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jasonamoss013/Desktop/"/>
    </mc:Choice>
  </mc:AlternateContent>
  <xr:revisionPtr revIDLastSave="0" documentId="13_ncr:1_{74ED6625-DEC2-AB40-AD0A-8DB87F4FC25D}" xr6:coauthVersionLast="47" xr6:coauthVersionMax="47" xr10:uidLastSave="{00000000-0000-0000-0000-000000000000}"/>
  <bookViews>
    <workbookView xWindow="0" yWindow="500" windowWidth="38400" windowHeight="19480" xr2:uid="{00000000-000D-0000-FFFF-FFFF00000000}"/>
  </bookViews>
  <sheets>
    <sheet name="Char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5" l="1"/>
  <c r="E12" i="5"/>
  <c r="D12" i="5"/>
  <c r="C12" i="5"/>
  <c r="B12" i="5"/>
  <c r="A12" i="5"/>
  <c r="H11" i="5"/>
  <c r="N11" i="5" s="1"/>
  <c r="T11" i="5" s="1"/>
  <c r="G11" i="5"/>
  <c r="F11" i="5"/>
  <c r="B11" i="5"/>
  <c r="B10" i="5"/>
  <c r="A14" i="5" l="1"/>
  <c r="B13" i="5"/>
  <c r="H10" i="5"/>
  <c r="G10" i="5"/>
  <c r="M10" i="5" s="1"/>
  <c r="S10" i="5" s="1"/>
  <c r="N10" i="5"/>
  <c r="T10" i="5" s="1"/>
  <c r="F10" i="5"/>
  <c r="L10" i="5" s="1"/>
  <c r="R10" i="5" s="1"/>
  <c r="J10" i="5"/>
  <c r="P10" i="5" s="1"/>
  <c r="I10" i="5"/>
  <c r="O10" i="5" s="1"/>
  <c r="E10" i="5"/>
  <c r="K10" i="5" s="1"/>
  <c r="Q10" i="5" s="1"/>
  <c r="C10" i="5"/>
  <c r="D10" i="5"/>
  <c r="I12" i="5"/>
  <c r="O12" i="5" s="1"/>
  <c r="H12" i="5"/>
  <c r="N12" i="5" s="1"/>
  <c r="T12" i="5" s="1"/>
  <c r="G12" i="5"/>
  <c r="M12" i="5" s="1"/>
  <c r="S12" i="5" s="1"/>
  <c r="F12" i="5"/>
  <c r="J12" i="5"/>
  <c r="P12" i="5" s="1"/>
  <c r="K12" i="5"/>
  <c r="Q12" i="5" s="1"/>
  <c r="M11" i="5"/>
  <c r="S11" i="5" s="1"/>
  <c r="L12" i="5"/>
  <c r="R12" i="5" s="1"/>
  <c r="C11" i="5"/>
  <c r="I11" i="5" s="1"/>
  <c r="O11" i="5" s="1"/>
  <c r="D11" i="5"/>
  <c r="J11" i="5" s="1"/>
  <c r="P11" i="5" s="1"/>
  <c r="L11" i="5"/>
  <c r="R11" i="5" s="1"/>
  <c r="E11" i="5"/>
  <c r="K11" i="5" s="1"/>
  <c r="Q11" i="5" s="1"/>
  <c r="E13" i="5" l="1"/>
  <c r="D13" i="5"/>
  <c r="K13" i="5"/>
  <c r="Q13" i="5" s="1"/>
  <c r="C13" i="5"/>
  <c r="I13" i="5" s="1"/>
  <c r="O13" i="5" s="1"/>
  <c r="J13" i="5"/>
  <c r="P13" i="5" s="1"/>
  <c r="H13" i="5"/>
  <c r="N13" i="5" s="1"/>
  <c r="T13" i="5" s="1"/>
  <c r="G13" i="5"/>
  <c r="M13" i="5" s="1"/>
  <c r="S13" i="5" s="1"/>
  <c r="F13" i="5"/>
  <c r="L13" i="5" s="1"/>
  <c r="R13" i="5" s="1"/>
  <c r="B14" i="5"/>
  <c r="A15" i="5"/>
  <c r="A16" i="5" l="1"/>
  <c r="B15" i="5"/>
  <c r="H14" i="5"/>
  <c r="G14" i="5"/>
  <c r="M14" i="5" s="1"/>
  <c r="S14" i="5" s="1"/>
  <c r="N14" i="5"/>
  <c r="T14" i="5" s="1"/>
  <c r="F14" i="5"/>
  <c r="L14" i="5" s="1"/>
  <c r="R14" i="5" s="1"/>
  <c r="D14" i="5"/>
  <c r="C14" i="5"/>
  <c r="I14" i="5" s="1"/>
  <c r="O14" i="5" s="1"/>
  <c r="J14" i="5"/>
  <c r="P14" i="5" s="1"/>
  <c r="E14" i="5"/>
  <c r="K14" i="5" s="1"/>
  <c r="Q14" i="5" s="1"/>
  <c r="B16" i="5" l="1"/>
  <c r="A17" i="5"/>
  <c r="E15" i="5"/>
  <c r="K15" i="5" s="1"/>
  <c r="Q15" i="5" s="1"/>
  <c r="L15" i="5"/>
  <c r="R15" i="5" s="1"/>
  <c r="D15" i="5"/>
  <c r="J15" i="5" s="1"/>
  <c r="P15" i="5" s="1"/>
  <c r="C15" i="5"/>
  <c r="I15" i="5" s="1"/>
  <c r="O15" i="5" s="1"/>
  <c r="F15" i="5"/>
  <c r="H15" i="5"/>
  <c r="N15" i="5" s="1"/>
  <c r="T15" i="5" s="1"/>
  <c r="G15" i="5"/>
  <c r="M15" i="5" s="1"/>
  <c r="S15" i="5" s="1"/>
  <c r="A18" i="5" l="1"/>
  <c r="B17" i="5"/>
  <c r="H16" i="5"/>
  <c r="G16" i="5"/>
  <c r="M16" i="5" s="1"/>
  <c r="S16" i="5" s="1"/>
  <c r="N16" i="5"/>
  <c r="T16" i="5" s="1"/>
  <c r="F16" i="5"/>
  <c r="L16" i="5"/>
  <c r="R16" i="5" s="1"/>
  <c r="K16" i="5"/>
  <c r="Q16" i="5" s="1"/>
  <c r="J16" i="5"/>
  <c r="P16" i="5" s="1"/>
  <c r="E16" i="5"/>
  <c r="D16" i="5"/>
  <c r="C16" i="5"/>
  <c r="I16" i="5" s="1"/>
  <c r="O16" i="5" s="1"/>
  <c r="E17" i="5" l="1"/>
  <c r="K17" i="5" s="1"/>
  <c r="Q17" i="5" s="1"/>
  <c r="D17" i="5"/>
  <c r="C17" i="5"/>
  <c r="I17" i="5" s="1"/>
  <c r="O17" i="5" s="1"/>
  <c r="J17" i="5"/>
  <c r="P17" i="5" s="1"/>
  <c r="H17" i="5"/>
  <c r="N17" i="5" s="1"/>
  <c r="T17" i="5" s="1"/>
  <c r="G17" i="5"/>
  <c r="M17" i="5" s="1"/>
  <c r="S17" i="5" s="1"/>
  <c r="F17" i="5"/>
  <c r="L17" i="5" s="1"/>
  <c r="R17" i="5" s="1"/>
  <c r="B18" i="5"/>
  <c r="A19" i="5"/>
  <c r="H18" i="5" l="1"/>
  <c r="G18" i="5"/>
  <c r="M18" i="5" s="1"/>
  <c r="S18" i="5" s="1"/>
  <c r="N18" i="5"/>
  <c r="T18" i="5" s="1"/>
  <c r="F18" i="5"/>
  <c r="L18" i="5" s="1"/>
  <c r="R18" i="5" s="1"/>
  <c r="D18" i="5"/>
  <c r="C18" i="5"/>
  <c r="I18" i="5" s="1"/>
  <c r="O18" i="5" s="1"/>
  <c r="J18" i="5"/>
  <c r="P18" i="5" s="1"/>
  <c r="E18" i="5"/>
  <c r="K18" i="5" s="1"/>
  <c r="Q18" i="5" s="1"/>
  <c r="A20" i="5"/>
  <c r="B19" i="5"/>
  <c r="E19" i="5" l="1"/>
  <c r="L19" i="5"/>
  <c r="R19" i="5" s="1"/>
  <c r="D19" i="5"/>
  <c r="K19" i="5"/>
  <c r="Q19" i="5" s="1"/>
  <c r="C19" i="5"/>
  <c r="I19" i="5" s="1"/>
  <c r="O19" i="5" s="1"/>
  <c r="J19" i="5"/>
  <c r="P19" i="5" s="1"/>
  <c r="N19" i="5"/>
  <c r="T19" i="5" s="1"/>
  <c r="F19" i="5"/>
  <c r="H19" i="5"/>
  <c r="G19" i="5"/>
  <c r="M19" i="5" s="1"/>
  <c r="S19" i="5" s="1"/>
  <c r="B20" i="5"/>
  <c r="A21" i="5"/>
  <c r="B21" i="5" l="1"/>
  <c r="A22" i="5"/>
  <c r="I20" i="5"/>
  <c r="O20" i="5" s="1"/>
  <c r="H20" i="5"/>
  <c r="N20" i="5" s="1"/>
  <c r="T20" i="5" s="1"/>
  <c r="G20" i="5"/>
  <c r="F20" i="5"/>
  <c r="L20" i="5"/>
  <c r="R20" i="5" s="1"/>
  <c r="E20" i="5"/>
  <c r="K20" i="5" s="1"/>
  <c r="Q20" i="5" s="1"/>
  <c r="D20" i="5"/>
  <c r="J20" i="5" s="1"/>
  <c r="P20" i="5" s="1"/>
  <c r="C20" i="5"/>
  <c r="M20" i="5"/>
  <c r="S20" i="5" s="1"/>
  <c r="E21" i="5" l="1"/>
  <c r="K21" i="5" s="1"/>
  <c r="Q21" i="5" s="1"/>
  <c r="N21" i="5"/>
  <c r="T21" i="5" s="1"/>
  <c r="D21" i="5"/>
  <c r="J21" i="5" s="1"/>
  <c r="P21" i="5" s="1"/>
  <c r="M21" i="5"/>
  <c r="S21" i="5" s="1"/>
  <c r="C21" i="5"/>
  <c r="I21" i="5" s="1"/>
  <c r="O21" i="5" s="1"/>
  <c r="H21" i="5"/>
  <c r="G21" i="5"/>
  <c r="F21" i="5"/>
  <c r="L21" i="5" s="1"/>
  <c r="R21" i="5" s="1"/>
  <c r="B22" i="5"/>
  <c r="A23" i="5"/>
  <c r="B23" i="5" l="1"/>
  <c r="A24" i="5"/>
  <c r="H22" i="5"/>
  <c r="G22" i="5"/>
  <c r="E22" i="5"/>
  <c r="K22" i="5" s="1"/>
  <c r="Q22" i="5" s="1"/>
  <c r="N22" i="5"/>
  <c r="T22" i="5" s="1"/>
  <c r="D22" i="5"/>
  <c r="J22" i="5" s="1"/>
  <c r="P22" i="5" s="1"/>
  <c r="M22" i="5"/>
  <c r="S22" i="5" s="1"/>
  <c r="C22" i="5"/>
  <c r="I22" i="5"/>
  <c r="O22" i="5" s="1"/>
  <c r="F22" i="5"/>
  <c r="L22" i="5" s="1"/>
  <c r="R22" i="5" s="1"/>
  <c r="B24" i="5" l="1"/>
  <c r="A25" i="5"/>
  <c r="D23" i="5"/>
  <c r="K23" i="5"/>
  <c r="Q23" i="5" s="1"/>
  <c r="C23" i="5"/>
  <c r="I23" i="5" s="1"/>
  <c r="O23" i="5" s="1"/>
  <c r="J23" i="5"/>
  <c r="P23" i="5" s="1"/>
  <c r="H23" i="5"/>
  <c r="N23" i="5" s="1"/>
  <c r="T23" i="5" s="1"/>
  <c r="G23" i="5"/>
  <c r="M23" i="5" s="1"/>
  <c r="S23" i="5" s="1"/>
  <c r="F23" i="5"/>
  <c r="L23" i="5" s="1"/>
  <c r="R23" i="5" s="1"/>
  <c r="E23" i="5"/>
  <c r="B25" i="5" l="1"/>
  <c r="A26" i="5"/>
  <c r="H24" i="5"/>
  <c r="G24" i="5"/>
  <c r="M24" i="5" s="1"/>
  <c r="S24" i="5" s="1"/>
  <c r="N24" i="5"/>
  <c r="T24" i="5" s="1"/>
  <c r="F24" i="5"/>
  <c r="L24" i="5" s="1"/>
  <c r="R24" i="5" s="1"/>
  <c r="C24" i="5"/>
  <c r="I24" i="5"/>
  <c r="O24" i="5" s="1"/>
  <c r="E24" i="5"/>
  <c r="K24" i="5" s="1"/>
  <c r="Q24" i="5" s="1"/>
  <c r="D24" i="5"/>
  <c r="J24" i="5" s="1"/>
  <c r="P24" i="5" s="1"/>
  <c r="A27" i="5" l="1"/>
  <c r="B26" i="5"/>
  <c r="D25" i="5"/>
  <c r="C25" i="5"/>
  <c r="I25" i="5" s="1"/>
  <c r="O25" i="5" s="1"/>
  <c r="J25" i="5"/>
  <c r="P25" i="5" s="1"/>
  <c r="G25" i="5"/>
  <c r="M25" i="5" s="1"/>
  <c r="S25" i="5" s="1"/>
  <c r="F25" i="5"/>
  <c r="L25" i="5" s="1"/>
  <c r="R25" i="5" s="1"/>
  <c r="E25" i="5"/>
  <c r="K25" i="5" s="1"/>
  <c r="Q25" i="5" s="1"/>
  <c r="H25" i="5"/>
  <c r="N25" i="5"/>
  <c r="T25" i="5" s="1"/>
  <c r="H26" i="5" l="1"/>
  <c r="G26" i="5"/>
  <c r="N26" i="5"/>
  <c r="T26" i="5" s="1"/>
  <c r="F26" i="5"/>
  <c r="L26" i="5"/>
  <c r="R26" i="5" s="1"/>
  <c r="K26" i="5"/>
  <c r="Q26" i="5" s="1"/>
  <c r="J26" i="5"/>
  <c r="P26" i="5" s="1"/>
  <c r="I26" i="5"/>
  <c r="O26" i="5" s="1"/>
  <c r="D26" i="5"/>
  <c r="C26" i="5"/>
  <c r="M26" i="5"/>
  <c r="S26" i="5" s="1"/>
  <c r="E26" i="5"/>
  <c r="B27" i="5"/>
  <c r="A28" i="5"/>
  <c r="A29" i="5" l="1"/>
  <c r="B28" i="5"/>
  <c r="L27" i="5"/>
  <c r="R27" i="5" s="1"/>
  <c r="D27" i="5"/>
  <c r="J27" i="5" s="1"/>
  <c r="P27" i="5" s="1"/>
  <c r="K27" i="5"/>
  <c r="Q27" i="5" s="1"/>
  <c r="C27" i="5"/>
  <c r="I27" i="5" s="1"/>
  <c r="O27" i="5" s="1"/>
  <c r="F27" i="5"/>
  <c r="E27" i="5"/>
  <c r="H27" i="5"/>
  <c r="N27" i="5" s="1"/>
  <c r="T27" i="5" s="1"/>
  <c r="G27" i="5"/>
  <c r="M27" i="5"/>
  <c r="S27" i="5" s="1"/>
  <c r="H28" i="5" l="1"/>
  <c r="G28" i="5"/>
  <c r="M28" i="5" s="1"/>
  <c r="S28" i="5" s="1"/>
  <c r="N28" i="5"/>
  <c r="T28" i="5" s="1"/>
  <c r="F28" i="5"/>
  <c r="L28" i="5" s="1"/>
  <c r="R28" i="5" s="1"/>
  <c r="J28" i="5"/>
  <c r="P28" i="5" s="1"/>
  <c r="I28" i="5"/>
  <c r="O28" i="5" s="1"/>
  <c r="E28" i="5"/>
  <c r="K28" i="5" s="1"/>
  <c r="Q28" i="5" s="1"/>
  <c r="D28" i="5"/>
  <c r="C28" i="5"/>
  <c r="B29" i="5"/>
  <c r="A30" i="5"/>
  <c r="D29" i="5" l="1"/>
  <c r="C29" i="5"/>
  <c r="I29" i="5" s="1"/>
  <c r="O29" i="5" s="1"/>
  <c r="J29" i="5"/>
  <c r="P29" i="5" s="1"/>
  <c r="E29" i="5"/>
  <c r="K29" i="5" s="1"/>
  <c r="Q29" i="5" s="1"/>
  <c r="N29" i="5"/>
  <c r="T29" i="5" s="1"/>
  <c r="M29" i="5"/>
  <c r="S29" i="5" s="1"/>
  <c r="F29" i="5"/>
  <c r="L29" i="5" s="1"/>
  <c r="R29" i="5" s="1"/>
  <c r="H29" i="5"/>
  <c r="G29" i="5"/>
  <c r="A31" i="5"/>
  <c r="B30" i="5"/>
  <c r="C30" i="5" l="1"/>
  <c r="I30" i="5" s="1"/>
  <c r="O30" i="5" s="1"/>
  <c r="H30" i="5"/>
  <c r="N30" i="5" s="1"/>
  <c r="T30" i="5" s="1"/>
  <c r="G30" i="5"/>
  <c r="J30" i="5"/>
  <c r="P30" i="5" s="1"/>
  <c r="F30" i="5"/>
  <c r="L30" i="5" s="1"/>
  <c r="R30" i="5" s="1"/>
  <c r="E30" i="5"/>
  <c r="K30" i="5" s="1"/>
  <c r="Q30" i="5" s="1"/>
  <c r="M30" i="5"/>
  <c r="S30" i="5" s="1"/>
  <c r="D30" i="5"/>
  <c r="B31" i="5"/>
  <c r="A32" i="5"/>
  <c r="G31" i="5" l="1"/>
  <c r="H31" i="5"/>
  <c r="F31" i="5"/>
  <c r="N31" i="5"/>
  <c r="T31" i="5" s="1"/>
  <c r="E31" i="5"/>
  <c r="K31" i="5" s="1"/>
  <c r="Q31" i="5" s="1"/>
  <c r="D31" i="5"/>
  <c r="J31" i="5" s="1"/>
  <c r="P31" i="5" s="1"/>
  <c r="C31" i="5"/>
  <c r="I31" i="5" s="1"/>
  <c r="O31" i="5" s="1"/>
  <c r="M31" i="5"/>
  <c r="S31" i="5" s="1"/>
  <c r="L31" i="5"/>
  <c r="R31" i="5" s="1"/>
  <c r="B32" i="5"/>
  <c r="A33" i="5"/>
  <c r="A34" i="5" l="1"/>
  <c r="B33" i="5"/>
  <c r="K32" i="5"/>
  <c r="Q32" i="5" s="1"/>
  <c r="C32" i="5"/>
  <c r="F32" i="5"/>
  <c r="L32" i="5" s="1"/>
  <c r="R32" i="5" s="1"/>
  <c r="E32" i="5"/>
  <c r="D32" i="5"/>
  <c r="J32" i="5"/>
  <c r="P32" i="5" s="1"/>
  <c r="I32" i="5"/>
  <c r="O32" i="5" s="1"/>
  <c r="H32" i="5"/>
  <c r="N32" i="5" s="1"/>
  <c r="T32" i="5" s="1"/>
  <c r="G32" i="5"/>
  <c r="M32" i="5" s="1"/>
  <c r="S32" i="5" s="1"/>
  <c r="G33" i="5" l="1"/>
  <c r="M33" i="5"/>
  <c r="S33" i="5" s="1"/>
  <c r="D33" i="5"/>
  <c r="C33" i="5"/>
  <c r="I33" i="5"/>
  <c r="O33" i="5" s="1"/>
  <c r="H33" i="5"/>
  <c r="N33" i="5" s="1"/>
  <c r="T33" i="5" s="1"/>
  <c r="F33" i="5"/>
  <c r="L33" i="5" s="1"/>
  <c r="R33" i="5" s="1"/>
  <c r="E33" i="5"/>
  <c r="K33" i="5" s="1"/>
  <c r="Q33" i="5" s="1"/>
  <c r="J33" i="5"/>
  <c r="P33" i="5" s="1"/>
  <c r="A35" i="5"/>
  <c r="B34" i="5"/>
  <c r="C34" i="5" l="1"/>
  <c r="I34" i="5"/>
  <c r="O34" i="5" s="1"/>
  <c r="E34" i="5"/>
  <c r="K34" i="5" s="1"/>
  <c r="Q34" i="5" s="1"/>
  <c r="D34" i="5"/>
  <c r="J34" i="5" s="1"/>
  <c r="P34" i="5" s="1"/>
  <c r="N34" i="5"/>
  <c r="T34" i="5" s="1"/>
  <c r="H34" i="5"/>
  <c r="G34" i="5"/>
  <c r="F34" i="5"/>
  <c r="L34" i="5" s="1"/>
  <c r="R34" i="5" s="1"/>
  <c r="M34" i="5"/>
  <c r="S34" i="5" s="1"/>
  <c r="B35" i="5"/>
  <c r="A36" i="5"/>
  <c r="G35" i="5" l="1"/>
  <c r="H35" i="5"/>
  <c r="N35" i="5" s="1"/>
  <c r="T35" i="5" s="1"/>
  <c r="M35" i="5"/>
  <c r="S35" i="5" s="1"/>
  <c r="K35" i="5"/>
  <c r="Q35" i="5" s="1"/>
  <c r="F35" i="5"/>
  <c r="L35" i="5" s="1"/>
  <c r="R35" i="5" s="1"/>
  <c r="E35" i="5"/>
  <c r="D35" i="5"/>
  <c r="J35" i="5" s="1"/>
  <c r="P35" i="5" s="1"/>
  <c r="C35" i="5"/>
  <c r="I35" i="5" s="1"/>
  <c r="O35" i="5" s="1"/>
  <c r="A37" i="5"/>
  <c r="B36" i="5"/>
  <c r="C36" i="5" l="1"/>
  <c r="H36" i="5"/>
  <c r="N36" i="5" s="1"/>
  <c r="T36" i="5" s="1"/>
  <c r="G36" i="5"/>
  <c r="F36" i="5"/>
  <c r="L36" i="5" s="1"/>
  <c r="R36" i="5" s="1"/>
  <c r="I36" i="5"/>
  <c r="O36" i="5" s="1"/>
  <c r="E36" i="5"/>
  <c r="K36" i="5" s="1"/>
  <c r="Q36" i="5" s="1"/>
  <c r="D36" i="5"/>
  <c r="J36" i="5" s="1"/>
  <c r="P36" i="5" s="1"/>
  <c r="M36" i="5"/>
  <c r="S36" i="5" s="1"/>
  <c r="B37" i="5"/>
  <c r="A38" i="5"/>
  <c r="A39" i="5" l="1"/>
  <c r="B38" i="5"/>
  <c r="G37" i="5"/>
  <c r="F37" i="5"/>
  <c r="N37" i="5"/>
  <c r="T37" i="5" s="1"/>
  <c r="E37" i="5"/>
  <c r="M37" i="5"/>
  <c r="S37" i="5" s="1"/>
  <c r="D37" i="5"/>
  <c r="J37" i="5" s="1"/>
  <c r="P37" i="5" s="1"/>
  <c r="L37" i="5"/>
  <c r="R37" i="5" s="1"/>
  <c r="K37" i="5"/>
  <c r="Q37" i="5" s="1"/>
  <c r="H37" i="5"/>
  <c r="C37" i="5"/>
  <c r="I37" i="5" s="1"/>
  <c r="O37" i="5" s="1"/>
  <c r="C38" i="5" l="1"/>
  <c r="I38" i="5" s="1"/>
  <c r="O38" i="5" s="1"/>
  <c r="N38" i="5"/>
  <c r="T38" i="5" s="1"/>
  <c r="E38" i="5"/>
  <c r="K38" i="5" s="1"/>
  <c r="Q38" i="5" s="1"/>
  <c r="M38" i="5"/>
  <c r="S38" i="5" s="1"/>
  <c r="D38" i="5"/>
  <c r="J38" i="5" s="1"/>
  <c r="P38" i="5" s="1"/>
  <c r="H38" i="5"/>
  <c r="G38" i="5"/>
  <c r="F38" i="5"/>
  <c r="L38" i="5" s="1"/>
  <c r="R38" i="5" s="1"/>
  <c r="A40" i="5"/>
  <c r="B39" i="5"/>
  <c r="G39" i="5" l="1"/>
  <c r="C39" i="5"/>
  <c r="F39" i="5"/>
  <c r="L39" i="5" s="1"/>
  <c r="R39" i="5" s="1"/>
  <c r="E39" i="5"/>
  <c r="K39" i="5" s="1"/>
  <c r="Q39" i="5" s="1"/>
  <c r="D39" i="5"/>
  <c r="J39" i="5" s="1"/>
  <c r="P39" i="5" s="1"/>
  <c r="H39" i="5"/>
  <c r="N39" i="5"/>
  <c r="T39" i="5" s="1"/>
  <c r="M39" i="5"/>
  <c r="S39" i="5" s="1"/>
  <c r="I39" i="5"/>
  <c r="O39" i="5" s="1"/>
  <c r="A41" i="5"/>
  <c r="B40" i="5"/>
  <c r="K40" i="5" l="1"/>
  <c r="Q40" i="5" s="1"/>
  <c r="C40" i="5"/>
  <c r="I40" i="5"/>
  <c r="O40" i="5" s="1"/>
  <c r="H40" i="5"/>
  <c r="N40" i="5" s="1"/>
  <c r="T40" i="5" s="1"/>
  <c r="F40" i="5"/>
  <c r="L40" i="5" s="1"/>
  <c r="R40" i="5" s="1"/>
  <c r="E40" i="5"/>
  <c r="D40" i="5"/>
  <c r="J40" i="5" s="1"/>
  <c r="P40" i="5" s="1"/>
  <c r="G40" i="5"/>
  <c r="M40" i="5" s="1"/>
  <c r="S40" i="5" s="1"/>
  <c r="A42" i="5"/>
  <c r="B41" i="5"/>
  <c r="H41" i="5" l="1"/>
  <c r="G41" i="5"/>
  <c r="K41" i="5"/>
  <c r="Q41" i="5" s="1"/>
  <c r="J41" i="5"/>
  <c r="P41" i="5" s="1"/>
  <c r="I41" i="5"/>
  <c r="O41" i="5" s="1"/>
  <c r="M41" i="5"/>
  <c r="S41" i="5" s="1"/>
  <c r="F41" i="5"/>
  <c r="L41" i="5" s="1"/>
  <c r="R41" i="5" s="1"/>
  <c r="E41" i="5"/>
  <c r="N41" i="5"/>
  <c r="T41" i="5" s="1"/>
  <c r="D41" i="5"/>
  <c r="C41" i="5"/>
  <c r="A43" i="5"/>
  <c r="B42" i="5"/>
  <c r="D42" i="5" l="1"/>
  <c r="C42" i="5"/>
  <c r="I42" i="5" s="1"/>
  <c r="O42" i="5" s="1"/>
  <c r="M42" i="5"/>
  <c r="S42" i="5" s="1"/>
  <c r="J42" i="5"/>
  <c r="P42" i="5" s="1"/>
  <c r="H42" i="5"/>
  <c r="G42" i="5"/>
  <c r="F42" i="5"/>
  <c r="L42" i="5" s="1"/>
  <c r="R42" i="5" s="1"/>
  <c r="E42" i="5"/>
  <c r="K42" i="5" s="1"/>
  <c r="Q42" i="5" s="1"/>
  <c r="N42" i="5"/>
  <c r="T42" i="5" s="1"/>
  <c r="A44" i="5"/>
  <c r="B43" i="5"/>
  <c r="B44" i="5" l="1"/>
  <c r="A45" i="5"/>
  <c r="H43" i="5"/>
  <c r="G43" i="5"/>
  <c r="N43" i="5"/>
  <c r="T43" i="5" s="1"/>
  <c r="F43" i="5"/>
  <c r="M43" i="5"/>
  <c r="S43" i="5" s="1"/>
  <c r="E43" i="5"/>
  <c r="K43" i="5" s="1"/>
  <c r="Q43" i="5" s="1"/>
  <c r="D43" i="5"/>
  <c r="C43" i="5"/>
  <c r="J43" i="5"/>
  <c r="P43" i="5" s="1"/>
  <c r="I43" i="5"/>
  <c r="O43" i="5" s="1"/>
  <c r="L43" i="5"/>
  <c r="R43" i="5" s="1"/>
  <c r="A46" i="5" l="1"/>
  <c r="B45" i="5"/>
  <c r="D44" i="5"/>
  <c r="C44" i="5"/>
  <c r="J44" i="5"/>
  <c r="P44" i="5" s="1"/>
  <c r="I44" i="5"/>
  <c r="O44" i="5" s="1"/>
  <c r="N44" i="5"/>
  <c r="T44" i="5" s="1"/>
  <c r="M44" i="5"/>
  <c r="S44" i="5" s="1"/>
  <c r="H44" i="5"/>
  <c r="G44" i="5"/>
  <c r="E44" i="5"/>
  <c r="K44" i="5" s="1"/>
  <c r="Q44" i="5" s="1"/>
  <c r="F44" i="5"/>
  <c r="L44" i="5" s="1"/>
  <c r="R44" i="5" s="1"/>
  <c r="H45" i="5" l="1"/>
  <c r="G45" i="5"/>
  <c r="M45" i="5" s="1"/>
  <c r="S45" i="5" s="1"/>
  <c r="N45" i="5"/>
  <c r="T45" i="5" s="1"/>
  <c r="F45" i="5"/>
  <c r="L45" i="5" s="1"/>
  <c r="R45" i="5" s="1"/>
  <c r="E45" i="5"/>
  <c r="K45" i="5"/>
  <c r="Q45" i="5" s="1"/>
  <c r="C45" i="5"/>
  <c r="I45" i="5"/>
  <c r="O45" i="5" s="1"/>
  <c r="D45" i="5"/>
  <c r="J45" i="5" s="1"/>
  <c r="P45" i="5" s="1"/>
  <c r="B46" i="5"/>
  <c r="A47" i="5"/>
  <c r="A48" i="5" l="1"/>
  <c r="B47" i="5"/>
  <c r="D46" i="5"/>
  <c r="C46" i="5"/>
  <c r="J46" i="5"/>
  <c r="P46" i="5" s="1"/>
  <c r="I46" i="5"/>
  <c r="O46" i="5" s="1"/>
  <c r="H46" i="5"/>
  <c r="N46" i="5" s="1"/>
  <c r="T46" i="5" s="1"/>
  <c r="G46" i="5"/>
  <c r="M46" i="5" s="1"/>
  <c r="S46" i="5" s="1"/>
  <c r="F46" i="5"/>
  <c r="L46" i="5" s="1"/>
  <c r="R46" i="5" s="1"/>
  <c r="E46" i="5"/>
  <c r="K46" i="5" s="1"/>
  <c r="Q46" i="5" s="1"/>
  <c r="H47" i="5" l="1"/>
  <c r="G47" i="5"/>
  <c r="N47" i="5"/>
  <c r="T47" i="5" s="1"/>
  <c r="F47" i="5"/>
  <c r="L47" i="5" s="1"/>
  <c r="R47" i="5" s="1"/>
  <c r="M47" i="5"/>
  <c r="S47" i="5" s="1"/>
  <c r="E47" i="5"/>
  <c r="K47" i="5" s="1"/>
  <c r="Q47" i="5" s="1"/>
  <c r="D47" i="5"/>
  <c r="J47" i="5" s="1"/>
  <c r="P47" i="5" s="1"/>
  <c r="C47" i="5"/>
  <c r="I47" i="5" s="1"/>
  <c r="O47" i="5" s="1"/>
  <c r="B48" i="5"/>
  <c r="A49" i="5"/>
  <c r="A50" i="5" l="1"/>
  <c r="B49" i="5"/>
  <c r="D48" i="5"/>
  <c r="C48" i="5"/>
  <c r="J48" i="5"/>
  <c r="P48" i="5" s="1"/>
  <c r="I48" i="5"/>
  <c r="O48" i="5" s="1"/>
  <c r="N48" i="5"/>
  <c r="T48" i="5" s="1"/>
  <c r="M48" i="5"/>
  <c r="S48" i="5" s="1"/>
  <c r="H48" i="5"/>
  <c r="G48" i="5"/>
  <c r="F48" i="5"/>
  <c r="L48" i="5" s="1"/>
  <c r="R48" i="5" s="1"/>
  <c r="E48" i="5"/>
  <c r="K48" i="5" s="1"/>
  <c r="Q48" i="5" s="1"/>
  <c r="H49" i="5" l="1"/>
  <c r="G49" i="5"/>
  <c r="N49" i="5"/>
  <c r="T49" i="5" s="1"/>
  <c r="F49" i="5"/>
  <c r="M49" i="5"/>
  <c r="S49" i="5" s="1"/>
  <c r="E49" i="5"/>
  <c r="K49" i="5" s="1"/>
  <c r="Q49" i="5" s="1"/>
  <c r="L49" i="5"/>
  <c r="R49" i="5" s="1"/>
  <c r="C49" i="5"/>
  <c r="I49" i="5" s="1"/>
  <c r="O49" i="5" s="1"/>
  <c r="D49" i="5"/>
  <c r="J49" i="5" s="1"/>
  <c r="P49" i="5" s="1"/>
  <c r="B50" i="5"/>
  <c r="A51" i="5"/>
  <c r="A52" i="5" l="1"/>
  <c r="B51" i="5"/>
  <c r="D50" i="5"/>
  <c r="C50" i="5"/>
  <c r="J50" i="5"/>
  <c r="P50" i="5" s="1"/>
  <c r="I50" i="5"/>
  <c r="O50" i="5" s="1"/>
  <c r="H50" i="5"/>
  <c r="N50" i="5" s="1"/>
  <c r="T50" i="5" s="1"/>
  <c r="G50" i="5"/>
  <c r="M50" i="5" s="1"/>
  <c r="S50" i="5" s="1"/>
  <c r="F50" i="5"/>
  <c r="L50" i="5" s="1"/>
  <c r="R50" i="5" s="1"/>
  <c r="E50" i="5"/>
  <c r="K50" i="5" s="1"/>
  <c r="Q50" i="5" s="1"/>
  <c r="B52" i="5" l="1"/>
  <c r="A53" i="5"/>
  <c r="H51" i="5"/>
  <c r="N51" i="5" s="1"/>
  <c r="T51" i="5" s="1"/>
  <c r="G51" i="5"/>
  <c r="M51" i="5" s="1"/>
  <c r="S51" i="5" s="1"/>
  <c r="F51" i="5"/>
  <c r="E51" i="5"/>
  <c r="K51" i="5" s="1"/>
  <c r="Q51" i="5" s="1"/>
  <c r="D51" i="5"/>
  <c r="J51" i="5" s="1"/>
  <c r="P51" i="5" s="1"/>
  <c r="C51" i="5"/>
  <c r="I51" i="5"/>
  <c r="O51" i="5" s="1"/>
  <c r="L51" i="5"/>
  <c r="R51" i="5" s="1"/>
  <c r="A54" i="5" l="1"/>
  <c r="B53" i="5"/>
  <c r="D52" i="5"/>
  <c r="C52" i="5"/>
  <c r="J52" i="5"/>
  <c r="P52" i="5" s="1"/>
  <c r="I52" i="5"/>
  <c r="O52" i="5" s="1"/>
  <c r="H52" i="5"/>
  <c r="N52" i="5" s="1"/>
  <c r="T52" i="5" s="1"/>
  <c r="G52" i="5"/>
  <c r="F52" i="5"/>
  <c r="L52" i="5" s="1"/>
  <c r="R52" i="5" s="1"/>
  <c r="E52" i="5"/>
  <c r="K52" i="5" s="1"/>
  <c r="Q52" i="5" s="1"/>
  <c r="M52" i="5"/>
  <c r="S52" i="5" s="1"/>
  <c r="H53" i="5" l="1"/>
  <c r="G53" i="5"/>
  <c r="N53" i="5"/>
  <c r="T53" i="5" s="1"/>
  <c r="F53" i="5"/>
  <c r="L53" i="5" s="1"/>
  <c r="R53" i="5" s="1"/>
  <c r="M53" i="5"/>
  <c r="S53" i="5" s="1"/>
  <c r="E53" i="5"/>
  <c r="K53" i="5" s="1"/>
  <c r="Q53" i="5" s="1"/>
  <c r="D53" i="5"/>
  <c r="J53" i="5" s="1"/>
  <c r="P53" i="5" s="1"/>
  <c r="C53" i="5"/>
  <c r="I53" i="5" s="1"/>
  <c r="O53" i="5" s="1"/>
  <c r="B54" i="5"/>
  <c r="A55" i="5"/>
  <c r="D54" i="5" l="1"/>
  <c r="C54" i="5"/>
  <c r="J54" i="5"/>
  <c r="P54" i="5" s="1"/>
  <c r="I54" i="5"/>
  <c r="O54" i="5" s="1"/>
  <c r="H54" i="5"/>
  <c r="N54" i="5" s="1"/>
  <c r="T54" i="5" s="1"/>
  <c r="G54" i="5"/>
  <c r="M54" i="5" s="1"/>
  <c r="S54" i="5" s="1"/>
  <c r="F54" i="5"/>
  <c r="L54" i="5" s="1"/>
  <c r="R54" i="5" s="1"/>
  <c r="E54" i="5"/>
  <c r="K54" i="5" s="1"/>
  <c r="Q54" i="5" s="1"/>
  <c r="A56" i="5"/>
  <c r="B55" i="5"/>
  <c r="H55" i="5" l="1"/>
  <c r="G55" i="5"/>
  <c r="N55" i="5"/>
  <c r="T55" i="5" s="1"/>
  <c r="F55" i="5"/>
  <c r="L55" i="5" s="1"/>
  <c r="R55" i="5" s="1"/>
  <c r="M55" i="5"/>
  <c r="S55" i="5" s="1"/>
  <c r="E55" i="5"/>
  <c r="D55" i="5"/>
  <c r="J55" i="5" s="1"/>
  <c r="P55" i="5" s="1"/>
  <c r="C55" i="5"/>
  <c r="I55" i="5" s="1"/>
  <c r="O55" i="5" s="1"/>
  <c r="K55" i="5"/>
  <c r="Q55" i="5" s="1"/>
  <c r="A57" i="5"/>
  <c r="B56" i="5"/>
  <c r="G56" i="5" l="1"/>
  <c r="M56" i="5"/>
  <c r="S56" i="5" s="1"/>
  <c r="D56" i="5"/>
  <c r="C56" i="5"/>
  <c r="I56" i="5" s="1"/>
  <c r="O56" i="5" s="1"/>
  <c r="J56" i="5"/>
  <c r="P56" i="5" s="1"/>
  <c r="H56" i="5"/>
  <c r="N56" i="5" s="1"/>
  <c r="T56" i="5" s="1"/>
  <c r="F56" i="5"/>
  <c r="L56" i="5" s="1"/>
  <c r="R56" i="5" s="1"/>
  <c r="E56" i="5"/>
  <c r="K56" i="5" s="1"/>
  <c r="Q56" i="5" s="1"/>
  <c r="A58" i="5"/>
  <c r="B57" i="5"/>
  <c r="C57" i="5" l="1"/>
  <c r="L57" i="5"/>
  <c r="R57" i="5" s="1"/>
  <c r="I57" i="5"/>
  <c r="O57" i="5" s="1"/>
  <c r="H57" i="5"/>
  <c r="N57" i="5" s="1"/>
  <c r="T57" i="5" s="1"/>
  <c r="G57" i="5"/>
  <c r="M57" i="5" s="1"/>
  <c r="S57" i="5" s="1"/>
  <c r="F57" i="5"/>
  <c r="D57" i="5"/>
  <c r="J57" i="5" s="1"/>
  <c r="P57" i="5" s="1"/>
  <c r="E57" i="5"/>
  <c r="K57" i="5" s="1"/>
  <c r="Q57" i="5" s="1"/>
  <c r="B58" i="5"/>
  <c r="A59" i="5"/>
  <c r="B59" i="5" l="1"/>
  <c r="A60" i="5"/>
  <c r="G58" i="5"/>
  <c r="M58" i="5" s="1"/>
  <c r="S58" i="5" s="1"/>
  <c r="H58" i="5"/>
  <c r="N58" i="5" s="1"/>
  <c r="T58" i="5" s="1"/>
  <c r="F58" i="5"/>
  <c r="L58" i="5"/>
  <c r="R58" i="5" s="1"/>
  <c r="D58" i="5"/>
  <c r="J58" i="5" s="1"/>
  <c r="P58" i="5" s="1"/>
  <c r="C58" i="5"/>
  <c r="I58" i="5" s="1"/>
  <c r="O58" i="5" s="1"/>
  <c r="E58" i="5"/>
  <c r="K58" i="5" s="1"/>
  <c r="Q58" i="5" s="1"/>
  <c r="A61" i="5" l="1"/>
  <c r="B60" i="5"/>
  <c r="K59" i="5"/>
  <c r="Q59" i="5" s="1"/>
  <c r="C59" i="5"/>
  <c r="G59" i="5"/>
  <c r="M59" i="5" s="1"/>
  <c r="S59" i="5" s="1"/>
  <c r="I59" i="5"/>
  <c r="O59" i="5" s="1"/>
  <c r="H59" i="5"/>
  <c r="N59" i="5" s="1"/>
  <c r="T59" i="5" s="1"/>
  <c r="F59" i="5"/>
  <c r="L59" i="5" s="1"/>
  <c r="R59" i="5" s="1"/>
  <c r="E59" i="5"/>
  <c r="D59" i="5"/>
  <c r="J59" i="5"/>
  <c r="P59" i="5" s="1"/>
  <c r="G60" i="5" l="1"/>
  <c r="M60" i="5" s="1"/>
  <c r="S60" i="5" s="1"/>
  <c r="K60" i="5"/>
  <c r="Q60" i="5" s="1"/>
  <c r="C60" i="5"/>
  <c r="I60" i="5"/>
  <c r="O60" i="5" s="1"/>
  <c r="J60" i="5"/>
  <c r="P60" i="5" s="1"/>
  <c r="H60" i="5"/>
  <c r="F60" i="5"/>
  <c r="L60" i="5" s="1"/>
  <c r="R60" i="5" s="1"/>
  <c r="N60" i="5"/>
  <c r="T60" i="5" s="1"/>
  <c r="E60" i="5"/>
  <c r="D60" i="5"/>
  <c r="A62" i="5"/>
  <c r="B61" i="5"/>
  <c r="A63" i="5" l="1"/>
  <c r="B62" i="5"/>
  <c r="C61" i="5"/>
  <c r="G61" i="5"/>
  <c r="M61" i="5"/>
  <c r="S61" i="5" s="1"/>
  <c r="E61" i="5"/>
  <c r="K61" i="5" s="1"/>
  <c r="Q61" i="5" s="1"/>
  <c r="D61" i="5"/>
  <c r="J61" i="5" s="1"/>
  <c r="P61" i="5" s="1"/>
  <c r="N61" i="5"/>
  <c r="T61" i="5" s="1"/>
  <c r="L61" i="5"/>
  <c r="R61" i="5" s="1"/>
  <c r="H61" i="5"/>
  <c r="F61" i="5"/>
  <c r="I61" i="5"/>
  <c r="O61" i="5" s="1"/>
  <c r="G62" i="5" l="1"/>
  <c r="M62" i="5" s="1"/>
  <c r="S62" i="5" s="1"/>
  <c r="K62" i="5"/>
  <c r="Q62" i="5" s="1"/>
  <c r="C62" i="5"/>
  <c r="I62" i="5"/>
  <c r="O62" i="5" s="1"/>
  <c r="J62" i="5"/>
  <c r="P62" i="5" s="1"/>
  <c r="H62" i="5"/>
  <c r="F62" i="5"/>
  <c r="L62" i="5" s="1"/>
  <c r="R62" i="5" s="1"/>
  <c r="E62" i="5"/>
  <c r="D62" i="5"/>
  <c r="N62" i="5"/>
  <c r="T62" i="5" s="1"/>
  <c r="A64" i="5"/>
  <c r="B63" i="5"/>
  <c r="C63" i="5" l="1"/>
  <c r="I63" i="5"/>
  <c r="O63" i="5" s="1"/>
  <c r="G63" i="5"/>
  <c r="M63" i="5"/>
  <c r="S63" i="5" s="1"/>
  <c r="E63" i="5"/>
  <c r="K63" i="5" s="1"/>
  <c r="Q63" i="5" s="1"/>
  <c r="D63" i="5"/>
  <c r="J63" i="5" s="1"/>
  <c r="P63" i="5" s="1"/>
  <c r="N63" i="5"/>
  <c r="T63" i="5" s="1"/>
  <c r="H63" i="5"/>
  <c r="F63" i="5"/>
  <c r="L63" i="5" s="1"/>
  <c r="R63" i="5" s="1"/>
  <c r="A65" i="5"/>
  <c r="B64" i="5"/>
  <c r="G64" i="5" l="1"/>
  <c r="M64" i="5"/>
  <c r="S64" i="5" s="1"/>
  <c r="E64" i="5"/>
  <c r="K64" i="5"/>
  <c r="Q64" i="5" s="1"/>
  <c r="C64" i="5"/>
  <c r="I64" i="5" s="1"/>
  <c r="O64" i="5" s="1"/>
  <c r="N64" i="5"/>
  <c r="T64" i="5" s="1"/>
  <c r="L64" i="5"/>
  <c r="R64" i="5" s="1"/>
  <c r="H64" i="5"/>
  <c r="F64" i="5"/>
  <c r="D64" i="5"/>
  <c r="J64" i="5" s="1"/>
  <c r="P64" i="5" s="1"/>
  <c r="A66" i="5"/>
  <c r="B65" i="5"/>
  <c r="C65" i="5" l="1"/>
  <c r="I65" i="5"/>
  <c r="O65" i="5" s="1"/>
  <c r="G65" i="5"/>
  <c r="M65" i="5" s="1"/>
  <c r="S65" i="5" s="1"/>
  <c r="E65" i="5"/>
  <c r="K65" i="5" s="1"/>
  <c r="Q65" i="5" s="1"/>
  <c r="L65" i="5"/>
  <c r="R65" i="5" s="1"/>
  <c r="J65" i="5"/>
  <c r="P65" i="5" s="1"/>
  <c r="H65" i="5"/>
  <c r="F65" i="5"/>
  <c r="D65" i="5"/>
  <c r="N65" i="5"/>
  <c r="T65" i="5" s="1"/>
  <c r="A67" i="5"/>
  <c r="B66" i="5"/>
  <c r="G66" i="5" l="1"/>
  <c r="M66" i="5"/>
  <c r="S66" i="5" s="1"/>
  <c r="E66" i="5"/>
  <c r="K66" i="5"/>
  <c r="Q66" i="5" s="1"/>
  <c r="C66" i="5"/>
  <c r="I66" i="5"/>
  <c r="O66" i="5" s="1"/>
  <c r="H66" i="5"/>
  <c r="N66" i="5" s="1"/>
  <c r="T66" i="5" s="1"/>
  <c r="F66" i="5"/>
  <c r="L66" i="5" s="1"/>
  <c r="R66" i="5" s="1"/>
  <c r="D66" i="5"/>
  <c r="J66" i="5"/>
  <c r="P66" i="5" s="1"/>
  <c r="A68" i="5"/>
  <c r="B67" i="5"/>
  <c r="A69" i="5" l="1"/>
  <c r="B68" i="5"/>
  <c r="K67" i="5"/>
  <c r="Q67" i="5" s="1"/>
  <c r="C67" i="5"/>
  <c r="I67" i="5" s="1"/>
  <c r="O67" i="5" s="1"/>
  <c r="G67" i="5"/>
  <c r="M67" i="5"/>
  <c r="S67" i="5" s="1"/>
  <c r="E67" i="5"/>
  <c r="D67" i="5"/>
  <c r="N67" i="5"/>
  <c r="T67" i="5" s="1"/>
  <c r="L67" i="5"/>
  <c r="R67" i="5" s="1"/>
  <c r="J67" i="5"/>
  <c r="P67" i="5" s="1"/>
  <c r="H67" i="5"/>
  <c r="F67" i="5"/>
  <c r="A70" i="5" l="1"/>
  <c r="B69" i="5"/>
  <c r="G68" i="5"/>
  <c r="M68" i="5"/>
  <c r="S68" i="5" s="1"/>
  <c r="E68" i="5"/>
  <c r="K68" i="5"/>
  <c r="Q68" i="5" s="1"/>
  <c r="C68" i="5"/>
  <c r="I68" i="5"/>
  <c r="O68" i="5" s="1"/>
  <c r="N68" i="5"/>
  <c r="T68" i="5" s="1"/>
  <c r="L68" i="5"/>
  <c r="R68" i="5" s="1"/>
  <c r="H68" i="5"/>
  <c r="F68" i="5"/>
  <c r="D68" i="5"/>
  <c r="J68" i="5" s="1"/>
  <c r="P68" i="5" s="1"/>
  <c r="K69" i="5" l="1"/>
  <c r="Q69" i="5" s="1"/>
  <c r="C69" i="5"/>
  <c r="I69" i="5" s="1"/>
  <c r="O69" i="5" s="1"/>
  <c r="G69" i="5"/>
  <c r="M69" i="5"/>
  <c r="S69" i="5" s="1"/>
  <c r="E69" i="5"/>
  <c r="J69" i="5"/>
  <c r="P69" i="5" s="1"/>
  <c r="H69" i="5"/>
  <c r="N69" i="5" s="1"/>
  <c r="T69" i="5" s="1"/>
  <c r="F69" i="5"/>
  <c r="L69" i="5" s="1"/>
  <c r="R69" i="5" s="1"/>
  <c r="D69" i="5"/>
  <c r="A71" i="5"/>
  <c r="B70" i="5"/>
  <c r="A72" i="5" l="1"/>
  <c r="B71" i="5"/>
  <c r="G70" i="5"/>
  <c r="M70" i="5"/>
  <c r="S70" i="5" s="1"/>
  <c r="E70" i="5"/>
  <c r="K70" i="5"/>
  <c r="Q70" i="5" s="1"/>
  <c r="C70" i="5"/>
  <c r="I70" i="5" s="1"/>
  <c r="O70" i="5" s="1"/>
  <c r="H70" i="5"/>
  <c r="N70" i="5" s="1"/>
  <c r="T70" i="5" s="1"/>
  <c r="F70" i="5"/>
  <c r="L70" i="5" s="1"/>
  <c r="R70" i="5" s="1"/>
  <c r="D70" i="5"/>
  <c r="J70" i="5"/>
  <c r="P70" i="5" s="1"/>
  <c r="A73" i="5" l="1"/>
  <c r="B72" i="5"/>
  <c r="K71" i="5"/>
  <c r="Q71" i="5" s="1"/>
  <c r="C71" i="5"/>
  <c r="I71" i="5" s="1"/>
  <c r="O71" i="5" s="1"/>
  <c r="G71" i="5"/>
  <c r="M71" i="5"/>
  <c r="S71" i="5" s="1"/>
  <c r="E71" i="5"/>
  <c r="D71" i="5"/>
  <c r="N71" i="5"/>
  <c r="T71" i="5" s="1"/>
  <c r="L71" i="5"/>
  <c r="R71" i="5" s="1"/>
  <c r="J71" i="5"/>
  <c r="P71" i="5" s="1"/>
  <c r="H71" i="5"/>
  <c r="F71" i="5"/>
  <c r="G72" i="5" l="1"/>
  <c r="M72" i="5"/>
  <c r="S72" i="5" s="1"/>
  <c r="E72" i="5"/>
  <c r="K72" i="5"/>
  <c r="Q72" i="5" s="1"/>
  <c r="C72" i="5"/>
  <c r="I72" i="5" s="1"/>
  <c r="O72" i="5" s="1"/>
  <c r="H72" i="5"/>
  <c r="N72" i="5" s="1"/>
  <c r="T72" i="5" s="1"/>
  <c r="F72" i="5"/>
  <c r="L72" i="5" s="1"/>
  <c r="R72" i="5" s="1"/>
  <c r="D72" i="5"/>
  <c r="J72" i="5" s="1"/>
  <c r="P72" i="5" s="1"/>
  <c r="A74" i="5"/>
  <c r="B73" i="5"/>
  <c r="C73" i="5" l="1"/>
  <c r="I73" i="5"/>
  <c r="O73" i="5" s="1"/>
  <c r="G73" i="5"/>
  <c r="M73" i="5"/>
  <c r="S73" i="5" s="1"/>
  <c r="E73" i="5"/>
  <c r="K73" i="5" s="1"/>
  <c r="Q73" i="5" s="1"/>
  <c r="L73" i="5"/>
  <c r="R73" i="5" s="1"/>
  <c r="J73" i="5"/>
  <c r="P73" i="5" s="1"/>
  <c r="H73" i="5"/>
  <c r="F73" i="5"/>
  <c r="D73" i="5"/>
  <c r="N73" i="5"/>
  <c r="T73" i="5" s="1"/>
  <c r="A75" i="5"/>
  <c r="B74" i="5"/>
  <c r="G74" i="5" l="1"/>
  <c r="M74" i="5"/>
  <c r="S74" i="5" s="1"/>
  <c r="E74" i="5"/>
  <c r="K74" i="5" s="1"/>
  <c r="Q74" i="5" s="1"/>
  <c r="C74" i="5"/>
  <c r="I74" i="5"/>
  <c r="O74" i="5" s="1"/>
  <c r="H74" i="5"/>
  <c r="N74" i="5" s="1"/>
  <c r="T74" i="5" s="1"/>
  <c r="F74" i="5"/>
  <c r="D74" i="5"/>
  <c r="L74" i="5"/>
  <c r="R74" i="5" s="1"/>
  <c r="J74" i="5"/>
  <c r="P74" i="5" s="1"/>
  <c r="A76" i="5"/>
  <c r="B75" i="5"/>
  <c r="K75" i="5" l="1"/>
  <c r="Q75" i="5" s="1"/>
  <c r="C75" i="5"/>
  <c r="I75" i="5" s="1"/>
  <c r="O75" i="5" s="1"/>
  <c r="G75" i="5"/>
  <c r="M75" i="5"/>
  <c r="S75" i="5" s="1"/>
  <c r="E75" i="5"/>
  <c r="D75" i="5"/>
  <c r="N75" i="5"/>
  <c r="T75" i="5" s="1"/>
  <c r="L75" i="5"/>
  <c r="R75" i="5" s="1"/>
  <c r="J75" i="5"/>
  <c r="P75" i="5" s="1"/>
  <c r="H75" i="5"/>
  <c r="F75" i="5"/>
  <c r="A77" i="5"/>
  <c r="B76" i="5"/>
  <c r="G76" i="5" l="1"/>
  <c r="M76" i="5" s="1"/>
  <c r="S76" i="5" s="1"/>
  <c r="E76" i="5"/>
  <c r="K76" i="5"/>
  <c r="Q76" i="5" s="1"/>
  <c r="C76" i="5"/>
  <c r="I76" i="5"/>
  <c r="O76" i="5" s="1"/>
  <c r="L76" i="5"/>
  <c r="R76" i="5" s="1"/>
  <c r="J76" i="5"/>
  <c r="P76" i="5" s="1"/>
  <c r="H76" i="5"/>
  <c r="N76" i="5" s="1"/>
  <c r="T76" i="5" s="1"/>
  <c r="F76" i="5"/>
  <c r="D76" i="5"/>
  <c r="A78" i="5"/>
  <c r="B77" i="5"/>
  <c r="C77" i="5" l="1"/>
  <c r="I77" i="5"/>
  <c r="O77" i="5" s="1"/>
  <c r="G77" i="5"/>
  <c r="M77" i="5"/>
  <c r="S77" i="5" s="1"/>
  <c r="E77" i="5"/>
  <c r="K77" i="5" s="1"/>
  <c r="Q77" i="5" s="1"/>
  <c r="L77" i="5"/>
  <c r="R77" i="5" s="1"/>
  <c r="J77" i="5"/>
  <c r="P77" i="5" s="1"/>
  <c r="H77" i="5"/>
  <c r="F77" i="5"/>
  <c r="N77" i="5"/>
  <c r="T77" i="5" s="1"/>
  <c r="D77" i="5"/>
  <c r="A79" i="5"/>
  <c r="B78" i="5"/>
  <c r="G78" i="5" l="1"/>
  <c r="M78" i="5"/>
  <c r="S78" i="5" s="1"/>
  <c r="E78" i="5"/>
  <c r="K78" i="5"/>
  <c r="Q78" i="5" s="1"/>
  <c r="C78" i="5"/>
  <c r="I78" i="5"/>
  <c r="O78" i="5" s="1"/>
  <c r="H78" i="5"/>
  <c r="N78" i="5" s="1"/>
  <c r="T78" i="5" s="1"/>
  <c r="F78" i="5"/>
  <c r="L78" i="5" s="1"/>
  <c r="R78" i="5" s="1"/>
  <c r="D78" i="5"/>
  <c r="J78" i="5"/>
  <c r="P78" i="5" s="1"/>
  <c r="A80" i="5"/>
  <c r="B79" i="5"/>
  <c r="A81" i="5" l="1"/>
  <c r="B80" i="5"/>
  <c r="C79" i="5"/>
  <c r="I79" i="5" s="1"/>
  <c r="O79" i="5" s="1"/>
  <c r="G79" i="5"/>
  <c r="M79" i="5"/>
  <c r="S79" i="5" s="1"/>
  <c r="E79" i="5"/>
  <c r="K79" i="5" s="1"/>
  <c r="Q79" i="5" s="1"/>
  <c r="D79" i="5"/>
  <c r="J79" i="5" s="1"/>
  <c r="P79" i="5" s="1"/>
  <c r="N79" i="5"/>
  <c r="T79" i="5" s="1"/>
  <c r="H79" i="5"/>
  <c r="F79" i="5"/>
  <c r="L79" i="5" s="1"/>
  <c r="R79" i="5" s="1"/>
  <c r="G80" i="5" l="1"/>
  <c r="M80" i="5"/>
  <c r="S80" i="5" s="1"/>
  <c r="E80" i="5"/>
  <c r="K80" i="5" s="1"/>
  <c r="Q80" i="5" s="1"/>
  <c r="C80" i="5"/>
  <c r="I80" i="5"/>
  <c r="O80" i="5" s="1"/>
  <c r="N80" i="5"/>
  <c r="T80" i="5" s="1"/>
  <c r="H80" i="5"/>
  <c r="F80" i="5"/>
  <c r="L80" i="5" s="1"/>
  <c r="R80" i="5" s="1"/>
  <c r="D80" i="5"/>
  <c r="J80" i="5" s="1"/>
  <c r="P80" i="5" s="1"/>
  <c r="A82" i="5"/>
  <c r="B81" i="5"/>
  <c r="K81" i="5" l="1"/>
  <c r="Q81" i="5" s="1"/>
  <c r="C81" i="5"/>
  <c r="I81" i="5" s="1"/>
  <c r="O81" i="5" s="1"/>
  <c r="G81" i="5"/>
  <c r="M81" i="5" s="1"/>
  <c r="S81" i="5" s="1"/>
  <c r="E81" i="5"/>
  <c r="H81" i="5"/>
  <c r="F81" i="5"/>
  <c r="L81" i="5" s="1"/>
  <c r="R81" i="5" s="1"/>
  <c r="D81" i="5"/>
  <c r="J81" i="5" s="1"/>
  <c r="P81" i="5" s="1"/>
  <c r="N81" i="5"/>
  <c r="T81" i="5" s="1"/>
  <c r="A83" i="5"/>
  <c r="B82" i="5"/>
  <c r="G82" i="5" l="1"/>
  <c r="M82" i="5"/>
  <c r="S82" i="5" s="1"/>
  <c r="E82" i="5"/>
  <c r="K82" i="5"/>
  <c r="Q82" i="5" s="1"/>
  <c r="C82" i="5"/>
  <c r="I82" i="5"/>
  <c r="O82" i="5" s="1"/>
  <c r="H82" i="5"/>
  <c r="N82" i="5" s="1"/>
  <c r="T82" i="5" s="1"/>
  <c r="F82" i="5"/>
  <c r="L82" i="5" s="1"/>
  <c r="R82" i="5" s="1"/>
  <c r="D82" i="5"/>
  <c r="J82" i="5"/>
  <c r="P82" i="5" s="1"/>
  <c r="A84" i="5"/>
  <c r="B83" i="5"/>
  <c r="K83" i="5" l="1"/>
  <c r="Q83" i="5" s="1"/>
  <c r="C83" i="5"/>
  <c r="I83" i="5" s="1"/>
  <c r="O83" i="5" s="1"/>
  <c r="G83" i="5"/>
  <c r="M83" i="5"/>
  <c r="S83" i="5" s="1"/>
  <c r="E83" i="5"/>
  <c r="D83" i="5"/>
  <c r="N83" i="5"/>
  <c r="T83" i="5" s="1"/>
  <c r="L83" i="5"/>
  <c r="R83" i="5" s="1"/>
  <c r="J83" i="5"/>
  <c r="P83" i="5" s="1"/>
  <c r="H83" i="5"/>
  <c r="F83" i="5"/>
  <c r="A85" i="5"/>
  <c r="B84" i="5"/>
  <c r="G84" i="5" l="1"/>
  <c r="M84" i="5"/>
  <c r="S84" i="5" s="1"/>
  <c r="E84" i="5"/>
  <c r="K84" i="5"/>
  <c r="Q84" i="5" s="1"/>
  <c r="C84" i="5"/>
  <c r="I84" i="5"/>
  <c r="O84" i="5" s="1"/>
  <c r="L84" i="5"/>
  <c r="R84" i="5" s="1"/>
  <c r="J84" i="5"/>
  <c r="P84" i="5" s="1"/>
  <c r="H84" i="5"/>
  <c r="N84" i="5" s="1"/>
  <c r="T84" i="5" s="1"/>
  <c r="F84" i="5"/>
  <c r="D84" i="5"/>
  <c r="A86" i="5"/>
  <c r="B85" i="5"/>
  <c r="C85" i="5" l="1"/>
  <c r="I85" i="5"/>
  <c r="O85" i="5" s="1"/>
  <c r="G85" i="5"/>
  <c r="M85" i="5"/>
  <c r="S85" i="5" s="1"/>
  <c r="E85" i="5"/>
  <c r="K85" i="5" s="1"/>
  <c r="Q85" i="5" s="1"/>
  <c r="L85" i="5"/>
  <c r="R85" i="5" s="1"/>
  <c r="J85" i="5"/>
  <c r="P85" i="5" s="1"/>
  <c r="H85" i="5"/>
  <c r="F85" i="5"/>
  <c r="N85" i="5"/>
  <c r="T85" i="5" s="1"/>
  <c r="D85" i="5"/>
  <c r="A87" i="5"/>
  <c r="B86" i="5"/>
  <c r="G86" i="5" l="1"/>
  <c r="M86" i="5"/>
  <c r="S86" i="5" s="1"/>
  <c r="E86" i="5"/>
  <c r="K86" i="5"/>
  <c r="Q86" i="5" s="1"/>
  <c r="C86" i="5"/>
  <c r="I86" i="5"/>
  <c r="O86" i="5" s="1"/>
  <c r="H86" i="5"/>
  <c r="N86" i="5" s="1"/>
  <c r="T86" i="5" s="1"/>
  <c r="F86" i="5"/>
  <c r="D86" i="5"/>
  <c r="J86" i="5" s="1"/>
  <c r="P86" i="5" s="1"/>
  <c r="L86" i="5"/>
  <c r="R86" i="5" s="1"/>
  <c r="A88" i="5"/>
  <c r="B87" i="5"/>
  <c r="K87" i="5" l="1"/>
  <c r="Q87" i="5" s="1"/>
  <c r="C87" i="5"/>
  <c r="I87" i="5"/>
  <c r="O87" i="5" s="1"/>
  <c r="G87" i="5"/>
  <c r="M87" i="5" s="1"/>
  <c r="S87" i="5" s="1"/>
  <c r="E87" i="5"/>
  <c r="D87" i="5"/>
  <c r="J87" i="5"/>
  <c r="P87" i="5" s="1"/>
  <c r="H87" i="5"/>
  <c r="N87" i="5" s="1"/>
  <c r="T87" i="5" s="1"/>
  <c r="F87" i="5"/>
  <c r="L87" i="5" s="1"/>
  <c r="R87" i="5" s="1"/>
  <c r="A89" i="5"/>
  <c r="B89" i="5" s="1"/>
  <c r="B88" i="5"/>
  <c r="G88" i="5" l="1"/>
  <c r="M88" i="5"/>
  <c r="S88" i="5" s="1"/>
  <c r="E88" i="5"/>
  <c r="K88" i="5"/>
  <c r="Q88" i="5" s="1"/>
  <c r="C88" i="5"/>
  <c r="I88" i="5"/>
  <c r="O88" i="5" s="1"/>
  <c r="L88" i="5"/>
  <c r="R88" i="5" s="1"/>
  <c r="J88" i="5"/>
  <c r="P88" i="5" s="1"/>
  <c r="H88" i="5"/>
  <c r="N88" i="5" s="1"/>
  <c r="T88" i="5" s="1"/>
  <c r="F88" i="5"/>
  <c r="D88" i="5"/>
  <c r="K89" i="5"/>
  <c r="Q89" i="5" s="1"/>
  <c r="C89" i="5"/>
  <c r="I89" i="5"/>
  <c r="O89" i="5" s="1"/>
  <c r="G89" i="5"/>
  <c r="M89" i="5" s="1"/>
  <c r="S89" i="5" s="1"/>
  <c r="N89" i="5"/>
  <c r="T89" i="5" s="1"/>
  <c r="E89" i="5"/>
  <c r="H89" i="5"/>
  <c r="F89" i="5"/>
  <c r="L89" i="5" s="1"/>
  <c r="R89" i="5" s="1"/>
  <c r="D89" i="5"/>
  <c r="J89" i="5" s="1"/>
  <c r="P89" i="5" s="1"/>
</calcChain>
</file>

<file path=xl/sharedStrings.xml><?xml version="1.0" encoding="utf-8"?>
<sst xmlns="http://schemas.openxmlformats.org/spreadsheetml/2006/main" count="29" uniqueCount="15">
  <si>
    <t>West Virginia Tri-Share Program</t>
  </si>
  <si>
    <t>Monthly Childcare Tuition</t>
  </si>
  <si>
    <t>Note (*): Families that qualify for subsidies are not eligible to participate. Subsidy eligibility depends on household size and is based on 185% of the national poverty level once services are established</t>
  </si>
  <si>
    <t>Annual Household Income</t>
  </si>
  <si>
    <t>less than $55,948*</t>
  </si>
  <si>
    <t>$55,949-$67,138</t>
  </si>
  <si>
    <t>$67,139-$78,327</t>
  </si>
  <si>
    <t>$78,328-$89,517</t>
  </si>
  <si>
    <t>$89,518-$100,706</t>
  </si>
  <si>
    <t>$100,707-$151,059</t>
  </si>
  <si>
    <t>State Matching Contribution</t>
  </si>
  <si>
    <t>Employee Contribution</t>
  </si>
  <si>
    <t>Employee Percent Paid of Total</t>
  </si>
  <si>
    <t>Employer Percent Paid</t>
  </si>
  <si>
    <t>Employer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</si>
</sst>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9" x14ac:knownFonts="1">
    <font>
      <sz val="10"/>
      <color rgb="FF000000"/>
      <name val="Arial"/>
      <scheme val="minor"/>
    </font>
    <font>
      <b/>
      <sz val="13"/>
      <color theme="1"/>
      <name val="Calibri"/>
      <family val="2"/>
    </font>
    <font>
      <sz val="10"/>
      <color theme="1"/>
      <name val="Calibri"/>
      <family val="2"/>
    </font>
    <font>
      <sz val="10"/>
      <color rgb="FF0000FF"/>
      <name val="Calibri"/>
      <family val="2"/>
    </font>
    <font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i/>
      <sz val="9"/>
      <color theme="1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1C232"/>
        <bgColor rgb="FFF1C232"/>
      </patternFill>
    </fill>
    <fill>
      <patternFill patternType="solid">
        <fgColor rgb="FF6D9EEB"/>
        <bgColor rgb="FF6D9EEB"/>
      </patternFill>
    </fill>
    <fill>
      <patternFill patternType="solid">
        <fgColor rgb="FFFFD966"/>
        <bgColor rgb="FFFFD966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5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6" borderId="1" xfId="0" applyFont="1" applyFill="1" applyBorder="1" applyAlignment="1">
      <alignment horizontal="center"/>
    </xf>
    <xf numFmtId="165" fontId="5" fillId="6" borderId="1" xfId="0" applyNumberFormat="1" applyFont="1" applyFill="1" applyBorder="1" applyAlignment="1">
      <alignment horizontal="center"/>
    </xf>
    <xf numFmtId="9" fontId="4" fillId="5" borderId="1" xfId="0" applyNumberFormat="1" applyFont="1" applyFill="1" applyBorder="1" applyAlignment="1">
      <alignment horizontal="center"/>
    </xf>
    <xf numFmtId="9" fontId="2" fillId="7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/>
    </xf>
    <xf numFmtId="164" fontId="2" fillId="9" borderId="1" xfId="0" applyNumberFormat="1" applyFont="1" applyFill="1" applyBorder="1" applyAlignment="1">
      <alignment horizontal="center"/>
    </xf>
    <xf numFmtId="9" fontId="2" fillId="9" borderId="1" xfId="0" applyNumberFormat="1" applyFont="1" applyFill="1" applyBorder="1" applyAlignment="1">
      <alignment horizontal="center"/>
    </xf>
    <xf numFmtId="9" fontId="8" fillId="9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5" fillId="4" borderId="2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987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V19" sqref="V19"/>
    </sheetView>
  </sheetViews>
  <sheetFormatPr baseColWidth="10" defaultColWidth="12.6640625" defaultRowHeight="15.75" customHeight="1" x14ac:dyDescent="0.15"/>
  <cols>
    <col min="1" max="1" width="19.1640625" customWidth="1"/>
    <col min="2" max="2" width="17.33203125" customWidth="1"/>
    <col min="3" max="3" width="14.5" customWidth="1"/>
  </cols>
  <sheetData>
    <row r="1" spans="1:25" x14ac:dyDescent="0.2">
      <c r="A1" s="1" t="s">
        <v>0</v>
      </c>
      <c r="B1" s="2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x14ac:dyDescent="0.2">
      <c r="A2" s="3"/>
      <c r="B2" s="2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">
      <c r="A3" s="5" t="s">
        <v>1</v>
      </c>
      <c r="B3" s="6">
        <v>700</v>
      </c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">
      <c r="A4" s="7" t="s">
        <v>2</v>
      </c>
      <c r="B4" s="2"/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">
      <c r="A5" s="3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">
      <c r="A6" s="3"/>
      <c r="B6" s="2"/>
      <c r="C6" s="21" t="s">
        <v>3</v>
      </c>
      <c r="D6" s="22"/>
      <c r="E6" s="22"/>
      <c r="F6" s="22"/>
      <c r="G6" s="22"/>
      <c r="H6" s="23"/>
      <c r="I6" s="24" t="s">
        <v>3</v>
      </c>
      <c r="J6" s="22"/>
      <c r="K6" s="22"/>
      <c r="L6" s="22"/>
      <c r="M6" s="22"/>
      <c r="N6" s="23"/>
      <c r="O6" s="24" t="s">
        <v>3</v>
      </c>
      <c r="P6" s="22"/>
      <c r="Q6" s="22"/>
      <c r="R6" s="22"/>
      <c r="S6" s="22"/>
      <c r="T6" s="23"/>
      <c r="U6" s="4"/>
      <c r="V6" s="4"/>
      <c r="W6" s="4"/>
      <c r="X6" s="4"/>
      <c r="Y6" s="4"/>
    </row>
    <row r="7" spans="1:25" x14ac:dyDescent="0.2"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4</v>
      </c>
      <c r="P7" s="9" t="s">
        <v>5</v>
      </c>
      <c r="Q7" s="9" t="s">
        <v>6</v>
      </c>
      <c r="R7" s="9" t="s">
        <v>7</v>
      </c>
      <c r="S7" s="9" t="s">
        <v>8</v>
      </c>
      <c r="T7" s="9" t="s">
        <v>9</v>
      </c>
      <c r="U7" s="4"/>
      <c r="V7" s="4"/>
      <c r="W7" s="4"/>
      <c r="X7" s="4"/>
      <c r="Y7" s="4"/>
    </row>
    <row r="8" spans="1:25" x14ac:dyDescent="0.2">
      <c r="A8" s="10"/>
      <c r="B8" s="11"/>
      <c r="C8" s="21" t="s">
        <v>10</v>
      </c>
      <c r="D8" s="22"/>
      <c r="E8" s="22"/>
      <c r="F8" s="22"/>
      <c r="G8" s="22"/>
      <c r="H8" s="23"/>
      <c r="I8" s="25" t="s">
        <v>11</v>
      </c>
      <c r="J8" s="26"/>
      <c r="K8" s="26"/>
      <c r="L8" s="26"/>
      <c r="M8" s="26"/>
      <c r="N8" s="27"/>
      <c r="O8" s="25" t="s">
        <v>12</v>
      </c>
      <c r="P8" s="26"/>
      <c r="Q8" s="26"/>
      <c r="R8" s="26"/>
      <c r="S8" s="26"/>
      <c r="T8" s="27"/>
      <c r="U8" s="4"/>
      <c r="V8" s="4"/>
      <c r="W8" s="4"/>
      <c r="X8" s="4"/>
      <c r="Y8" s="4"/>
    </row>
    <row r="9" spans="1:25" x14ac:dyDescent="0.2">
      <c r="A9" s="12" t="s">
        <v>13</v>
      </c>
      <c r="B9" s="13" t="s">
        <v>14</v>
      </c>
      <c r="C9" s="14">
        <v>1</v>
      </c>
      <c r="D9" s="14">
        <v>0.9</v>
      </c>
      <c r="E9" s="14">
        <v>0.8</v>
      </c>
      <c r="F9" s="14">
        <v>0.7</v>
      </c>
      <c r="G9" s="14">
        <v>0.6</v>
      </c>
      <c r="H9" s="14">
        <v>0.5</v>
      </c>
      <c r="I9" s="28"/>
      <c r="J9" s="29"/>
      <c r="K9" s="29"/>
      <c r="L9" s="29"/>
      <c r="M9" s="29"/>
      <c r="N9" s="30"/>
      <c r="O9" s="28"/>
      <c r="P9" s="29"/>
      <c r="Q9" s="29"/>
      <c r="R9" s="29"/>
      <c r="S9" s="29"/>
      <c r="T9" s="30"/>
      <c r="U9" s="4"/>
      <c r="V9" s="4"/>
      <c r="W9" s="4"/>
      <c r="X9" s="4"/>
      <c r="Y9" s="4"/>
    </row>
    <row r="10" spans="1:25" x14ac:dyDescent="0.2">
      <c r="A10" s="15">
        <v>0.8</v>
      </c>
      <c r="B10" s="16">
        <f t="shared" ref="B10:B89" si="0">A10*$B$3</f>
        <v>560</v>
      </c>
      <c r="C10" s="17">
        <f t="shared" ref="C10:H10" si="1">IF($B10 + ($B10 * C$9) &gt; $B$3, $B$3 - $B10, $B10 * C$9)</f>
        <v>140</v>
      </c>
      <c r="D10" s="17">
        <f t="shared" si="1"/>
        <v>140</v>
      </c>
      <c r="E10" s="17">
        <f t="shared" si="1"/>
        <v>140</v>
      </c>
      <c r="F10" s="17">
        <f t="shared" si="1"/>
        <v>140</v>
      </c>
      <c r="G10" s="17">
        <f t="shared" si="1"/>
        <v>140</v>
      </c>
      <c r="H10" s="17">
        <f t="shared" si="1"/>
        <v>140</v>
      </c>
      <c r="I10" s="18">
        <f t="shared" ref="I10:N10" si="2">IF(($B$3-$B10-C10)&lt;0,0,($B$3-$B10-C10))</f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9">
        <f t="shared" ref="O10:T10" si="3">I10/$B$3</f>
        <v>0</v>
      </c>
      <c r="P10" s="19">
        <f t="shared" si="3"/>
        <v>0</v>
      </c>
      <c r="Q10" s="19">
        <f t="shared" si="3"/>
        <v>0</v>
      </c>
      <c r="R10" s="19">
        <f t="shared" si="3"/>
        <v>0</v>
      </c>
      <c r="S10" s="19">
        <f t="shared" si="3"/>
        <v>0</v>
      </c>
      <c r="T10" s="19">
        <f t="shared" si="3"/>
        <v>0</v>
      </c>
      <c r="U10" s="4"/>
      <c r="V10" s="4"/>
      <c r="W10" s="4"/>
      <c r="X10" s="4"/>
      <c r="Y10" s="4"/>
    </row>
    <row r="11" spans="1:25" x14ac:dyDescent="0.2">
      <c r="A11" s="15">
        <v>0.79</v>
      </c>
      <c r="B11" s="16">
        <f t="shared" si="0"/>
        <v>553</v>
      </c>
      <c r="C11" s="17">
        <f t="shared" ref="C11:H11" si="4">IF($B11 + ($B11 * C$9) &gt; $B$3, $B$3 - $B11, $B11 * C$9)</f>
        <v>147</v>
      </c>
      <c r="D11" s="17">
        <f t="shared" si="4"/>
        <v>147</v>
      </c>
      <c r="E11" s="17">
        <f t="shared" si="4"/>
        <v>147</v>
      </c>
      <c r="F11" s="17">
        <f t="shared" si="4"/>
        <v>147</v>
      </c>
      <c r="G11" s="17">
        <f t="shared" si="4"/>
        <v>147</v>
      </c>
      <c r="H11" s="17">
        <f t="shared" si="4"/>
        <v>147</v>
      </c>
      <c r="I11" s="18">
        <f t="shared" ref="I11:N11" si="5">IF(($B$3-$B11-C11)&lt;0,0,($B$3-$B11-C11))</f>
        <v>0</v>
      </c>
      <c r="J11" s="18">
        <f t="shared" si="5"/>
        <v>0</v>
      </c>
      <c r="K11" s="18">
        <f t="shared" si="5"/>
        <v>0</v>
      </c>
      <c r="L11" s="18">
        <f t="shared" si="5"/>
        <v>0</v>
      </c>
      <c r="M11" s="18">
        <f t="shared" si="5"/>
        <v>0</v>
      </c>
      <c r="N11" s="18">
        <f t="shared" si="5"/>
        <v>0</v>
      </c>
      <c r="O11" s="19">
        <f t="shared" ref="O11:T11" si="6">I11/$B$3</f>
        <v>0</v>
      </c>
      <c r="P11" s="19">
        <f t="shared" si="6"/>
        <v>0</v>
      </c>
      <c r="Q11" s="19">
        <f t="shared" si="6"/>
        <v>0</v>
      </c>
      <c r="R11" s="19">
        <f t="shared" si="6"/>
        <v>0</v>
      </c>
      <c r="S11" s="19">
        <f t="shared" si="6"/>
        <v>0</v>
      </c>
      <c r="T11" s="19">
        <f t="shared" si="6"/>
        <v>0</v>
      </c>
      <c r="U11" s="4"/>
      <c r="V11" s="4"/>
      <c r="W11" s="4"/>
      <c r="X11" s="4"/>
      <c r="Y11" s="4"/>
    </row>
    <row r="12" spans="1:25" x14ac:dyDescent="0.2">
      <c r="A12" s="15">
        <f t="shared" ref="A12:A89" si="7">A11-1%</f>
        <v>0.78</v>
      </c>
      <c r="B12" s="16">
        <f t="shared" si="0"/>
        <v>546</v>
      </c>
      <c r="C12" s="17">
        <f t="shared" ref="C12:H12" si="8">IF($B12 + ($B12 * C$9) &gt; $B$3, $B$3 - $B12, $B12 * C$9)</f>
        <v>154</v>
      </c>
      <c r="D12" s="17">
        <f t="shared" si="8"/>
        <v>154</v>
      </c>
      <c r="E12" s="17">
        <f t="shared" si="8"/>
        <v>154</v>
      </c>
      <c r="F12" s="17">
        <f t="shared" si="8"/>
        <v>154</v>
      </c>
      <c r="G12" s="17">
        <f t="shared" si="8"/>
        <v>154</v>
      </c>
      <c r="H12" s="17">
        <f t="shared" si="8"/>
        <v>154</v>
      </c>
      <c r="I12" s="18">
        <f t="shared" ref="I12:N12" si="9">IF(($B$3-$B12-C12)&lt;0,0,($B$3-$B12-C12))</f>
        <v>0</v>
      </c>
      <c r="J12" s="18">
        <f t="shared" si="9"/>
        <v>0</v>
      </c>
      <c r="K12" s="18">
        <f t="shared" si="9"/>
        <v>0</v>
      </c>
      <c r="L12" s="18">
        <f t="shared" si="9"/>
        <v>0</v>
      </c>
      <c r="M12" s="18">
        <f t="shared" si="9"/>
        <v>0</v>
      </c>
      <c r="N12" s="18">
        <f t="shared" si="9"/>
        <v>0</v>
      </c>
      <c r="O12" s="19">
        <f t="shared" ref="O12:T12" si="10">I12/$B$3</f>
        <v>0</v>
      </c>
      <c r="P12" s="19">
        <f t="shared" si="10"/>
        <v>0</v>
      </c>
      <c r="Q12" s="19">
        <f t="shared" si="10"/>
        <v>0</v>
      </c>
      <c r="R12" s="19">
        <f t="shared" si="10"/>
        <v>0</v>
      </c>
      <c r="S12" s="19">
        <f t="shared" si="10"/>
        <v>0</v>
      </c>
      <c r="T12" s="19">
        <f t="shared" si="10"/>
        <v>0</v>
      </c>
      <c r="U12" s="4"/>
      <c r="V12" s="4"/>
      <c r="W12" s="4"/>
      <c r="X12" s="4"/>
      <c r="Y12" s="4"/>
    </row>
    <row r="13" spans="1:25" x14ac:dyDescent="0.2">
      <c r="A13" s="15">
        <f t="shared" si="7"/>
        <v>0.77</v>
      </c>
      <c r="B13" s="16">
        <f t="shared" si="0"/>
        <v>539</v>
      </c>
      <c r="C13" s="17">
        <f t="shared" ref="C13:H13" si="11">IF($B13 + ($B13 * C$9) &gt; $B$3, $B$3 - $B13, $B13 * C$9)</f>
        <v>161</v>
      </c>
      <c r="D13" s="17">
        <f t="shared" si="11"/>
        <v>161</v>
      </c>
      <c r="E13" s="17">
        <f t="shared" si="11"/>
        <v>161</v>
      </c>
      <c r="F13" s="17">
        <f t="shared" si="11"/>
        <v>161</v>
      </c>
      <c r="G13" s="17">
        <f t="shared" si="11"/>
        <v>161</v>
      </c>
      <c r="H13" s="17">
        <f t="shared" si="11"/>
        <v>161</v>
      </c>
      <c r="I13" s="18">
        <f t="shared" ref="I13:N13" si="12">IF(($B$3-$B13-C13)&lt;0,0,($B$3-$B13-C13))</f>
        <v>0</v>
      </c>
      <c r="J13" s="18">
        <f t="shared" si="12"/>
        <v>0</v>
      </c>
      <c r="K13" s="18">
        <f t="shared" si="12"/>
        <v>0</v>
      </c>
      <c r="L13" s="18">
        <f t="shared" si="12"/>
        <v>0</v>
      </c>
      <c r="M13" s="18">
        <f t="shared" si="12"/>
        <v>0</v>
      </c>
      <c r="N13" s="18">
        <f t="shared" si="12"/>
        <v>0</v>
      </c>
      <c r="O13" s="19">
        <f t="shared" ref="O13:T13" si="13">I13/$B$3</f>
        <v>0</v>
      </c>
      <c r="P13" s="19">
        <f t="shared" si="13"/>
        <v>0</v>
      </c>
      <c r="Q13" s="19">
        <f t="shared" si="13"/>
        <v>0</v>
      </c>
      <c r="R13" s="19">
        <f t="shared" si="13"/>
        <v>0</v>
      </c>
      <c r="S13" s="19">
        <f t="shared" si="13"/>
        <v>0</v>
      </c>
      <c r="T13" s="19">
        <f t="shared" si="13"/>
        <v>0</v>
      </c>
      <c r="U13" s="4"/>
      <c r="V13" s="4"/>
      <c r="W13" s="4"/>
      <c r="X13" s="4"/>
      <c r="Y13" s="4"/>
    </row>
    <row r="14" spans="1:25" x14ac:dyDescent="0.2">
      <c r="A14" s="15">
        <f t="shared" si="7"/>
        <v>0.76</v>
      </c>
      <c r="B14" s="16">
        <f t="shared" si="0"/>
        <v>532</v>
      </c>
      <c r="C14" s="17">
        <f t="shared" ref="C14:H14" si="14">IF($B14 + ($B14 * C$9) &gt; $B$3, $B$3 - $B14, $B14 * C$9)</f>
        <v>168</v>
      </c>
      <c r="D14" s="17">
        <f t="shared" si="14"/>
        <v>168</v>
      </c>
      <c r="E14" s="17">
        <f t="shared" si="14"/>
        <v>168</v>
      </c>
      <c r="F14" s="17">
        <f t="shared" si="14"/>
        <v>168</v>
      </c>
      <c r="G14" s="17">
        <f t="shared" si="14"/>
        <v>168</v>
      </c>
      <c r="H14" s="17">
        <f t="shared" si="14"/>
        <v>168</v>
      </c>
      <c r="I14" s="18">
        <f t="shared" ref="I14:N14" si="15">IF(($B$3-$B14-C14)&lt;0,0,($B$3-$B14-C14))</f>
        <v>0</v>
      </c>
      <c r="J14" s="18">
        <f t="shared" si="15"/>
        <v>0</v>
      </c>
      <c r="K14" s="18">
        <f t="shared" si="15"/>
        <v>0</v>
      </c>
      <c r="L14" s="18">
        <f t="shared" si="15"/>
        <v>0</v>
      </c>
      <c r="M14" s="18">
        <f t="shared" si="15"/>
        <v>0</v>
      </c>
      <c r="N14" s="18">
        <f t="shared" si="15"/>
        <v>0</v>
      </c>
      <c r="O14" s="19">
        <f t="shared" ref="O14:T14" si="16">I14/$B$3</f>
        <v>0</v>
      </c>
      <c r="P14" s="19">
        <f t="shared" si="16"/>
        <v>0</v>
      </c>
      <c r="Q14" s="19">
        <f t="shared" si="16"/>
        <v>0</v>
      </c>
      <c r="R14" s="19">
        <f t="shared" si="16"/>
        <v>0</v>
      </c>
      <c r="S14" s="19">
        <f t="shared" si="16"/>
        <v>0</v>
      </c>
      <c r="T14" s="19">
        <f t="shared" si="16"/>
        <v>0</v>
      </c>
      <c r="U14" s="4"/>
      <c r="V14" s="4"/>
      <c r="W14" s="4"/>
      <c r="X14" s="4"/>
      <c r="Y14" s="4"/>
    </row>
    <row r="15" spans="1:25" x14ac:dyDescent="0.2">
      <c r="A15" s="15">
        <f t="shared" si="7"/>
        <v>0.75</v>
      </c>
      <c r="B15" s="16">
        <f t="shared" si="0"/>
        <v>525</v>
      </c>
      <c r="C15" s="17">
        <f t="shared" ref="C15:H15" si="17">IF($B15 + ($B15 * C$9) &gt; $B$3, $B$3 - $B15, $B15 * C$9)</f>
        <v>175</v>
      </c>
      <c r="D15" s="17">
        <f t="shared" si="17"/>
        <v>175</v>
      </c>
      <c r="E15" s="17">
        <f t="shared" si="17"/>
        <v>175</v>
      </c>
      <c r="F15" s="17">
        <f t="shared" si="17"/>
        <v>175</v>
      </c>
      <c r="G15" s="17">
        <f t="shared" si="17"/>
        <v>175</v>
      </c>
      <c r="H15" s="17">
        <f t="shared" si="17"/>
        <v>175</v>
      </c>
      <c r="I15" s="18">
        <f t="shared" ref="I15:N15" si="18">IF(($B$3-$B15-C15)&lt;0,0,($B$3-$B15-C15))</f>
        <v>0</v>
      </c>
      <c r="J15" s="18">
        <f t="shared" si="18"/>
        <v>0</v>
      </c>
      <c r="K15" s="18">
        <f t="shared" si="18"/>
        <v>0</v>
      </c>
      <c r="L15" s="18">
        <f t="shared" si="18"/>
        <v>0</v>
      </c>
      <c r="M15" s="18">
        <f t="shared" si="18"/>
        <v>0</v>
      </c>
      <c r="N15" s="18">
        <f t="shared" si="18"/>
        <v>0</v>
      </c>
      <c r="O15" s="19">
        <f t="shared" ref="O15:T15" si="19">I15/$B$3</f>
        <v>0</v>
      </c>
      <c r="P15" s="19">
        <f t="shared" si="19"/>
        <v>0</v>
      </c>
      <c r="Q15" s="19">
        <f t="shared" si="19"/>
        <v>0</v>
      </c>
      <c r="R15" s="19">
        <f t="shared" si="19"/>
        <v>0</v>
      </c>
      <c r="S15" s="19">
        <f t="shared" si="19"/>
        <v>0</v>
      </c>
      <c r="T15" s="19">
        <f t="shared" si="19"/>
        <v>0</v>
      </c>
      <c r="U15" s="4"/>
      <c r="V15" s="4"/>
      <c r="W15" s="4"/>
      <c r="X15" s="4"/>
      <c r="Y15" s="4"/>
    </row>
    <row r="16" spans="1:25" x14ac:dyDescent="0.2">
      <c r="A16" s="15">
        <f t="shared" si="7"/>
        <v>0.74</v>
      </c>
      <c r="B16" s="16">
        <f t="shared" si="0"/>
        <v>518</v>
      </c>
      <c r="C16" s="17">
        <f t="shared" ref="C16:H16" si="20">IF($B16 + ($B16 * C$9) &gt; $B$3, $B$3 - $B16, $B16 * C$9)</f>
        <v>182</v>
      </c>
      <c r="D16" s="17">
        <f t="shared" si="20"/>
        <v>182</v>
      </c>
      <c r="E16" s="17">
        <f t="shared" si="20"/>
        <v>182</v>
      </c>
      <c r="F16" s="17">
        <f t="shared" si="20"/>
        <v>182</v>
      </c>
      <c r="G16" s="17">
        <f t="shared" si="20"/>
        <v>182</v>
      </c>
      <c r="H16" s="17">
        <f t="shared" si="20"/>
        <v>182</v>
      </c>
      <c r="I16" s="18">
        <f t="shared" ref="I16:N16" si="21">IF(($B$3-$B16-C16)&lt;0,0,($B$3-$B16-C16))</f>
        <v>0</v>
      </c>
      <c r="J16" s="18">
        <f t="shared" si="21"/>
        <v>0</v>
      </c>
      <c r="K16" s="18">
        <f t="shared" si="21"/>
        <v>0</v>
      </c>
      <c r="L16" s="18">
        <f t="shared" si="21"/>
        <v>0</v>
      </c>
      <c r="M16" s="18">
        <f t="shared" si="21"/>
        <v>0</v>
      </c>
      <c r="N16" s="18">
        <f t="shared" si="21"/>
        <v>0</v>
      </c>
      <c r="O16" s="19">
        <f t="shared" ref="O16:T16" si="22">I16/$B$3</f>
        <v>0</v>
      </c>
      <c r="P16" s="19">
        <f t="shared" si="22"/>
        <v>0</v>
      </c>
      <c r="Q16" s="19">
        <f t="shared" si="22"/>
        <v>0</v>
      </c>
      <c r="R16" s="19">
        <f t="shared" si="22"/>
        <v>0</v>
      </c>
      <c r="S16" s="19">
        <f t="shared" si="22"/>
        <v>0</v>
      </c>
      <c r="T16" s="19">
        <f t="shared" si="22"/>
        <v>0</v>
      </c>
      <c r="U16" s="4"/>
      <c r="V16" s="4"/>
      <c r="W16" s="4"/>
      <c r="X16" s="4"/>
      <c r="Y16" s="4"/>
    </row>
    <row r="17" spans="1:25" x14ac:dyDescent="0.2">
      <c r="A17" s="15">
        <f t="shared" si="7"/>
        <v>0.73</v>
      </c>
      <c r="B17" s="16">
        <f t="shared" si="0"/>
        <v>511</v>
      </c>
      <c r="C17" s="17">
        <f t="shared" ref="C17:H17" si="23">IF($B17 + ($B17 * C$9) &gt; $B$3, $B$3 - $B17, $B17 * C$9)</f>
        <v>189</v>
      </c>
      <c r="D17" s="17">
        <f t="shared" si="23"/>
        <v>189</v>
      </c>
      <c r="E17" s="17">
        <f t="shared" si="23"/>
        <v>189</v>
      </c>
      <c r="F17" s="17">
        <f t="shared" si="23"/>
        <v>189</v>
      </c>
      <c r="G17" s="17">
        <f t="shared" si="23"/>
        <v>189</v>
      </c>
      <c r="H17" s="17">
        <f t="shared" si="23"/>
        <v>189</v>
      </c>
      <c r="I17" s="18">
        <f t="shared" ref="I17:N17" si="24">IF(($B$3-$B17-C17)&lt;0,0,($B$3-$B17-C17))</f>
        <v>0</v>
      </c>
      <c r="J17" s="18">
        <f t="shared" si="24"/>
        <v>0</v>
      </c>
      <c r="K17" s="18">
        <f t="shared" si="24"/>
        <v>0</v>
      </c>
      <c r="L17" s="18">
        <f t="shared" si="24"/>
        <v>0</v>
      </c>
      <c r="M17" s="18">
        <f t="shared" si="24"/>
        <v>0</v>
      </c>
      <c r="N17" s="18">
        <f t="shared" si="24"/>
        <v>0</v>
      </c>
      <c r="O17" s="19">
        <f t="shared" ref="O17:T17" si="25">I17/$B$3</f>
        <v>0</v>
      </c>
      <c r="P17" s="19">
        <f t="shared" si="25"/>
        <v>0</v>
      </c>
      <c r="Q17" s="19">
        <f t="shared" si="25"/>
        <v>0</v>
      </c>
      <c r="R17" s="19">
        <f t="shared" si="25"/>
        <v>0</v>
      </c>
      <c r="S17" s="19">
        <f t="shared" si="25"/>
        <v>0</v>
      </c>
      <c r="T17" s="19">
        <f t="shared" si="25"/>
        <v>0</v>
      </c>
      <c r="U17" s="4"/>
      <c r="V17" s="4"/>
      <c r="W17" s="4"/>
      <c r="X17" s="4"/>
      <c r="Y17" s="4"/>
    </row>
    <row r="18" spans="1:25" x14ac:dyDescent="0.2">
      <c r="A18" s="15">
        <f t="shared" si="7"/>
        <v>0.72</v>
      </c>
      <c r="B18" s="16">
        <f t="shared" si="0"/>
        <v>504</v>
      </c>
      <c r="C18" s="17">
        <f t="shared" ref="C18:H18" si="26">IF($B18 + ($B18 * C$9) &gt; $B$3, $B$3 - $B18, $B18 * C$9)</f>
        <v>196</v>
      </c>
      <c r="D18" s="17">
        <f t="shared" si="26"/>
        <v>196</v>
      </c>
      <c r="E18" s="17">
        <f t="shared" si="26"/>
        <v>196</v>
      </c>
      <c r="F18" s="17">
        <f t="shared" si="26"/>
        <v>196</v>
      </c>
      <c r="G18" s="17">
        <f t="shared" si="26"/>
        <v>196</v>
      </c>
      <c r="H18" s="17">
        <f t="shared" si="26"/>
        <v>196</v>
      </c>
      <c r="I18" s="18">
        <f t="shared" ref="I18:N18" si="27">IF(($B$3-$B18-C18)&lt;0,0,($B$3-$B18-C18))</f>
        <v>0</v>
      </c>
      <c r="J18" s="18">
        <f t="shared" si="27"/>
        <v>0</v>
      </c>
      <c r="K18" s="18">
        <f t="shared" si="27"/>
        <v>0</v>
      </c>
      <c r="L18" s="18">
        <f t="shared" si="27"/>
        <v>0</v>
      </c>
      <c r="M18" s="18">
        <f t="shared" si="27"/>
        <v>0</v>
      </c>
      <c r="N18" s="18">
        <f t="shared" si="27"/>
        <v>0</v>
      </c>
      <c r="O18" s="19">
        <f t="shared" ref="O18:T18" si="28">I18/$B$3</f>
        <v>0</v>
      </c>
      <c r="P18" s="19">
        <f t="shared" si="28"/>
        <v>0</v>
      </c>
      <c r="Q18" s="19">
        <f t="shared" si="28"/>
        <v>0</v>
      </c>
      <c r="R18" s="19">
        <f t="shared" si="28"/>
        <v>0</v>
      </c>
      <c r="S18" s="19">
        <f t="shared" si="28"/>
        <v>0</v>
      </c>
      <c r="T18" s="19">
        <f t="shared" si="28"/>
        <v>0</v>
      </c>
      <c r="U18" s="4"/>
      <c r="V18" s="4"/>
      <c r="W18" s="4"/>
      <c r="X18" s="4"/>
      <c r="Y18" s="4"/>
    </row>
    <row r="19" spans="1:25" x14ac:dyDescent="0.2">
      <c r="A19" s="15">
        <f t="shared" si="7"/>
        <v>0.71</v>
      </c>
      <c r="B19" s="16">
        <f t="shared" si="0"/>
        <v>497</v>
      </c>
      <c r="C19" s="17">
        <f t="shared" ref="C19:H19" si="29">IF($B19 + ($B19 * C$9) &gt; $B$3, $B$3 - $B19, $B19 * C$9)</f>
        <v>203</v>
      </c>
      <c r="D19" s="17">
        <f t="shared" si="29"/>
        <v>203</v>
      </c>
      <c r="E19" s="17">
        <f t="shared" si="29"/>
        <v>203</v>
      </c>
      <c r="F19" s="17">
        <f t="shared" si="29"/>
        <v>203</v>
      </c>
      <c r="G19" s="17">
        <f t="shared" si="29"/>
        <v>203</v>
      </c>
      <c r="H19" s="17">
        <f t="shared" si="29"/>
        <v>203</v>
      </c>
      <c r="I19" s="18">
        <f t="shared" ref="I19:N19" si="30">IF(($B$3-$B19-C19)&lt;0,0,($B$3-$B19-C19))</f>
        <v>0</v>
      </c>
      <c r="J19" s="18">
        <f t="shared" si="30"/>
        <v>0</v>
      </c>
      <c r="K19" s="18">
        <f t="shared" si="30"/>
        <v>0</v>
      </c>
      <c r="L19" s="18">
        <f t="shared" si="30"/>
        <v>0</v>
      </c>
      <c r="M19" s="18">
        <f t="shared" si="30"/>
        <v>0</v>
      </c>
      <c r="N19" s="18">
        <f t="shared" si="30"/>
        <v>0</v>
      </c>
      <c r="O19" s="19">
        <f t="shared" ref="O19:T19" si="31">I19/$B$3</f>
        <v>0</v>
      </c>
      <c r="P19" s="19">
        <f t="shared" si="31"/>
        <v>0</v>
      </c>
      <c r="Q19" s="19">
        <f t="shared" si="31"/>
        <v>0</v>
      </c>
      <c r="R19" s="19">
        <f t="shared" si="31"/>
        <v>0</v>
      </c>
      <c r="S19" s="19">
        <f t="shared" si="31"/>
        <v>0</v>
      </c>
      <c r="T19" s="19">
        <f t="shared" si="31"/>
        <v>0</v>
      </c>
      <c r="U19" s="4"/>
      <c r="V19" s="4"/>
      <c r="W19" s="4"/>
      <c r="X19" s="4"/>
      <c r="Y19" s="4"/>
    </row>
    <row r="20" spans="1:25" x14ac:dyDescent="0.2">
      <c r="A20" s="15">
        <f t="shared" si="7"/>
        <v>0.7</v>
      </c>
      <c r="B20" s="16">
        <f t="shared" si="0"/>
        <v>489.99999999999994</v>
      </c>
      <c r="C20" s="17">
        <f t="shared" ref="C20:H20" si="32">IF($B20 + ($B20 * C$9) &gt; $B$3, $B$3 - $B20, $B20 * C$9)</f>
        <v>210.00000000000006</v>
      </c>
      <c r="D20" s="17">
        <f t="shared" si="32"/>
        <v>210.00000000000006</v>
      </c>
      <c r="E20" s="17">
        <f t="shared" si="32"/>
        <v>210.00000000000006</v>
      </c>
      <c r="F20" s="17">
        <f t="shared" si="32"/>
        <v>210.00000000000006</v>
      </c>
      <c r="G20" s="17">
        <f t="shared" si="32"/>
        <v>210.00000000000006</v>
      </c>
      <c r="H20" s="17">
        <f t="shared" si="32"/>
        <v>210.00000000000006</v>
      </c>
      <c r="I20" s="18">
        <f t="shared" ref="I20:N20" si="33">IF(($B$3-$B20-C20)&lt;0,0,($B$3-$B20-C20))</f>
        <v>0</v>
      </c>
      <c r="J20" s="18">
        <f t="shared" si="33"/>
        <v>0</v>
      </c>
      <c r="K20" s="18">
        <f t="shared" si="33"/>
        <v>0</v>
      </c>
      <c r="L20" s="18">
        <f t="shared" si="33"/>
        <v>0</v>
      </c>
      <c r="M20" s="18">
        <f t="shared" si="33"/>
        <v>0</v>
      </c>
      <c r="N20" s="18">
        <f t="shared" si="33"/>
        <v>0</v>
      </c>
      <c r="O20" s="19">
        <f t="shared" ref="O20:T20" si="34">I20/$B$3</f>
        <v>0</v>
      </c>
      <c r="P20" s="19">
        <f t="shared" si="34"/>
        <v>0</v>
      </c>
      <c r="Q20" s="19">
        <f t="shared" si="34"/>
        <v>0</v>
      </c>
      <c r="R20" s="19">
        <f t="shared" si="34"/>
        <v>0</v>
      </c>
      <c r="S20" s="19">
        <f t="shared" si="34"/>
        <v>0</v>
      </c>
      <c r="T20" s="19">
        <f t="shared" si="34"/>
        <v>0</v>
      </c>
      <c r="U20" s="4"/>
      <c r="V20" s="4"/>
      <c r="W20" s="4"/>
      <c r="X20" s="4"/>
      <c r="Y20" s="4"/>
    </row>
    <row r="21" spans="1:25" x14ac:dyDescent="0.2">
      <c r="A21" s="15">
        <f t="shared" si="7"/>
        <v>0.69</v>
      </c>
      <c r="B21" s="16">
        <f t="shared" si="0"/>
        <v>482.99999999999994</v>
      </c>
      <c r="C21" s="17">
        <f t="shared" ref="C21:H21" si="35">IF($B21 + ($B21 * C$9) &gt; $B$3, $B$3 - $B21, $B21 * C$9)</f>
        <v>217.00000000000006</v>
      </c>
      <c r="D21" s="17">
        <f t="shared" si="35"/>
        <v>217.00000000000006</v>
      </c>
      <c r="E21" s="17">
        <f t="shared" si="35"/>
        <v>217.00000000000006</v>
      </c>
      <c r="F21" s="17">
        <f t="shared" si="35"/>
        <v>217.00000000000006</v>
      </c>
      <c r="G21" s="17">
        <f t="shared" si="35"/>
        <v>217.00000000000006</v>
      </c>
      <c r="H21" s="17">
        <f t="shared" si="35"/>
        <v>217.00000000000006</v>
      </c>
      <c r="I21" s="18">
        <f t="shared" ref="I21:N21" si="36">IF(($B$3-$B21-C21)&lt;0,0,($B$3-$B21-C21))</f>
        <v>0</v>
      </c>
      <c r="J21" s="18">
        <f t="shared" si="36"/>
        <v>0</v>
      </c>
      <c r="K21" s="18">
        <f t="shared" si="36"/>
        <v>0</v>
      </c>
      <c r="L21" s="18">
        <f t="shared" si="36"/>
        <v>0</v>
      </c>
      <c r="M21" s="18">
        <f t="shared" si="36"/>
        <v>0</v>
      </c>
      <c r="N21" s="18">
        <f t="shared" si="36"/>
        <v>0</v>
      </c>
      <c r="O21" s="19">
        <f t="shared" ref="O21:T21" si="37">I21/$B$3</f>
        <v>0</v>
      </c>
      <c r="P21" s="19">
        <f t="shared" si="37"/>
        <v>0</v>
      </c>
      <c r="Q21" s="19">
        <f t="shared" si="37"/>
        <v>0</v>
      </c>
      <c r="R21" s="19">
        <f t="shared" si="37"/>
        <v>0</v>
      </c>
      <c r="S21" s="19">
        <f t="shared" si="37"/>
        <v>0</v>
      </c>
      <c r="T21" s="19">
        <f t="shared" si="37"/>
        <v>0</v>
      </c>
      <c r="U21" s="4"/>
      <c r="V21" s="4"/>
      <c r="W21" s="4"/>
      <c r="X21" s="4"/>
      <c r="Y21" s="4"/>
    </row>
    <row r="22" spans="1:25" x14ac:dyDescent="0.2">
      <c r="A22" s="15">
        <f t="shared" si="7"/>
        <v>0.67999999999999994</v>
      </c>
      <c r="B22" s="16">
        <f t="shared" si="0"/>
        <v>475.99999999999994</v>
      </c>
      <c r="C22" s="17">
        <f t="shared" ref="C22:H22" si="38">IF($B22 + ($B22 * C$9) &gt; $B$3, $B$3 - $B22, $B22 * C$9)</f>
        <v>224.00000000000006</v>
      </c>
      <c r="D22" s="17">
        <f t="shared" si="38"/>
        <v>224.00000000000006</v>
      </c>
      <c r="E22" s="17">
        <f t="shared" si="38"/>
        <v>224.00000000000006</v>
      </c>
      <c r="F22" s="17">
        <f t="shared" si="38"/>
        <v>224.00000000000006</v>
      </c>
      <c r="G22" s="17">
        <f t="shared" si="38"/>
        <v>224.00000000000006</v>
      </c>
      <c r="H22" s="17">
        <f t="shared" si="38"/>
        <v>224.00000000000006</v>
      </c>
      <c r="I22" s="18">
        <f t="shared" ref="I22:N22" si="39">IF(($B$3-$B22-C22)&lt;0,0,($B$3-$B22-C22))</f>
        <v>0</v>
      </c>
      <c r="J22" s="18">
        <f t="shared" si="39"/>
        <v>0</v>
      </c>
      <c r="K22" s="18">
        <f t="shared" si="39"/>
        <v>0</v>
      </c>
      <c r="L22" s="18">
        <f t="shared" si="39"/>
        <v>0</v>
      </c>
      <c r="M22" s="18">
        <f t="shared" si="39"/>
        <v>0</v>
      </c>
      <c r="N22" s="18">
        <f t="shared" si="39"/>
        <v>0</v>
      </c>
      <c r="O22" s="19">
        <f t="shared" ref="O22:T22" si="40">I22/$B$3</f>
        <v>0</v>
      </c>
      <c r="P22" s="19">
        <f t="shared" si="40"/>
        <v>0</v>
      </c>
      <c r="Q22" s="19">
        <f t="shared" si="40"/>
        <v>0</v>
      </c>
      <c r="R22" s="19">
        <f t="shared" si="40"/>
        <v>0</v>
      </c>
      <c r="S22" s="19">
        <f t="shared" si="40"/>
        <v>0</v>
      </c>
      <c r="T22" s="19">
        <f t="shared" si="40"/>
        <v>0</v>
      </c>
      <c r="U22" s="4"/>
      <c r="V22" s="4"/>
      <c r="W22" s="4"/>
      <c r="X22" s="4"/>
      <c r="Y22" s="4"/>
    </row>
    <row r="23" spans="1:25" x14ac:dyDescent="0.2">
      <c r="A23" s="15">
        <f t="shared" si="7"/>
        <v>0.66999999999999993</v>
      </c>
      <c r="B23" s="16">
        <f t="shared" si="0"/>
        <v>468.99999999999994</v>
      </c>
      <c r="C23" s="17">
        <f t="shared" ref="C23:H23" si="41">IF($B23 + ($B23 * C$9) &gt; $B$3, $B$3 - $B23, $B23 * C$9)</f>
        <v>231.00000000000006</v>
      </c>
      <c r="D23" s="17">
        <f t="shared" si="41"/>
        <v>231.00000000000006</v>
      </c>
      <c r="E23" s="17">
        <f t="shared" si="41"/>
        <v>231.00000000000006</v>
      </c>
      <c r="F23" s="17">
        <f t="shared" si="41"/>
        <v>231.00000000000006</v>
      </c>
      <c r="G23" s="17">
        <f t="shared" si="41"/>
        <v>231.00000000000006</v>
      </c>
      <c r="H23" s="17">
        <f t="shared" si="41"/>
        <v>231.00000000000006</v>
      </c>
      <c r="I23" s="18">
        <f t="shared" ref="I23:N23" si="42">IF(($B$3-$B23-C23)&lt;0,0,($B$3-$B23-C23))</f>
        <v>0</v>
      </c>
      <c r="J23" s="18">
        <f t="shared" si="42"/>
        <v>0</v>
      </c>
      <c r="K23" s="18">
        <f t="shared" si="42"/>
        <v>0</v>
      </c>
      <c r="L23" s="18">
        <f t="shared" si="42"/>
        <v>0</v>
      </c>
      <c r="M23" s="18">
        <f t="shared" si="42"/>
        <v>0</v>
      </c>
      <c r="N23" s="18">
        <f t="shared" si="42"/>
        <v>0</v>
      </c>
      <c r="O23" s="19">
        <f t="shared" ref="O23:T23" si="43">I23/$B$3</f>
        <v>0</v>
      </c>
      <c r="P23" s="19">
        <f t="shared" si="43"/>
        <v>0</v>
      </c>
      <c r="Q23" s="19">
        <f t="shared" si="43"/>
        <v>0</v>
      </c>
      <c r="R23" s="19">
        <f t="shared" si="43"/>
        <v>0</v>
      </c>
      <c r="S23" s="19">
        <f t="shared" si="43"/>
        <v>0</v>
      </c>
      <c r="T23" s="19">
        <f t="shared" si="43"/>
        <v>0</v>
      </c>
      <c r="U23" s="4"/>
      <c r="V23" s="4"/>
      <c r="W23" s="4"/>
      <c r="X23" s="4"/>
      <c r="Y23" s="4"/>
    </row>
    <row r="24" spans="1:25" x14ac:dyDescent="0.2">
      <c r="A24" s="15">
        <f t="shared" si="7"/>
        <v>0.65999999999999992</v>
      </c>
      <c r="B24" s="16">
        <f t="shared" si="0"/>
        <v>461.99999999999994</v>
      </c>
      <c r="C24" s="17">
        <f t="shared" ref="C24:H24" si="44">IF($B24 + ($B24 * C$9) &gt; $B$3, $B$3 - $B24, $B24 * C$9)</f>
        <v>238.00000000000006</v>
      </c>
      <c r="D24" s="17">
        <f t="shared" si="44"/>
        <v>238.00000000000006</v>
      </c>
      <c r="E24" s="17">
        <f t="shared" si="44"/>
        <v>238.00000000000006</v>
      </c>
      <c r="F24" s="17">
        <f t="shared" si="44"/>
        <v>238.00000000000006</v>
      </c>
      <c r="G24" s="17">
        <f t="shared" si="44"/>
        <v>238.00000000000006</v>
      </c>
      <c r="H24" s="17">
        <f t="shared" si="44"/>
        <v>230.99999999999997</v>
      </c>
      <c r="I24" s="18">
        <f t="shared" ref="I24:N24" si="45">IF(($B$3-$B24-C24)&lt;0,0,($B$3-$B24-C24))</f>
        <v>0</v>
      </c>
      <c r="J24" s="18">
        <f t="shared" si="45"/>
        <v>0</v>
      </c>
      <c r="K24" s="18">
        <f t="shared" si="45"/>
        <v>0</v>
      </c>
      <c r="L24" s="18">
        <f t="shared" si="45"/>
        <v>0</v>
      </c>
      <c r="M24" s="18">
        <f t="shared" si="45"/>
        <v>0</v>
      </c>
      <c r="N24" s="18">
        <f t="shared" si="45"/>
        <v>7.0000000000000853</v>
      </c>
      <c r="O24" s="19">
        <f t="shared" ref="O24:T24" si="46">I24/$B$3</f>
        <v>0</v>
      </c>
      <c r="P24" s="19">
        <f t="shared" si="46"/>
        <v>0</v>
      </c>
      <c r="Q24" s="19">
        <f t="shared" si="46"/>
        <v>0</v>
      </c>
      <c r="R24" s="19">
        <f t="shared" si="46"/>
        <v>0</v>
      </c>
      <c r="S24" s="19">
        <f t="shared" si="46"/>
        <v>0</v>
      </c>
      <c r="T24" s="19">
        <f t="shared" si="46"/>
        <v>1.0000000000000122E-2</v>
      </c>
      <c r="U24" s="4"/>
      <c r="V24" s="4"/>
      <c r="W24" s="4"/>
      <c r="X24" s="4"/>
      <c r="Y24" s="4"/>
    </row>
    <row r="25" spans="1:25" x14ac:dyDescent="0.2">
      <c r="A25" s="15">
        <f t="shared" si="7"/>
        <v>0.64999999999999991</v>
      </c>
      <c r="B25" s="16">
        <f t="shared" si="0"/>
        <v>454.99999999999994</v>
      </c>
      <c r="C25" s="17">
        <f t="shared" ref="C25:H25" si="47">IF($B25 + ($B25 * C$9) &gt; $B$3, $B$3 - $B25, $B25 * C$9)</f>
        <v>245.00000000000006</v>
      </c>
      <c r="D25" s="17">
        <f t="shared" si="47"/>
        <v>245.00000000000006</v>
      </c>
      <c r="E25" s="17">
        <f t="shared" si="47"/>
        <v>245.00000000000006</v>
      </c>
      <c r="F25" s="17">
        <f t="shared" si="47"/>
        <v>245.00000000000006</v>
      </c>
      <c r="G25" s="17">
        <f t="shared" si="47"/>
        <v>245.00000000000006</v>
      </c>
      <c r="H25" s="17">
        <f t="shared" si="47"/>
        <v>227.49999999999997</v>
      </c>
      <c r="I25" s="18">
        <f t="shared" ref="I25:N25" si="48">IF(($B$3-$B25-C25)&lt;0,0,($B$3-$B25-C25))</f>
        <v>0</v>
      </c>
      <c r="J25" s="18">
        <f t="shared" si="48"/>
        <v>0</v>
      </c>
      <c r="K25" s="18">
        <f t="shared" si="48"/>
        <v>0</v>
      </c>
      <c r="L25" s="18">
        <f t="shared" si="48"/>
        <v>0</v>
      </c>
      <c r="M25" s="18">
        <f t="shared" si="48"/>
        <v>0</v>
      </c>
      <c r="N25" s="18">
        <f t="shared" si="48"/>
        <v>17.500000000000085</v>
      </c>
      <c r="O25" s="19">
        <f t="shared" ref="O25:T25" si="49">I25/$B$3</f>
        <v>0</v>
      </c>
      <c r="P25" s="19">
        <f t="shared" si="49"/>
        <v>0</v>
      </c>
      <c r="Q25" s="19">
        <f t="shared" si="49"/>
        <v>0</v>
      </c>
      <c r="R25" s="19">
        <f t="shared" si="49"/>
        <v>0</v>
      </c>
      <c r="S25" s="19">
        <f t="shared" si="49"/>
        <v>0</v>
      </c>
      <c r="T25" s="19">
        <f t="shared" si="49"/>
        <v>2.5000000000000123E-2</v>
      </c>
      <c r="U25" s="4"/>
      <c r="V25" s="4"/>
      <c r="W25" s="4"/>
      <c r="X25" s="4"/>
      <c r="Y25" s="4"/>
    </row>
    <row r="26" spans="1:25" x14ac:dyDescent="0.2">
      <c r="A26" s="15">
        <f t="shared" si="7"/>
        <v>0.6399999999999999</v>
      </c>
      <c r="B26" s="16">
        <f t="shared" si="0"/>
        <v>447.99999999999994</v>
      </c>
      <c r="C26" s="17">
        <f t="shared" ref="C26:H26" si="50">IF($B26 + ($B26 * C$9) &gt; $B$3, $B$3 - $B26, $B26 * C$9)</f>
        <v>252.00000000000006</v>
      </c>
      <c r="D26" s="17">
        <f t="shared" si="50"/>
        <v>252.00000000000006</v>
      </c>
      <c r="E26" s="17">
        <f t="shared" si="50"/>
        <v>252.00000000000006</v>
      </c>
      <c r="F26" s="17">
        <f t="shared" si="50"/>
        <v>252.00000000000006</v>
      </c>
      <c r="G26" s="17">
        <f t="shared" si="50"/>
        <v>252.00000000000006</v>
      </c>
      <c r="H26" s="17">
        <f t="shared" si="50"/>
        <v>223.99999999999997</v>
      </c>
      <c r="I26" s="18">
        <f t="shared" ref="I26:N26" si="51">IF(($B$3-$B26-C26)&lt;0,0,($B$3-$B26-C26))</f>
        <v>0</v>
      </c>
      <c r="J26" s="18">
        <f t="shared" si="51"/>
        <v>0</v>
      </c>
      <c r="K26" s="18">
        <f t="shared" si="51"/>
        <v>0</v>
      </c>
      <c r="L26" s="18">
        <f t="shared" si="51"/>
        <v>0</v>
      </c>
      <c r="M26" s="18">
        <f t="shared" si="51"/>
        <v>0</v>
      </c>
      <c r="N26" s="18">
        <f t="shared" si="51"/>
        <v>28.000000000000085</v>
      </c>
      <c r="O26" s="19">
        <f t="shared" ref="O26:T26" si="52">I26/$B$3</f>
        <v>0</v>
      </c>
      <c r="P26" s="19">
        <f t="shared" si="52"/>
        <v>0</v>
      </c>
      <c r="Q26" s="19">
        <f t="shared" si="52"/>
        <v>0</v>
      </c>
      <c r="R26" s="19">
        <f t="shared" si="52"/>
        <v>0</v>
      </c>
      <c r="S26" s="19">
        <f t="shared" si="52"/>
        <v>0</v>
      </c>
      <c r="T26" s="19">
        <f t="shared" si="52"/>
        <v>4.0000000000000119E-2</v>
      </c>
      <c r="U26" s="4"/>
      <c r="V26" s="4"/>
      <c r="W26" s="4"/>
      <c r="X26" s="4"/>
      <c r="Y26" s="4"/>
    </row>
    <row r="27" spans="1:25" x14ac:dyDescent="0.2">
      <c r="A27" s="15">
        <f t="shared" si="7"/>
        <v>0.62999999999999989</v>
      </c>
      <c r="B27" s="16">
        <f t="shared" si="0"/>
        <v>440.99999999999994</v>
      </c>
      <c r="C27" s="17">
        <f t="shared" ref="C27:H27" si="53">IF($B27 + ($B27 * C$9) &gt; $B$3, $B$3 - $B27, $B27 * C$9)</f>
        <v>259.00000000000006</v>
      </c>
      <c r="D27" s="17">
        <f t="shared" si="53"/>
        <v>259.00000000000006</v>
      </c>
      <c r="E27" s="17">
        <f t="shared" si="53"/>
        <v>259.00000000000006</v>
      </c>
      <c r="F27" s="17">
        <f t="shared" si="53"/>
        <v>259.00000000000006</v>
      </c>
      <c r="G27" s="17">
        <f t="shared" si="53"/>
        <v>259.00000000000006</v>
      </c>
      <c r="H27" s="17">
        <f t="shared" si="53"/>
        <v>220.49999999999997</v>
      </c>
      <c r="I27" s="18">
        <f t="shared" ref="I27:N27" si="54">IF(($B$3-$B27-C27)&lt;0,0,($B$3-$B27-C27))</f>
        <v>0</v>
      </c>
      <c r="J27" s="18">
        <f t="shared" si="54"/>
        <v>0</v>
      </c>
      <c r="K27" s="18">
        <f t="shared" si="54"/>
        <v>0</v>
      </c>
      <c r="L27" s="18">
        <f t="shared" si="54"/>
        <v>0</v>
      </c>
      <c r="M27" s="18">
        <f t="shared" si="54"/>
        <v>0</v>
      </c>
      <c r="N27" s="18">
        <f t="shared" si="54"/>
        <v>38.500000000000085</v>
      </c>
      <c r="O27" s="19">
        <f t="shared" ref="O27:T27" si="55">I27/$B$3</f>
        <v>0</v>
      </c>
      <c r="P27" s="19">
        <f t="shared" si="55"/>
        <v>0</v>
      </c>
      <c r="Q27" s="19">
        <f t="shared" si="55"/>
        <v>0</v>
      </c>
      <c r="R27" s="19">
        <f t="shared" si="55"/>
        <v>0</v>
      </c>
      <c r="S27" s="19">
        <f t="shared" si="55"/>
        <v>0</v>
      </c>
      <c r="T27" s="19">
        <f t="shared" si="55"/>
        <v>5.5000000000000125E-2</v>
      </c>
      <c r="U27" s="4"/>
      <c r="V27" s="4"/>
      <c r="W27" s="4"/>
      <c r="X27" s="4"/>
      <c r="Y27" s="4"/>
    </row>
    <row r="28" spans="1:25" x14ac:dyDescent="0.2">
      <c r="A28" s="15">
        <f t="shared" si="7"/>
        <v>0.61999999999999988</v>
      </c>
      <c r="B28" s="16">
        <f t="shared" si="0"/>
        <v>433.99999999999994</v>
      </c>
      <c r="C28" s="17">
        <f t="shared" ref="C28:H28" si="56">IF($B28 + ($B28 * C$9) &gt; $B$3, $B$3 - $B28, $B28 * C$9)</f>
        <v>266.00000000000006</v>
      </c>
      <c r="D28" s="17">
        <f t="shared" si="56"/>
        <v>266.00000000000006</v>
      </c>
      <c r="E28" s="17">
        <f t="shared" si="56"/>
        <v>266.00000000000006</v>
      </c>
      <c r="F28" s="17">
        <f t="shared" si="56"/>
        <v>266.00000000000006</v>
      </c>
      <c r="G28" s="17">
        <f t="shared" si="56"/>
        <v>260.39999999999998</v>
      </c>
      <c r="H28" s="17">
        <f t="shared" si="56"/>
        <v>216.99999999999997</v>
      </c>
      <c r="I28" s="18">
        <f t="shared" ref="I28:N28" si="57">IF(($B$3-$B28-C28)&lt;0,0,($B$3-$B28-C28))</f>
        <v>0</v>
      </c>
      <c r="J28" s="18">
        <f t="shared" si="57"/>
        <v>0</v>
      </c>
      <c r="K28" s="18">
        <f t="shared" si="57"/>
        <v>0</v>
      </c>
      <c r="L28" s="18">
        <f t="shared" si="57"/>
        <v>0</v>
      </c>
      <c r="M28" s="18">
        <f t="shared" si="57"/>
        <v>5.6000000000000796</v>
      </c>
      <c r="N28" s="18">
        <f t="shared" si="57"/>
        <v>49.000000000000085</v>
      </c>
      <c r="O28" s="19">
        <f t="shared" ref="O28:T28" si="58">I28/$B$3</f>
        <v>0</v>
      </c>
      <c r="P28" s="19">
        <f t="shared" si="58"/>
        <v>0</v>
      </c>
      <c r="Q28" s="19">
        <f t="shared" si="58"/>
        <v>0</v>
      </c>
      <c r="R28" s="19">
        <f t="shared" si="58"/>
        <v>0</v>
      </c>
      <c r="S28" s="19">
        <f t="shared" si="58"/>
        <v>8.0000000000001129E-3</v>
      </c>
      <c r="T28" s="19">
        <f t="shared" si="58"/>
        <v>7.0000000000000118E-2</v>
      </c>
      <c r="U28" s="4"/>
      <c r="V28" s="4"/>
      <c r="W28" s="4"/>
      <c r="X28" s="4"/>
      <c r="Y28" s="4"/>
    </row>
    <row r="29" spans="1:25" x14ac:dyDescent="0.2">
      <c r="A29" s="15">
        <f t="shared" si="7"/>
        <v>0.60999999999999988</v>
      </c>
      <c r="B29" s="16">
        <f t="shared" si="0"/>
        <v>426.99999999999989</v>
      </c>
      <c r="C29" s="17">
        <f t="shared" ref="C29:H29" si="59">IF($B29 + ($B29 * C$9) &gt; $B$3, $B$3 - $B29, $B29 * C$9)</f>
        <v>273.00000000000011</v>
      </c>
      <c r="D29" s="17">
        <f t="shared" si="59"/>
        <v>273.00000000000011</v>
      </c>
      <c r="E29" s="17">
        <f t="shared" si="59"/>
        <v>273.00000000000011</v>
      </c>
      <c r="F29" s="17">
        <f t="shared" si="59"/>
        <v>273.00000000000011</v>
      </c>
      <c r="G29" s="17">
        <f t="shared" si="59"/>
        <v>256.19999999999993</v>
      </c>
      <c r="H29" s="17">
        <f t="shared" si="59"/>
        <v>213.49999999999994</v>
      </c>
      <c r="I29" s="18">
        <f t="shared" ref="I29:N29" si="60">IF(($B$3-$B29-C29)&lt;0,0,($B$3-$B29-C29))</f>
        <v>0</v>
      </c>
      <c r="J29" s="18">
        <f t="shared" si="60"/>
        <v>0</v>
      </c>
      <c r="K29" s="18">
        <f t="shared" si="60"/>
        <v>0</v>
      </c>
      <c r="L29" s="18">
        <f t="shared" si="60"/>
        <v>0</v>
      </c>
      <c r="M29" s="18">
        <f t="shared" si="60"/>
        <v>16.800000000000182</v>
      </c>
      <c r="N29" s="18">
        <f t="shared" si="60"/>
        <v>59.500000000000171</v>
      </c>
      <c r="O29" s="19">
        <f t="shared" ref="O29:T29" si="61">I29/$B$3</f>
        <v>0</v>
      </c>
      <c r="P29" s="19">
        <f t="shared" si="61"/>
        <v>0</v>
      </c>
      <c r="Q29" s="19">
        <f t="shared" si="61"/>
        <v>0</v>
      </c>
      <c r="R29" s="19">
        <f t="shared" si="61"/>
        <v>0</v>
      </c>
      <c r="S29" s="19">
        <f t="shared" si="61"/>
        <v>2.4000000000000261E-2</v>
      </c>
      <c r="T29" s="19">
        <f t="shared" si="61"/>
        <v>8.5000000000000242E-2</v>
      </c>
      <c r="U29" s="4"/>
      <c r="V29" s="4"/>
      <c r="W29" s="4"/>
      <c r="X29" s="4"/>
      <c r="Y29" s="4"/>
    </row>
    <row r="30" spans="1:25" x14ac:dyDescent="0.2">
      <c r="A30" s="15">
        <f t="shared" si="7"/>
        <v>0.59999999999999987</v>
      </c>
      <c r="B30" s="16">
        <f t="shared" si="0"/>
        <v>419.99999999999989</v>
      </c>
      <c r="C30" s="17">
        <f t="shared" ref="C30:H30" si="62">IF($B30 + ($B30 * C$9) &gt; $B$3, $B$3 - $B30, $B30 * C$9)</f>
        <v>280.00000000000011</v>
      </c>
      <c r="D30" s="17">
        <f t="shared" si="62"/>
        <v>280.00000000000011</v>
      </c>
      <c r="E30" s="17">
        <f t="shared" si="62"/>
        <v>280.00000000000011</v>
      </c>
      <c r="F30" s="17">
        <f t="shared" si="62"/>
        <v>280.00000000000011</v>
      </c>
      <c r="G30" s="17">
        <f t="shared" si="62"/>
        <v>251.99999999999991</v>
      </c>
      <c r="H30" s="17">
        <f t="shared" si="62"/>
        <v>209.99999999999994</v>
      </c>
      <c r="I30" s="18">
        <f t="shared" ref="I30:N30" si="63">IF(($B$3-$B30-C30)&lt;0,0,($B$3-$B30-C30))</f>
        <v>0</v>
      </c>
      <c r="J30" s="18">
        <f t="shared" si="63"/>
        <v>0</v>
      </c>
      <c r="K30" s="18">
        <f t="shared" si="63"/>
        <v>0</v>
      </c>
      <c r="L30" s="18">
        <f t="shared" si="63"/>
        <v>0</v>
      </c>
      <c r="M30" s="18">
        <f t="shared" si="63"/>
        <v>28.000000000000199</v>
      </c>
      <c r="N30" s="18">
        <f t="shared" si="63"/>
        <v>70.000000000000171</v>
      </c>
      <c r="O30" s="19">
        <f t="shared" ref="O30:T30" si="64">I30/$B$3</f>
        <v>0</v>
      </c>
      <c r="P30" s="19">
        <f t="shared" si="64"/>
        <v>0</v>
      </c>
      <c r="Q30" s="19">
        <f t="shared" si="64"/>
        <v>0</v>
      </c>
      <c r="R30" s="19">
        <f t="shared" si="64"/>
        <v>0</v>
      </c>
      <c r="S30" s="19">
        <f t="shared" si="64"/>
        <v>4.0000000000000285E-2</v>
      </c>
      <c r="T30" s="19">
        <f t="shared" si="64"/>
        <v>0.10000000000000024</v>
      </c>
      <c r="U30" s="4"/>
      <c r="V30" s="4"/>
      <c r="W30" s="4"/>
      <c r="X30" s="4"/>
      <c r="Y30" s="4"/>
    </row>
    <row r="31" spans="1:25" x14ac:dyDescent="0.2">
      <c r="A31" s="15">
        <f t="shared" si="7"/>
        <v>0.58999999999999986</v>
      </c>
      <c r="B31" s="16">
        <f t="shared" si="0"/>
        <v>412.99999999999989</v>
      </c>
      <c r="C31" s="17">
        <f t="shared" ref="C31:H31" si="65">IF($B31 + ($B31 * C$9) &gt; $B$3, $B$3 - $B31, $B31 * C$9)</f>
        <v>287.00000000000011</v>
      </c>
      <c r="D31" s="17">
        <f t="shared" si="65"/>
        <v>287.00000000000011</v>
      </c>
      <c r="E31" s="17">
        <f t="shared" si="65"/>
        <v>287.00000000000011</v>
      </c>
      <c r="F31" s="17">
        <f t="shared" si="65"/>
        <v>287.00000000000011</v>
      </c>
      <c r="G31" s="17">
        <f t="shared" si="65"/>
        <v>247.79999999999993</v>
      </c>
      <c r="H31" s="17">
        <f t="shared" si="65"/>
        <v>206.49999999999994</v>
      </c>
      <c r="I31" s="18">
        <f t="shared" ref="I31:N31" si="66">IF(($B$3-$B31-C31)&lt;0,0,($B$3-$B31-C31))</f>
        <v>0</v>
      </c>
      <c r="J31" s="18">
        <f t="shared" si="66"/>
        <v>0</v>
      </c>
      <c r="K31" s="18">
        <f t="shared" si="66"/>
        <v>0</v>
      </c>
      <c r="L31" s="18">
        <f t="shared" si="66"/>
        <v>0</v>
      </c>
      <c r="M31" s="18">
        <f t="shared" si="66"/>
        <v>39.200000000000188</v>
      </c>
      <c r="N31" s="18">
        <f t="shared" si="66"/>
        <v>80.500000000000171</v>
      </c>
      <c r="O31" s="19">
        <f t="shared" ref="O31:T31" si="67">I31/$B$3</f>
        <v>0</v>
      </c>
      <c r="P31" s="19">
        <f t="shared" si="67"/>
        <v>0</v>
      </c>
      <c r="Q31" s="19">
        <f t="shared" si="67"/>
        <v>0</v>
      </c>
      <c r="R31" s="19">
        <f t="shared" si="67"/>
        <v>0</v>
      </c>
      <c r="S31" s="19">
        <f t="shared" si="67"/>
        <v>5.6000000000000265E-2</v>
      </c>
      <c r="T31" s="19">
        <f t="shared" si="67"/>
        <v>0.11500000000000024</v>
      </c>
      <c r="U31" s="4"/>
      <c r="V31" s="4"/>
      <c r="W31" s="4"/>
      <c r="X31" s="4"/>
      <c r="Y31" s="4"/>
    </row>
    <row r="32" spans="1:25" x14ac:dyDescent="0.2">
      <c r="A32" s="15">
        <f t="shared" si="7"/>
        <v>0.57999999999999985</v>
      </c>
      <c r="B32" s="16">
        <f t="shared" si="0"/>
        <v>405.99999999999989</v>
      </c>
      <c r="C32" s="17">
        <f t="shared" ref="C32:H32" si="68">IF($B32 + ($B32 * C$9) &gt; $B$3, $B$3 - $B32, $B32 * C$9)</f>
        <v>294.00000000000011</v>
      </c>
      <c r="D32" s="17">
        <f t="shared" si="68"/>
        <v>294.00000000000011</v>
      </c>
      <c r="E32" s="17">
        <f t="shared" si="68"/>
        <v>294.00000000000011</v>
      </c>
      <c r="F32" s="17">
        <f t="shared" si="68"/>
        <v>284.19999999999987</v>
      </c>
      <c r="G32" s="17">
        <f t="shared" si="68"/>
        <v>243.59999999999991</v>
      </c>
      <c r="H32" s="17">
        <f t="shared" si="68"/>
        <v>202.99999999999994</v>
      </c>
      <c r="I32" s="18">
        <f t="shared" ref="I32:N32" si="69">IF(($B$3-$B32-C32)&lt;0,0,($B$3-$B32-C32))</f>
        <v>0</v>
      </c>
      <c r="J32" s="18">
        <f t="shared" si="69"/>
        <v>0</v>
      </c>
      <c r="K32" s="18">
        <f t="shared" si="69"/>
        <v>0</v>
      </c>
      <c r="L32" s="18">
        <f t="shared" si="69"/>
        <v>9.8000000000002387</v>
      </c>
      <c r="M32" s="18">
        <f t="shared" si="69"/>
        <v>50.400000000000205</v>
      </c>
      <c r="N32" s="18">
        <f t="shared" si="69"/>
        <v>91.000000000000171</v>
      </c>
      <c r="O32" s="19">
        <f t="shared" ref="O32:T32" si="70">I32/$B$3</f>
        <v>0</v>
      </c>
      <c r="P32" s="19">
        <f t="shared" si="70"/>
        <v>0</v>
      </c>
      <c r="Q32" s="19">
        <f t="shared" si="70"/>
        <v>0</v>
      </c>
      <c r="R32" s="19">
        <f t="shared" si="70"/>
        <v>1.400000000000034E-2</v>
      </c>
      <c r="S32" s="19">
        <f t="shared" si="70"/>
        <v>7.2000000000000286E-2</v>
      </c>
      <c r="T32" s="19">
        <f t="shared" si="70"/>
        <v>0.13000000000000025</v>
      </c>
      <c r="U32" s="4"/>
      <c r="V32" s="4"/>
      <c r="W32" s="4"/>
      <c r="X32" s="4"/>
      <c r="Y32" s="4"/>
    </row>
    <row r="33" spans="1:25" x14ac:dyDescent="0.2">
      <c r="A33" s="15">
        <f t="shared" si="7"/>
        <v>0.56999999999999984</v>
      </c>
      <c r="B33" s="16">
        <f t="shared" si="0"/>
        <v>398.99999999999989</v>
      </c>
      <c r="C33" s="17">
        <f t="shared" ref="C33:H33" si="71">IF($B33 + ($B33 * C$9) &gt; $B$3, $B$3 - $B33, $B33 * C$9)</f>
        <v>301.00000000000011</v>
      </c>
      <c r="D33" s="17">
        <f t="shared" si="71"/>
        <v>301.00000000000011</v>
      </c>
      <c r="E33" s="17">
        <f t="shared" si="71"/>
        <v>301.00000000000011</v>
      </c>
      <c r="F33" s="17">
        <f t="shared" si="71"/>
        <v>279.2999999999999</v>
      </c>
      <c r="G33" s="17">
        <f t="shared" si="71"/>
        <v>239.39999999999992</v>
      </c>
      <c r="H33" s="17">
        <f t="shared" si="71"/>
        <v>199.49999999999994</v>
      </c>
      <c r="I33" s="18">
        <f t="shared" ref="I33:N33" si="72">IF(($B$3-$B33-C33)&lt;0,0,($B$3-$B33-C33))</f>
        <v>0</v>
      </c>
      <c r="J33" s="18">
        <f t="shared" si="72"/>
        <v>0</v>
      </c>
      <c r="K33" s="18">
        <f t="shared" si="72"/>
        <v>0</v>
      </c>
      <c r="L33" s="18">
        <f t="shared" si="72"/>
        <v>21.700000000000216</v>
      </c>
      <c r="M33" s="18">
        <f t="shared" si="72"/>
        <v>61.600000000000193</v>
      </c>
      <c r="N33" s="18">
        <f t="shared" si="72"/>
        <v>101.50000000000017</v>
      </c>
      <c r="O33" s="19">
        <f t="shared" ref="O33:T33" si="73">I33/$B$3</f>
        <v>0</v>
      </c>
      <c r="P33" s="19">
        <f t="shared" si="73"/>
        <v>0</v>
      </c>
      <c r="Q33" s="19">
        <f t="shared" si="73"/>
        <v>0</v>
      </c>
      <c r="R33" s="19">
        <f t="shared" si="73"/>
        <v>3.1000000000000309E-2</v>
      </c>
      <c r="S33" s="19">
        <f t="shared" si="73"/>
        <v>8.8000000000000272E-2</v>
      </c>
      <c r="T33" s="19">
        <f t="shared" si="73"/>
        <v>0.14500000000000024</v>
      </c>
      <c r="U33" s="4"/>
      <c r="V33" s="4"/>
      <c r="W33" s="4"/>
      <c r="X33" s="4"/>
      <c r="Y33" s="4"/>
    </row>
    <row r="34" spans="1:25" x14ac:dyDescent="0.2">
      <c r="A34" s="15">
        <f t="shared" si="7"/>
        <v>0.55999999999999983</v>
      </c>
      <c r="B34" s="16">
        <f t="shared" si="0"/>
        <v>391.99999999999989</v>
      </c>
      <c r="C34" s="17">
        <f t="shared" ref="C34:H34" si="74">IF($B34 + ($B34 * C$9) &gt; $B$3, $B$3 - $B34, $B34 * C$9)</f>
        <v>308.00000000000011</v>
      </c>
      <c r="D34" s="17">
        <f t="shared" si="74"/>
        <v>308.00000000000011</v>
      </c>
      <c r="E34" s="17">
        <f t="shared" si="74"/>
        <v>308.00000000000011</v>
      </c>
      <c r="F34" s="17">
        <f t="shared" si="74"/>
        <v>274.39999999999992</v>
      </c>
      <c r="G34" s="17">
        <f t="shared" si="74"/>
        <v>235.19999999999993</v>
      </c>
      <c r="H34" s="17">
        <f t="shared" si="74"/>
        <v>195.99999999999994</v>
      </c>
      <c r="I34" s="18">
        <f t="shared" ref="I34:N34" si="75">IF(($B$3-$B34-C34)&lt;0,0,($B$3-$B34-C34))</f>
        <v>0</v>
      </c>
      <c r="J34" s="18">
        <f t="shared" si="75"/>
        <v>0</v>
      </c>
      <c r="K34" s="18">
        <f t="shared" si="75"/>
        <v>0</v>
      </c>
      <c r="L34" s="18">
        <f t="shared" si="75"/>
        <v>33.600000000000193</v>
      </c>
      <c r="M34" s="18">
        <f t="shared" si="75"/>
        <v>72.800000000000182</v>
      </c>
      <c r="N34" s="18">
        <f t="shared" si="75"/>
        <v>112.00000000000017</v>
      </c>
      <c r="O34" s="19">
        <f t="shared" ref="O34:T34" si="76">I34/$B$3</f>
        <v>0</v>
      </c>
      <c r="P34" s="19">
        <f t="shared" si="76"/>
        <v>0</v>
      </c>
      <c r="Q34" s="19">
        <f t="shared" si="76"/>
        <v>0</v>
      </c>
      <c r="R34" s="19">
        <f t="shared" si="76"/>
        <v>4.8000000000000279E-2</v>
      </c>
      <c r="S34" s="19">
        <f t="shared" si="76"/>
        <v>0.10400000000000026</v>
      </c>
      <c r="T34" s="19">
        <f t="shared" si="76"/>
        <v>0.16000000000000025</v>
      </c>
      <c r="U34" s="4"/>
      <c r="V34" s="4"/>
      <c r="W34" s="4"/>
      <c r="X34" s="4"/>
      <c r="Y34" s="4"/>
    </row>
    <row r="35" spans="1:25" x14ac:dyDescent="0.2">
      <c r="A35" s="15">
        <f t="shared" si="7"/>
        <v>0.54999999999999982</v>
      </c>
      <c r="B35" s="16">
        <f t="shared" si="0"/>
        <v>384.99999999999989</v>
      </c>
      <c r="C35" s="17">
        <f t="shared" ref="C35:H35" si="77">IF($B35 + ($B35 * C$9) &gt; $B$3, $B$3 - $B35, $B35 * C$9)</f>
        <v>315.00000000000011</v>
      </c>
      <c r="D35" s="17">
        <f t="shared" si="77"/>
        <v>315.00000000000011</v>
      </c>
      <c r="E35" s="17">
        <f t="shared" si="77"/>
        <v>307.99999999999994</v>
      </c>
      <c r="F35" s="17">
        <f t="shared" si="77"/>
        <v>269.49999999999989</v>
      </c>
      <c r="G35" s="17">
        <f t="shared" si="77"/>
        <v>230.99999999999991</v>
      </c>
      <c r="H35" s="17">
        <f t="shared" si="77"/>
        <v>192.49999999999994</v>
      </c>
      <c r="I35" s="18">
        <f t="shared" ref="I35:N35" si="78">IF(($B$3-$B35-C35)&lt;0,0,($B$3-$B35-C35))</f>
        <v>0</v>
      </c>
      <c r="J35" s="18">
        <f t="shared" si="78"/>
        <v>0</v>
      </c>
      <c r="K35" s="18">
        <f t="shared" si="78"/>
        <v>7.0000000000001705</v>
      </c>
      <c r="L35" s="18">
        <f t="shared" si="78"/>
        <v>45.500000000000227</v>
      </c>
      <c r="M35" s="18">
        <f t="shared" si="78"/>
        <v>84.000000000000199</v>
      </c>
      <c r="N35" s="18">
        <f t="shared" si="78"/>
        <v>122.50000000000017</v>
      </c>
      <c r="O35" s="19">
        <f t="shared" ref="O35:T35" si="79">I35/$B$3</f>
        <v>0</v>
      </c>
      <c r="P35" s="19">
        <f t="shared" si="79"/>
        <v>0</v>
      </c>
      <c r="Q35" s="19">
        <f t="shared" si="79"/>
        <v>1.0000000000000243E-2</v>
      </c>
      <c r="R35" s="19">
        <f t="shared" si="79"/>
        <v>6.5000000000000321E-2</v>
      </c>
      <c r="S35" s="19">
        <f t="shared" si="79"/>
        <v>0.12000000000000029</v>
      </c>
      <c r="T35" s="19">
        <f t="shared" si="79"/>
        <v>0.17500000000000024</v>
      </c>
      <c r="U35" s="4"/>
      <c r="V35" s="4"/>
      <c r="W35" s="4"/>
      <c r="X35" s="4"/>
      <c r="Y35" s="4"/>
    </row>
    <row r="36" spans="1:25" x14ac:dyDescent="0.2">
      <c r="A36" s="15">
        <f t="shared" si="7"/>
        <v>0.53999999999999981</v>
      </c>
      <c r="B36" s="16">
        <f t="shared" si="0"/>
        <v>377.99999999999989</v>
      </c>
      <c r="C36" s="17">
        <f t="shared" ref="C36:H36" si="80">IF($B36 + ($B36 * C$9) &gt; $B$3, $B$3 - $B36, $B36 * C$9)</f>
        <v>322.00000000000011</v>
      </c>
      <c r="D36" s="17">
        <f t="shared" si="80"/>
        <v>322.00000000000011</v>
      </c>
      <c r="E36" s="17">
        <f t="shared" si="80"/>
        <v>302.39999999999992</v>
      </c>
      <c r="F36" s="17">
        <f t="shared" si="80"/>
        <v>264.59999999999991</v>
      </c>
      <c r="G36" s="17">
        <f t="shared" si="80"/>
        <v>226.79999999999993</v>
      </c>
      <c r="H36" s="17">
        <f t="shared" si="80"/>
        <v>188.99999999999994</v>
      </c>
      <c r="I36" s="18">
        <f t="shared" ref="I36:N36" si="81">IF(($B$3-$B36-C36)&lt;0,0,($B$3-$B36-C36))</f>
        <v>0</v>
      </c>
      <c r="J36" s="18">
        <f t="shared" si="81"/>
        <v>0</v>
      </c>
      <c r="K36" s="18">
        <f t="shared" si="81"/>
        <v>19.600000000000193</v>
      </c>
      <c r="L36" s="18">
        <f t="shared" si="81"/>
        <v>57.400000000000205</v>
      </c>
      <c r="M36" s="18">
        <f t="shared" si="81"/>
        <v>95.200000000000188</v>
      </c>
      <c r="N36" s="18">
        <f t="shared" si="81"/>
        <v>133.00000000000017</v>
      </c>
      <c r="O36" s="20">
        <f t="shared" ref="O36:T36" si="82">I36/$B$3</f>
        <v>0</v>
      </c>
      <c r="P36" s="20">
        <f t="shared" si="82"/>
        <v>0</v>
      </c>
      <c r="Q36" s="20">
        <f t="shared" si="82"/>
        <v>2.8000000000000275E-2</v>
      </c>
      <c r="R36" s="20">
        <f t="shared" si="82"/>
        <v>8.2000000000000295E-2</v>
      </c>
      <c r="S36" s="20">
        <f t="shared" si="82"/>
        <v>0.13600000000000026</v>
      </c>
      <c r="T36" s="20">
        <f t="shared" si="82"/>
        <v>0.19000000000000025</v>
      </c>
      <c r="U36" s="4"/>
      <c r="V36" s="4"/>
      <c r="W36" s="4"/>
      <c r="X36" s="4"/>
      <c r="Y36" s="4"/>
    </row>
    <row r="37" spans="1:25" x14ac:dyDescent="0.2">
      <c r="A37" s="15">
        <f t="shared" si="7"/>
        <v>0.5299999999999998</v>
      </c>
      <c r="B37" s="16">
        <f t="shared" si="0"/>
        <v>370.99999999999989</v>
      </c>
      <c r="C37" s="17">
        <f t="shared" ref="C37:H37" si="83">IF($B37 + ($B37 * C$9) &gt; $B$3, $B$3 - $B37, $B37 * C$9)</f>
        <v>329.00000000000011</v>
      </c>
      <c r="D37" s="17">
        <f t="shared" si="83"/>
        <v>329.00000000000011</v>
      </c>
      <c r="E37" s="17">
        <f t="shared" si="83"/>
        <v>296.7999999999999</v>
      </c>
      <c r="F37" s="17">
        <f t="shared" si="83"/>
        <v>259.69999999999993</v>
      </c>
      <c r="G37" s="17">
        <f t="shared" si="83"/>
        <v>222.59999999999994</v>
      </c>
      <c r="H37" s="17">
        <f t="shared" si="83"/>
        <v>185.49999999999994</v>
      </c>
      <c r="I37" s="18">
        <f t="shared" ref="I37:N37" si="84">IF(($B$3-$B37-C37)&lt;0,0,($B$3-$B37-C37))</f>
        <v>0</v>
      </c>
      <c r="J37" s="18">
        <f t="shared" si="84"/>
        <v>0</v>
      </c>
      <c r="K37" s="18">
        <f t="shared" si="84"/>
        <v>32.200000000000216</v>
      </c>
      <c r="L37" s="18">
        <f t="shared" si="84"/>
        <v>69.300000000000182</v>
      </c>
      <c r="M37" s="18">
        <f t="shared" si="84"/>
        <v>106.40000000000018</v>
      </c>
      <c r="N37" s="18">
        <f t="shared" si="84"/>
        <v>143.50000000000017</v>
      </c>
      <c r="O37" s="20">
        <f t="shared" ref="O37:T37" si="85">I37/$B$3</f>
        <v>0</v>
      </c>
      <c r="P37" s="20">
        <f t="shared" si="85"/>
        <v>0</v>
      </c>
      <c r="Q37" s="20">
        <f t="shared" si="85"/>
        <v>4.6000000000000311E-2</v>
      </c>
      <c r="R37" s="20">
        <f t="shared" si="85"/>
        <v>9.9000000000000254E-2</v>
      </c>
      <c r="S37" s="20">
        <f t="shared" si="85"/>
        <v>0.15200000000000025</v>
      </c>
      <c r="T37" s="20">
        <f t="shared" si="85"/>
        <v>0.20500000000000024</v>
      </c>
      <c r="U37" s="4"/>
      <c r="V37" s="4"/>
      <c r="W37" s="4"/>
      <c r="X37" s="4"/>
      <c r="Y37" s="4"/>
    </row>
    <row r="38" spans="1:25" x14ac:dyDescent="0.2">
      <c r="A38" s="15">
        <f t="shared" si="7"/>
        <v>0.5199999999999998</v>
      </c>
      <c r="B38" s="16">
        <f t="shared" si="0"/>
        <v>363.99999999999983</v>
      </c>
      <c r="C38" s="17">
        <f t="shared" ref="C38:H38" si="86">IF($B38 + ($B38 * C$9) &gt; $B$3, $B$3 - $B38, $B38 * C$9)</f>
        <v>336.00000000000017</v>
      </c>
      <c r="D38" s="17">
        <f t="shared" si="86"/>
        <v>327.59999999999985</v>
      </c>
      <c r="E38" s="17">
        <f t="shared" si="86"/>
        <v>291.19999999999987</v>
      </c>
      <c r="F38" s="17">
        <f t="shared" si="86"/>
        <v>254.79999999999987</v>
      </c>
      <c r="G38" s="17">
        <f t="shared" si="86"/>
        <v>218.39999999999989</v>
      </c>
      <c r="H38" s="17">
        <f t="shared" si="86"/>
        <v>181.99999999999991</v>
      </c>
      <c r="I38" s="18">
        <f t="shared" ref="I38:N38" si="87">IF(($B$3-$B38-C38)&lt;0,0,($B$3-$B38-C38))</f>
        <v>0</v>
      </c>
      <c r="J38" s="18">
        <f t="shared" si="87"/>
        <v>8.4000000000003183</v>
      </c>
      <c r="K38" s="18">
        <f t="shared" si="87"/>
        <v>44.800000000000296</v>
      </c>
      <c r="L38" s="18">
        <f t="shared" si="87"/>
        <v>81.200000000000301</v>
      </c>
      <c r="M38" s="18">
        <f t="shared" si="87"/>
        <v>117.60000000000028</v>
      </c>
      <c r="N38" s="18">
        <f t="shared" si="87"/>
        <v>154.00000000000026</v>
      </c>
      <c r="O38" s="20">
        <f t="shared" ref="O38:T38" si="88">I38/$B$3</f>
        <v>0</v>
      </c>
      <c r="P38" s="20">
        <f t="shared" si="88"/>
        <v>1.2000000000000455E-2</v>
      </c>
      <c r="Q38" s="20">
        <f t="shared" si="88"/>
        <v>6.4000000000000418E-2</v>
      </c>
      <c r="R38" s="20">
        <f t="shared" si="88"/>
        <v>0.11600000000000044</v>
      </c>
      <c r="S38" s="20">
        <f t="shared" si="88"/>
        <v>0.1680000000000004</v>
      </c>
      <c r="T38" s="20">
        <f t="shared" si="88"/>
        <v>0.22000000000000036</v>
      </c>
      <c r="U38" s="4"/>
      <c r="V38" s="4"/>
      <c r="W38" s="4"/>
      <c r="X38" s="4"/>
      <c r="Y38" s="4"/>
    </row>
    <row r="39" spans="1:25" x14ac:dyDescent="0.2">
      <c r="A39" s="15">
        <f t="shared" si="7"/>
        <v>0.50999999999999979</v>
      </c>
      <c r="B39" s="16">
        <f t="shared" si="0"/>
        <v>356.99999999999983</v>
      </c>
      <c r="C39" s="17">
        <f t="shared" ref="C39:H39" si="89">IF($B39 + ($B39 * C$9) &gt; $B$3, $B$3 - $B39, $B39 * C$9)</f>
        <v>343.00000000000017</v>
      </c>
      <c r="D39" s="17">
        <f t="shared" si="89"/>
        <v>321.29999999999984</v>
      </c>
      <c r="E39" s="17">
        <f t="shared" si="89"/>
        <v>285.59999999999985</v>
      </c>
      <c r="F39" s="17">
        <f t="shared" si="89"/>
        <v>249.89999999999986</v>
      </c>
      <c r="G39" s="17">
        <f t="shared" si="89"/>
        <v>214.1999999999999</v>
      </c>
      <c r="H39" s="17">
        <f t="shared" si="89"/>
        <v>178.49999999999991</v>
      </c>
      <c r="I39" s="18">
        <f t="shared" ref="I39:N39" si="90">IF(($B$3-$B39-C39)&lt;0,0,($B$3-$B39-C39))</f>
        <v>0</v>
      </c>
      <c r="J39" s="18">
        <f t="shared" si="90"/>
        <v>21.70000000000033</v>
      </c>
      <c r="K39" s="18">
        <f t="shared" si="90"/>
        <v>57.400000000000318</v>
      </c>
      <c r="L39" s="18">
        <f t="shared" si="90"/>
        <v>93.100000000000307</v>
      </c>
      <c r="M39" s="18">
        <f t="shared" si="90"/>
        <v>128.80000000000027</v>
      </c>
      <c r="N39" s="18">
        <f t="shared" si="90"/>
        <v>164.50000000000026</v>
      </c>
      <c r="O39" s="20">
        <f t="shared" ref="O39:T39" si="91">I39/$B$3</f>
        <v>0</v>
      </c>
      <c r="P39" s="20">
        <f t="shared" si="91"/>
        <v>3.1000000000000472E-2</v>
      </c>
      <c r="Q39" s="20">
        <f t="shared" si="91"/>
        <v>8.2000000000000461E-2</v>
      </c>
      <c r="R39" s="20">
        <f t="shared" si="91"/>
        <v>0.13300000000000045</v>
      </c>
      <c r="S39" s="20">
        <f t="shared" si="91"/>
        <v>0.18400000000000039</v>
      </c>
      <c r="T39" s="20">
        <f t="shared" si="91"/>
        <v>0.23500000000000038</v>
      </c>
      <c r="U39" s="4"/>
      <c r="V39" s="4"/>
      <c r="W39" s="4"/>
      <c r="X39" s="4"/>
      <c r="Y39" s="4"/>
    </row>
    <row r="40" spans="1:25" x14ac:dyDescent="0.2">
      <c r="A40" s="15">
        <f t="shared" si="7"/>
        <v>0.49999999999999978</v>
      </c>
      <c r="B40" s="16">
        <f t="shared" si="0"/>
        <v>349.99999999999983</v>
      </c>
      <c r="C40" s="17">
        <f t="shared" ref="C40:H40" si="92">IF($B40 + ($B40 * C$9) &gt; $B$3, $B$3 - $B40, $B40 * C$9)</f>
        <v>349.99999999999983</v>
      </c>
      <c r="D40" s="17">
        <f t="shared" si="92"/>
        <v>314.99999999999983</v>
      </c>
      <c r="E40" s="17">
        <f t="shared" si="92"/>
        <v>279.99999999999989</v>
      </c>
      <c r="F40" s="17">
        <f t="shared" si="92"/>
        <v>244.99999999999986</v>
      </c>
      <c r="G40" s="17">
        <f t="shared" si="92"/>
        <v>209.99999999999989</v>
      </c>
      <c r="H40" s="17">
        <f t="shared" si="92"/>
        <v>174.99999999999991</v>
      </c>
      <c r="I40" s="18">
        <f t="shared" ref="I40:N40" si="93">IF(($B$3-$B40-C40)&lt;0,0,($B$3-$B40-C40))</f>
        <v>3.4106051316484809E-13</v>
      </c>
      <c r="J40" s="18">
        <f t="shared" si="93"/>
        <v>35.000000000000341</v>
      </c>
      <c r="K40" s="18">
        <f t="shared" si="93"/>
        <v>70.000000000000284</v>
      </c>
      <c r="L40" s="18">
        <f t="shared" si="93"/>
        <v>105.00000000000031</v>
      </c>
      <c r="M40" s="18">
        <f t="shared" si="93"/>
        <v>140.00000000000028</v>
      </c>
      <c r="N40" s="18">
        <f t="shared" si="93"/>
        <v>175.00000000000026</v>
      </c>
      <c r="O40" s="20">
        <f t="shared" ref="O40:T40" si="94">I40/$B$3</f>
        <v>4.8722930452121158E-16</v>
      </c>
      <c r="P40" s="20">
        <f t="shared" si="94"/>
        <v>5.0000000000000488E-2</v>
      </c>
      <c r="Q40" s="20">
        <f t="shared" si="94"/>
        <v>0.10000000000000041</v>
      </c>
      <c r="R40" s="20">
        <f t="shared" si="94"/>
        <v>0.15000000000000044</v>
      </c>
      <c r="S40" s="20">
        <f t="shared" si="94"/>
        <v>0.2000000000000004</v>
      </c>
      <c r="T40" s="20">
        <f t="shared" si="94"/>
        <v>0.25000000000000039</v>
      </c>
      <c r="U40" s="4"/>
      <c r="V40" s="4"/>
      <c r="W40" s="4"/>
      <c r="X40" s="4"/>
      <c r="Y40" s="4"/>
    </row>
    <row r="41" spans="1:25" x14ac:dyDescent="0.2">
      <c r="A41" s="15">
        <f t="shared" si="7"/>
        <v>0.48999999999999977</v>
      </c>
      <c r="B41" s="16">
        <f t="shared" si="0"/>
        <v>342.99999999999983</v>
      </c>
      <c r="C41" s="17">
        <f t="shared" ref="C41:H41" si="95">IF($B41 + ($B41 * C$9) &gt; $B$3, $B$3 - $B41, $B41 * C$9)</f>
        <v>342.99999999999983</v>
      </c>
      <c r="D41" s="17">
        <f t="shared" si="95"/>
        <v>308.69999999999987</v>
      </c>
      <c r="E41" s="17">
        <f t="shared" si="95"/>
        <v>274.39999999999986</v>
      </c>
      <c r="F41" s="17">
        <f t="shared" si="95"/>
        <v>240.09999999999985</v>
      </c>
      <c r="G41" s="17">
        <f t="shared" si="95"/>
        <v>205.7999999999999</v>
      </c>
      <c r="H41" s="17">
        <f t="shared" si="95"/>
        <v>171.49999999999991</v>
      </c>
      <c r="I41" s="18">
        <f t="shared" ref="I41:N41" si="96">IF(($B$3-$B41-C41)&lt;0,0,($B$3-$B41-C41))</f>
        <v>14.000000000000341</v>
      </c>
      <c r="J41" s="18">
        <f t="shared" si="96"/>
        <v>48.300000000000296</v>
      </c>
      <c r="K41" s="18">
        <f t="shared" si="96"/>
        <v>82.600000000000307</v>
      </c>
      <c r="L41" s="18">
        <f t="shared" si="96"/>
        <v>116.90000000000032</v>
      </c>
      <c r="M41" s="18">
        <f t="shared" si="96"/>
        <v>151.20000000000027</v>
      </c>
      <c r="N41" s="18">
        <f t="shared" si="96"/>
        <v>185.50000000000026</v>
      </c>
      <c r="O41" s="20">
        <f t="shared" ref="O41:T41" si="97">I41/$B$3</f>
        <v>2.0000000000000486E-2</v>
      </c>
      <c r="P41" s="20">
        <f t="shared" si="97"/>
        <v>6.9000000000000422E-2</v>
      </c>
      <c r="Q41" s="20">
        <f t="shared" si="97"/>
        <v>0.11800000000000044</v>
      </c>
      <c r="R41" s="20">
        <f t="shared" si="97"/>
        <v>0.16700000000000045</v>
      </c>
      <c r="S41" s="20">
        <f t="shared" si="97"/>
        <v>0.21600000000000039</v>
      </c>
      <c r="T41" s="20">
        <f t="shared" si="97"/>
        <v>0.26500000000000035</v>
      </c>
      <c r="U41" s="4"/>
      <c r="V41" s="4"/>
      <c r="W41" s="4"/>
      <c r="X41" s="4"/>
      <c r="Y41" s="4"/>
    </row>
    <row r="42" spans="1:25" x14ac:dyDescent="0.2">
      <c r="A42" s="15">
        <f t="shared" si="7"/>
        <v>0.47999999999999976</v>
      </c>
      <c r="B42" s="16">
        <f t="shared" si="0"/>
        <v>335.99999999999983</v>
      </c>
      <c r="C42" s="17">
        <f t="shared" ref="C42:H42" si="98">IF($B42 + ($B42 * C$9) &gt; $B$3, $B$3 - $B42, $B42 * C$9)</f>
        <v>335.99999999999983</v>
      </c>
      <c r="D42" s="17">
        <f t="shared" si="98"/>
        <v>302.39999999999986</v>
      </c>
      <c r="E42" s="17">
        <f t="shared" si="98"/>
        <v>268.7999999999999</v>
      </c>
      <c r="F42" s="17">
        <f t="shared" si="98"/>
        <v>235.19999999999987</v>
      </c>
      <c r="G42" s="17">
        <f t="shared" si="98"/>
        <v>201.59999999999988</v>
      </c>
      <c r="H42" s="17">
        <f t="shared" si="98"/>
        <v>167.99999999999991</v>
      </c>
      <c r="I42" s="18">
        <f t="shared" ref="I42:N42" si="99">IF(($B$3-$B42-C42)&lt;0,0,($B$3-$B42-C42))</f>
        <v>28.000000000000341</v>
      </c>
      <c r="J42" s="18">
        <f t="shared" si="99"/>
        <v>61.600000000000307</v>
      </c>
      <c r="K42" s="18">
        <f t="shared" si="99"/>
        <v>95.200000000000273</v>
      </c>
      <c r="L42" s="18">
        <f t="shared" si="99"/>
        <v>128.8000000000003</v>
      </c>
      <c r="M42" s="18">
        <f t="shared" si="99"/>
        <v>162.40000000000029</v>
      </c>
      <c r="N42" s="18">
        <f t="shared" si="99"/>
        <v>196.00000000000026</v>
      </c>
      <c r="O42" s="20">
        <f t="shared" ref="O42:T42" si="100">I42/$B$3</f>
        <v>4.0000000000000487E-2</v>
      </c>
      <c r="P42" s="20">
        <f t="shared" si="100"/>
        <v>8.8000000000000439E-2</v>
      </c>
      <c r="Q42" s="20">
        <f t="shared" si="100"/>
        <v>0.1360000000000004</v>
      </c>
      <c r="R42" s="20">
        <f t="shared" si="100"/>
        <v>0.18400000000000041</v>
      </c>
      <c r="S42" s="20">
        <f t="shared" si="100"/>
        <v>0.2320000000000004</v>
      </c>
      <c r="T42" s="20">
        <f t="shared" si="100"/>
        <v>0.28000000000000036</v>
      </c>
      <c r="U42" s="4"/>
      <c r="V42" s="4"/>
      <c r="W42" s="4"/>
      <c r="X42" s="4"/>
      <c r="Y42" s="4"/>
    </row>
    <row r="43" spans="1:25" x14ac:dyDescent="0.2">
      <c r="A43" s="15">
        <f t="shared" si="7"/>
        <v>0.46999999999999975</v>
      </c>
      <c r="B43" s="16">
        <f t="shared" si="0"/>
        <v>328.99999999999983</v>
      </c>
      <c r="C43" s="17">
        <f t="shared" ref="C43:H43" si="101">IF($B43 + ($B43 * C$9) &gt; $B$3, $B$3 - $B43, $B43 * C$9)</f>
        <v>328.99999999999983</v>
      </c>
      <c r="D43" s="17">
        <f t="shared" si="101"/>
        <v>296.09999999999985</v>
      </c>
      <c r="E43" s="17">
        <f t="shared" si="101"/>
        <v>263.19999999999987</v>
      </c>
      <c r="F43" s="17">
        <f t="shared" si="101"/>
        <v>230.29999999999987</v>
      </c>
      <c r="G43" s="17">
        <f t="shared" si="101"/>
        <v>197.39999999999989</v>
      </c>
      <c r="H43" s="17">
        <f t="shared" si="101"/>
        <v>164.49999999999991</v>
      </c>
      <c r="I43" s="18">
        <f t="shared" ref="I43:N43" si="102">IF(($B$3-$B43-C43)&lt;0,0,($B$3-$B43-C43))</f>
        <v>42.000000000000341</v>
      </c>
      <c r="J43" s="18">
        <f t="shared" si="102"/>
        <v>74.900000000000318</v>
      </c>
      <c r="K43" s="18">
        <f t="shared" si="102"/>
        <v>107.8000000000003</v>
      </c>
      <c r="L43" s="18">
        <f t="shared" si="102"/>
        <v>140.7000000000003</v>
      </c>
      <c r="M43" s="18">
        <f t="shared" si="102"/>
        <v>173.60000000000028</v>
      </c>
      <c r="N43" s="18">
        <f t="shared" si="102"/>
        <v>206.50000000000026</v>
      </c>
      <c r="O43" s="20">
        <f t="shared" ref="O43:T43" si="103">I43/$B$3</f>
        <v>6.000000000000049E-2</v>
      </c>
      <c r="P43" s="20">
        <f t="shared" si="103"/>
        <v>0.10700000000000046</v>
      </c>
      <c r="Q43" s="20">
        <f t="shared" si="103"/>
        <v>0.15400000000000041</v>
      </c>
      <c r="R43" s="20">
        <f t="shared" si="103"/>
        <v>0.20100000000000043</v>
      </c>
      <c r="S43" s="20">
        <f t="shared" si="103"/>
        <v>0.24800000000000039</v>
      </c>
      <c r="T43" s="20">
        <f t="shared" si="103"/>
        <v>0.29500000000000037</v>
      </c>
      <c r="U43" s="4"/>
      <c r="V43" s="4"/>
      <c r="W43" s="4"/>
      <c r="X43" s="4"/>
      <c r="Y43" s="4"/>
    </row>
    <row r="44" spans="1:25" x14ac:dyDescent="0.2">
      <c r="A44" s="15">
        <f t="shared" si="7"/>
        <v>0.45999999999999974</v>
      </c>
      <c r="B44" s="16">
        <f t="shared" si="0"/>
        <v>321.99999999999983</v>
      </c>
      <c r="C44" s="17">
        <f t="shared" ref="C44:H44" si="104">IF($B44 + ($B44 * C$9) &gt; $B$3, $B$3 - $B44, $B44 * C$9)</f>
        <v>321.99999999999983</v>
      </c>
      <c r="D44" s="17">
        <f t="shared" si="104"/>
        <v>289.79999999999984</v>
      </c>
      <c r="E44" s="17">
        <f t="shared" si="104"/>
        <v>257.59999999999985</v>
      </c>
      <c r="F44" s="17">
        <f t="shared" si="104"/>
        <v>225.39999999999986</v>
      </c>
      <c r="G44" s="17">
        <f t="shared" si="104"/>
        <v>193.1999999999999</v>
      </c>
      <c r="H44" s="17">
        <f t="shared" si="104"/>
        <v>160.99999999999991</v>
      </c>
      <c r="I44" s="18">
        <f t="shared" ref="I44:N44" si="105">IF(($B$3-$B44-C44)&lt;0,0,($B$3-$B44-C44))</f>
        <v>56.000000000000341</v>
      </c>
      <c r="J44" s="18">
        <f t="shared" si="105"/>
        <v>88.20000000000033</v>
      </c>
      <c r="K44" s="18">
        <f t="shared" si="105"/>
        <v>120.40000000000032</v>
      </c>
      <c r="L44" s="18">
        <f t="shared" si="105"/>
        <v>152.60000000000031</v>
      </c>
      <c r="M44" s="18">
        <f t="shared" si="105"/>
        <v>184.80000000000027</v>
      </c>
      <c r="N44" s="18">
        <f t="shared" si="105"/>
        <v>217.00000000000026</v>
      </c>
      <c r="O44" s="20">
        <f t="shared" ref="O44:T44" si="106">I44/$B$3</f>
        <v>8.0000000000000487E-2</v>
      </c>
      <c r="P44" s="20">
        <f t="shared" si="106"/>
        <v>0.12600000000000047</v>
      </c>
      <c r="Q44" s="20">
        <f t="shared" si="106"/>
        <v>0.17200000000000046</v>
      </c>
      <c r="R44" s="20">
        <f t="shared" si="106"/>
        <v>0.21800000000000044</v>
      </c>
      <c r="S44" s="20">
        <f t="shared" si="106"/>
        <v>0.2640000000000004</v>
      </c>
      <c r="T44" s="20">
        <f t="shared" si="106"/>
        <v>0.31000000000000039</v>
      </c>
      <c r="U44" s="4"/>
      <c r="V44" s="4"/>
      <c r="W44" s="4"/>
      <c r="X44" s="4"/>
      <c r="Y44" s="4"/>
    </row>
    <row r="45" spans="1:25" x14ac:dyDescent="0.2">
      <c r="A45" s="15">
        <f t="shared" si="7"/>
        <v>0.44999999999999973</v>
      </c>
      <c r="B45" s="16">
        <f t="shared" si="0"/>
        <v>314.99999999999983</v>
      </c>
      <c r="C45" s="17">
        <f t="shared" ref="C45:H45" si="107">IF($B45 + ($B45 * C$9) &gt; $B$3, $B$3 - $B45, $B45 * C$9)</f>
        <v>314.99999999999983</v>
      </c>
      <c r="D45" s="17">
        <f t="shared" si="107"/>
        <v>283.49999999999983</v>
      </c>
      <c r="E45" s="17">
        <f t="shared" si="107"/>
        <v>251.99999999999989</v>
      </c>
      <c r="F45" s="17">
        <f t="shared" si="107"/>
        <v>220.49999999999986</v>
      </c>
      <c r="G45" s="17">
        <f t="shared" si="107"/>
        <v>188.99999999999989</v>
      </c>
      <c r="H45" s="17">
        <f t="shared" si="107"/>
        <v>157.49999999999991</v>
      </c>
      <c r="I45" s="18">
        <f t="shared" ref="I45:N45" si="108">IF(($B$3-$B45-C45)&lt;0,0,($B$3-$B45-C45))</f>
        <v>70.000000000000341</v>
      </c>
      <c r="J45" s="18">
        <f t="shared" si="108"/>
        <v>101.50000000000034</v>
      </c>
      <c r="K45" s="18">
        <f t="shared" si="108"/>
        <v>133.00000000000028</v>
      </c>
      <c r="L45" s="18">
        <f t="shared" si="108"/>
        <v>164.50000000000031</v>
      </c>
      <c r="M45" s="18">
        <f t="shared" si="108"/>
        <v>196.00000000000028</v>
      </c>
      <c r="N45" s="18">
        <f t="shared" si="108"/>
        <v>227.50000000000026</v>
      </c>
      <c r="O45" s="20">
        <f t="shared" ref="O45:T45" si="109">I45/$B$3</f>
        <v>0.10000000000000049</v>
      </c>
      <c r="P45" s="20">
        <f t="shared" si="109"/>
        <v>0.14500000000000049</v>
      </c>
      <c r="Q45" s="20">
        <f t="shared" si="109"/>
        <v>0.19000000000000042</v>
      </c>
      <c r="R45" s="20">
        <f t="shared" si="109"/>
        <v>0.23500000000000046</v>
      </c>
      <c r="S45" s="20">
        <f t="shared" si="109"/>
        <v>0.28000000000000042</v>
      </c>
      <c r="T45" s="20">
        <f t="shared" si="109"/>
        <v>0.32500000000000034</v>
      </c>
      <c r="U45" s="4"/>
      <c r="V45" s="4"/>
      <c r="W45" s="4"/>
      <c r="X45" s="4"/>
      <c r="Y45" s="4"/>
    </row>
    <row r="46" spans="1:25" x14ac:dyDescent="0.2">
      <c r="A46" s="15">
        <f t="shared" si="7"/>
        <v>0.43999999999999972</v>
      </c>
      <c r="B46" s="16">
        <f t="shared" si="0"/>
        <v>307.99999999999983</v>
      </c>
      <c r="C46" s="17">
        <f t="shared" ref="C46:H46" si="110">IF($B46 + ($B46 * C$9) &gt; $B$3, $B$3 - $B46, $B46 * C$9)</f>
        <v>307.99999999999983</v>
      </c>
      <c r="D46" s="17">
        <f t="shared" si="110"/>
        <v>277.19999999999987</v>
      </c>
      <c r="E46" s="17">
        <f t="shared" si="110"/>
        <v>246.39999999999986</v>
      </c>
      <c r="F46" s="17">
        <f t="shared" si="110"/>
        <v>215.59999999999988</v>
      </c>
      <c r="G46" s="17">
        <f t="shared" si="110"/>
        <v>184.7999999999999</v>
      </c>
      <c r="H46" s="17">
        <f t="shared" si="110"/>
        <v>153.99999999999991</v>
      </c>
      <c r="I46" s="18">
        <f t="shared" ref="I46:N46" si="111">IF(($B$3-$B46-C46)&lt;0,0,($B$3-$B46-C46))</f>
        <v>84.000000000000341</v>
      </c>
      <c r="J46" s="18">
        <f t="shared" si="111"/>
        <v>114.8000000000003</v>
      </c>
      <c r="K46" s="18">
        <f t="shared" si="111"/>
        <v>145.60000000000031</v>
      </c>
      <c r="L46" s="18">
        <f t="shared" si="111"/>
        <v>176.40000000000029</v>
      </c>
      <c r="M46" s="18">
        <f t="shared" si="111"/>
        <v>207.20000000000027</v>
      </c>
      <c r="N46" s="18">
        <f t="shared" si="111"/>
        <v>238.00000000000026</v>
      </c>
      <c r="O46" s="20">
        <f t="shared" ref="O46:T46" si="112">I46/$B$3</f>
        <v>0.12000000000000048</v>
      </c>
      <c r="P46" s="20">
        <f t="shared" si="112"/>
        <v>0.16400000000000042</v>
      </c>
      <c r="Q46" s="20">
        <f t="shared" si="112"/>
        <v>0.20800000000000043</v>
      </c>
      <c r="R46" s="20">
        <f t="shared" si="112"/>
        <v>0.25200000000000039</v>
      </c>
      <c r="S46" s="20">
        <f t="shared" si="112"/>
        <v>0.29600000000000037</v>
      </c>
      <c r="T46" s="20">
        <f t="shared" si="112"/>
        <v>0.34000000000000036</v>
      </c>
      <c r="U46" s="4"/>
      <c r="V46" s="4"/>
      <c r="W46" s="4"/>
      <c r="X46" s="4"/>
      <c r="Y46" s="4"/>
    </row>
    <row r="47" spans="1:25" x14ac:dyDescent="0.2">
      <c r="A47" s="15">
        <f t="shared" si="7"/>
        <v>0.42999999999999972</v>
      </c>
      <c r="B47" s="16">
        <f t="shared" si="0"/>
        <v>300.99999999999977</v>
      </c>
      <c r="C47" s="17">
        <f t="shared" ref="C47:H47" si="113">IF($B47 + ($B47 * C$9) &gt; $B$3, $B$3 - $B47, $B47 * C$9)</f>
        <v>300.99999999999977</v>
      </c>
      <c r="D47" s="17">
        <f t="shared" si="113"/>
        <v>270.89999999999981</v>
      </c>
      <c r="E47" s="17">
        <f t="shared" si="113"/>
        <v>240.79999999999984</v>
      </c>
      <c r="F47" s="17">
        <f t="shared" si="113"/>
        <v>210.69999999999982</v>
      </c>
      <c r="G47" s="17">
        <f t="shared" si="113"/>
        <v>180.59999999999985</v>
      </c>
      <c r="H47" s="17">
        <f t="shared" si="113"/>
        <v>150.49999999999989</v>
      </c>
      <c r="I47" s="18">
        <f t="shared" ref="I47:N47" si="114">IF(($B$3-$B47-C47)&lt;0,0,($B$3-$B47-C47))</f>
        <v>98.000000000000455</v>
      </c>
      <c r="J47" s="18">
        <f t="shared" si="114"/>
        <v>128.10000000000042</v>
      </c>
      <c r="K47" s="18">
        <f t="shared" si="114"/>
        <v>158.20000000000039</v>
      </c>
      <c r="L47" s="18">
        <f t="shared" si="114"/>
        <v>188.30000000000041</v>
      </c>
      <c r="M47" s="18">
        <f t="shared" si="114"/>
        <v>218.40000000000038</v>
      </c>
      <c r="N47" s="18">
        <f t="shared" si="114"/>
        <v>248.50000000000034</v>
      </c>
      <c r="O47" s="20">
        <f t="shared" ref="O47:T47" si="115">I47/$B$3</f>
        <v>0.14000000000000065</v>
      </c>
      <c r="P47" s="20">
        <f t="shared" si="115"/>
        <v>0.18300000000000061</v>
      </c>
      <c r="Q47" s="20">
        <f t="shared" si="115"/>
        <v>0.22600000000000056</v>
      </c>
      <c r="R47" s="20">
        <f t="shared" si="115"/>
        <v>0.26900000000000057</v>
      </c>
      <c r="S47" s="20">
        <f t="shared" si="115"/>
        <v>0.31200000000000055</v>
      </c>
      <c r="T47" s="20">
        <f t="shared" si="115"/>
        <v>0.35500000000000048</v>
      </c>
      <c r="U47" s="4"/>
      <c r="V47" s="4"/>
      <c r="W47" s="4"/>
      <c r="X47" s="4"/>
      <c r="Y47" s="4"/>
    </row>
    <row r="48" spans="1:25" x14ac:dyDescent="0.2">
      <c r="A48" s="15">
        <f t="shared" si="7"/>
        <v>0.41999999999999971</v>
      </c>
      <c r="B48" s="16">
        <f t="shared" si="0"/>
        <v>293.99999999999977</v>
      </c>
      <c r="C48" s="17">
        <f t="shared" ref="C48:H48" si="116">IF($B48 + ($B48 * C$9) &gt; $B$3, $B$3 - $B48, $B48 * C$9)</f>
        <v>293.99999999999977</v>
      </c>
      <c r="D48" s="17">
        <f t="shared" si="116"/>
        <v>264.5999999999998</v>
      </c>
      <c r="E48" s="17">
        <f t="shared" si="116"/>
        <v>235.19999999999982</v>
      </c>
      <c r="F48" s="17">
        <f t="shared" si="116"/>
        <v>205.79999999999984</v>
      </c>
      <c r="G48" s="17">
        <f t="shared" si="116"/>
        <v>176.39999999999986</v>
      </c>
      <c r="H48" s="17">
        <f t="shared" si="116"/>
        <v>146.99999999999989</v>
      </c>
      <c r="I48" s="18">
        <f t="shared" ref="I48:N48" si="117">IF(($B$3-$B48-C48)&lt;0,0,($B$3-$B48-C48))</f>
        <v>112.00000000000045</v>
      </c>
      <c r="J48" s="18">
        <f t="shared" si="117"/>
        <v>141.40000000000043</v>
      </c>
      <c r="K48" s="18">
        <f t="shared" si="117"/>
        <v>170.80000000000041</v>
      </c>
      <c r="L48" s="18">
        <f t="shared" si="117"/>
        <v>200.20000000000039</v>
      </c>
      <c r="M48" s="18">
        <f t="shared" si="117"/>
        <v>229.60000000000036</v>
      </c>
      <c r="N48" s="18">
        <f t="shared" si="117"/>
        <v>259.00000000000034</v>
      </c>
      <c r="O48" s="20">
        <f t="shared" ref="O48:T48" si="118">I48/$B$3</f>
        <v>0.16000000000000064</v>
      </c>
      <c r="P48" s="20">
        <f t="shared" si="118"/>
        <v>0.20200000000000062</v>
      </c>
      <c r="Q48" s="20">
        <f t="shared" si="118"/>
        <v>0.24400000000000058</v>
      </c>
      <c r="R48" s="20">
        <f t="shared" si="118"/>
        <v>0.28600000000000053</v>
      </c>
      <c r="S48" s="20">
        <f t="shared" si="118"/>
        <v>0.32800000000000051</v>
      </c>
      <c r="T48" s="20">
        <f t="shared" si="118"/>
        <v>0.3700000000000005</v>
      </c>
      <c r="U48" s="4"/>
      <c r="V48" s="4"/>
      <c r="W48" s="4"/>
      <c r="X48" s="4"/>
      <c r="Y48" s="4"/>
    </row>
    <row r="49" spans="1:25" x14ac:dyDescent="0.2">
      <c r="A49" s="15">
        <f t="shared" si="7"/>
        <v>0.4099999999999997</v>
      </c>
      <c r="B49" s="16">
        <f t="shared" si="0"/>
        <v>286.99999999999977</v>
      </c>
      <c r="C49" s="17">
        <f t="shared" ref="C49:H49" si="119">IF($B49 + ($B49 * C$9) &gt; $B$3, $B$3 - $B49, $B49 * C$9)</f>
        <v>286.99999999999977</v>
      </c>
      <c r="D49" s="17">
        <f t="shared" si="119"/>
        <v>258.29999999999978</v>
      </c>
      <c r="E49" s="17">
        <f t="shared" si="119"/>
        <v>229.59999999999982</v>
      </c>
      <c r="F49" s="17">
        <f t="shared" si="119"/>
        <v>200.89999999999984</v>
      </c>
      <c r="G49" s="17">
        <f t="shared" si="119"/>
        <v>172.19999999999985</v>
      </c>
      <c r="H49" s="17">
        <f t="shared" si="119"/>
        <v>143.49999999999989</v>
      </c>
      <c r="I49" s="18">
        <f t="shared" ref="I49:N49" si="120">IF(($B$3-$B49-C49)&lt;0,0,($B$3-$B49-C49))</f>
        <v>126.00000000000045</v>
      </c>
      <c r="J49" s="18">
        <f t="shared" si="120"/>
        <v>154.70000000000044</v>
      </c>
      <c r="K49" s="18">
        <f t="shared" si="120"/>
        <v>183.4000000000004</v>
      </c>
      <c r="L49" s="18">
        <f t="shared" si="120"/>
        <v>212.10000000000039</v>
      </c>
      <c r="M49" s="18">
        <f t="shared" si="120"/>
        <v>240.80000000000038</v>
      </c>
      <c r="N49" s="18">
        <f t="shared" si="120"/>
        <v>269.50000000000034</v>
      </c>
      <c r="O49" s="20">
        <f t="shared" ref="O49:T49" si="121">I49/$B$3</f>
        <v>0.18000000000000066</v>
      </c>
      <c r="P49" s="20">
        <f t="shared" si="121"/>
        <v>0.22100000000000064</v>
      </c>
      <c r="Q49" s="20">
        <f t="shared" si="121"/>
        <v>0.26200000000000057</v>
      </c>
      <c r="R49" s="20">
        <f t="shared" si="121"/>
        <v>0.30300000000000055</v>
      </c>
      <c r="S49" s="20">
        <f t="shared" si="121"/>
        <v>0.34400000000000053</v>
      </c>
      <c r="T49" s="20">
        <f t="shared" si="121"/>
        <v>0.38500000000000051</v>
      </c>
      <c r="U49" s="4"/>
      <c r="V49" s="4"/>
      <c r="W49" s="4"/>
      <c r="X49" s="4"/>
      <c r="Y49" s="4"/>
    </row>
    <row r="50" spans="1:25" x14ac:dyDescent="0.2">
      <c r="A50" s="15">
        <f t="shared" si="7"/>
        <v>0.39999999999999969</v>
      </c>
      <c r="B50" s="16">
        <f t="shared" si="0"/>
        <v>279.99999999999977</v>
      </c>
      <c r="C50" s="17">
        <f t="shared" ref="C50:H50" si="122">IF($B50 + ($B50 * C$9) &gt; $B$3, $B$3 - $B50, $B50 * C$9)</f>
        <v>279.99999999999977</v>
      </c>
      <c r="D50" s="17">
        <f t="shared" si="122"/>
        <v>251.9999999999998</v>
      </c>
      <c r="E50" s="17">
        <f t="shared" si="122"/>
        <v>223.99999999999983</v>
      </c>
      <c r="F50" s="17">
        <f t="shared" si="122"/>
        <v>195.99999999999983</v>
      </c>
      <c r="G50" s="17">
        <f t="shared" si="122"/>
        <v>167.99999999999986</v>
      </c>
      <c r="H50" s="17">
        <f t="shared" si="122"/>
        <v>139.99999999999989</v>
      </c>
      <c r="I50" s="18">
        <f t="shared" ref="I50:N50" si="123">IF(($B$3-$B50-C50)&lt;0,0,($B$3-$B50-C50))</f>
        <v>140.00000000000045</v>
      </c>
      <c r="J50" s="18">
        <f t="shared" si="123"/>
        <v>168.00000000000043</v>
      </c>
      <c r="K50" s="18">
        <f t="shared" si="123"/>
        <v>196.0000000000004</v>
      </c>
      <c r="L50" s="18">
        <f t="shared" si="123"/>
        <v>224.0000000000004</v>
      </c>
      <c r="M50" s="18">
        <f t="shared" si="123"/>
        <v>252.00000000000037</v>
      </c>
      <c r="N50" s="18">
        <f t="shared" si="123"/>
        <v>280.00000000000034</v>
      </c>
      <c r="O50" s="20">
        <f t="shared" ref="O50:T50" si="124">I50/$B$3</f>
        <v>0.20000000000000065</v>
      </c>
      <c r="P50" s="20">
        <f t="shared" si="124"/>
        <v>0.2400000000000006</v>
      </c>
      <c r="Q50" s="20">
        <f t="shared" si="124"/>
        <v>0.28000000000000058</v>
      </c>
      <c r="R50" s="20">
        <f t="shared" si="124"/>
        <v>0.32000000000000056</v>
      </c>
      <c r="S50" s="20">
        <f t="shared" si="124"/>
        <v>0.36000000000000054</v>
      </c>
      <c r="T50" s="20">
        <f t="shared" si="124"/>
        <v>0.40000000000000047</v>
      </c>
      <c r="U50" s="4"/>
      <c r="V50" s="4"/>
      <c r="W50" s="4"/>
      <c r="X50" s="4"/>
      <c r="Y50" s="4"/>
    </row>
    <row r="51" spans="1:25" x14ac:dyDescent="0.2">
      <c r="A51" s="15">
        <f t="shared" si="7"/>
        <v>0.38999999999999968</v>
      </c>
      <c r="B51" s="16">
        <f t="shared" si="0"/>
        <v>272.99999999999977</v>
      </c>
      <c r="C51" s="17">
        <f t="shared" ref="C51:H51" si="125">IF($B51 + ($B51 * C$9) &gt; $B$3, $B$3 - $B51, $B51 * C$9)</f>
        <v>272.99999999999977</v>
      </c>
      <c r="D51" s="17">
        <f t="shared" si="125"/>
        <v>245.69999999999979</v>
      </c>
      <c r="E51" s="17">
        <f t="shared" si="125"/>
        <v>218.39999999999984</v>
      </c>
      <c r="F51" s="17">
        <f t="shared" si="125"/>
        <v>191.09999999999982</v>
      </c>
      <c r="G51" s="17">
        <f t="shared" si="125"/>
        <v>163.79999999999987</v>
      </c>
      <c r="H51" s="17">
        <f t="shared" si="125"/>
        <v>136.49999999999989</v>
      </c>
      <c r="I51" s="18">
        <f t="shared" ref="I51:N51" si="126">IF(($B$3-$B51-C51)&lt;0,0,($B$3-$B51-C51))</f>
        <v>154.00000000000045</v>
      </c>
      <c r="J51" s="18">
        <f t="shared" si="126"/>
        <v>181.30000000000044</v>
      </c>
      <c r="K51" s="18">
        <f t="shared" si="126"/>
        <v>208.60000000000039</v>
      </c>
      <c r="L51" s="18">
        <f t="shared" si="126"/>
        <v>235.9000000000004</v>
      </c>
      <c r="M51" s="18">
        <f t="shared" si="126"/>
        <v>263.20000000000039</v>
      </c>
      <c r="N51" s="18">
        <f t="shared" si="126"/>
        <v>290.50000000000034</v>
      </c>
      <c r="O51" s="19">
        <f t="shared" ref="O51:T51" si="127">I51/$B$3</f>
        <v>0.22000000000000064</v>
      </c>
      <c r="P51" s="19">
        <f t="shared" si="127"/>
        <v>0.25900000000000062</v>
      </c>
      <c r="Q51" s="19">
        <f t="shared" si="127"/>
        <v>0.29800000000000054</v>
      </c>
      <c r="R51" s="19">
        <f t="shared" si="127"/>
        <v>0.33700000000000058</v>
      </c>
      <c r="S51" s="19">
        <f t="shared" si="127"/>
        <v>0.37600000000000056</v>
      </c>
      <c r="T51" s="19">
        <f t="shared" si="127"/>
        <v>0.41500000000000048</v>
      </c>
      <c r="U51" s="4"/>
      <c r="V51" s="4"/>
      <c r="W51" s="4"/>
      <c r="X51" s="4"/>
      <c r="Y51" s="4"/>
    </row>
    <row r="52" spans="1:25" x14ac:dyDescent="0.2">
      <c r="A52" s="15">
        <f t="shared" si="7"/>
        <v>0.37999999999999967</v>
      </c>
      <c r="B52" s="16">
        <f t="shared" si="0"/>
        <v>265.99999999999977</v>
      </c>
      <c r="C52" s="17">
        <f t="shared" ref="C52:H52" si="128">IF($B52 + ($B52 * C$9) &gt; $B$3, $B$3 - $B52, $B52 * C$9)</f>
        <v>265.99999999999977</v>
      </c>
      <c r="D52" s="17">
        <f t="shared" si="128"/>
        <v>239.39999999999981</v>
      </c>
      <c r="E52" s="17">
        <f t="shared" si="128"/>
        <v>212.79999999999984</v>
      </c>
      <c r="F52" s="17">
        <f t="shared" si="128"/>
        <v>186.19999999999982</v>
      </c>
      <c r="G52" s="17">
        <f t="shared" si="128"/>
        <v>159.59999999999985</v>
      </c>
      <c r="H52" s="17">
        <f t="shared" si="128"/>
        <v>132.99999999999989</v>
      </c>
      <c r="I52" s="18">
        <f t="shared" ref="I52:N52" si="129">IF(($B$3-$B52-C52)&lt;0,0,($B$3-$B52-C52))</f>
        <v>168.00000000000045</v>
      </c>
      <c r="J52" s="18">
        <f t="shared" si="129"/>
        <v>194.60000000000042</v>
      </c>
      <c r="K52" s="18">
        <f t="shared" si="129"/>
        <v>221.20000000000039</v>
      </c>
      <c r="L52" s="18">
        <f t="shared" si="129"/>
        <v>247.80000000000041</v>
      </c>
      <c r="M52" s="18">
        <f t="shared" si="129"/>
        <v>274.40000000000038</v>
      </c>
      <c r="N52" s="18">
        <f t="shared" si="129"/>
        <v>301.00000000000034</v>
      </c>
      <c r="O52" s="19">
        <f t="shared" ref="O52:T52" si="130">I52/$B$3</f>
        <v>0.24000000000000066</v>
      </c>
      <c r="P52" s="19">
        <f t="shared" si="130"/>
        <v>0.27800000000000058</v>
      </c>
      <c r="Q52" s="19">
        <f t="shared" si="130"/>
        <v>0.31600000000000056</v>
      </c>
      <c r="R52" s="19">
        <f t="shared" si="130"/>
        <v>0.35400000000000059</v>
      </c>
      <c r="S52" s="19">
        <f t="shared" si="130"/>
        <v>0.39200000000000051</v>
      </c>
      <c r="T52" s="19">
        <f t="shared" si="130"/>
        <v>0.43000000000000049</v>
      </c>
      <c r="U52" s="4"/>
      <c r="V52" s="4"/>
      <c r="W52" s="4"/>
      <c r="X52" s="4"/>
      <c r="Y52" s="4"/>
    </row>
    <row r="53" spans="1:25" x14ac:dyDescent="0.2">
      <c r="A53" s="15">
        <f t="shared" si="7"/>
        <v>0.36999999999999966</v>
      </c>
      <c r="B53" s="16">
        <f t="shared" si="0"/>
        <v>258.99999999999977</v>
      </c>
      <c r="C53" s="17">
        <f t="shared" ref="C53:H53" si="131">IF($B53 + ($B53 * C$9) &gt; $B$3, $B$3 - $B53, $B53 * C$9)</f>
        <v>258.99999999999977</v>
      </c>
      <c r="D53" s="17">
        <f t="shared" si="131"/>
        <v>233.0999999999998</v>
      </c>
      <c r="E53" s="17">
        <f t="shared" si="131"/>
        <v>207.19999999999982</v>
      </c>
      <c r="F53" s="17">
        <f t="shared" si="131"/>
        <v>181.29999999999984</v>
      </c>
      <c r="G53" s="17">
        <f t="shared" si="131"/>
        <v>155.39999999999986</v>
      </c>
      <c r="H53" s="17">
        <f t="shared" si="131"/>
        <v>129.49999999999989</v>
      </c>
      <c r="I53" s="18">
        <f t="shared" ref="I53:N53" si="132">IF(($B$3-$B53-C53)&lt;0,0,($B$3-$B53-C53))</f>
        <v>182.00000000000045</v>
      </c>
      <c r="J53" s="18">
        <f t="shared" si="132"/>
        <v>207.90000000000043</v>
      </c>
      <c r="K53" s="18">
        <f t="shared" si="132"/>
        <v>233.80000000000041</v>
      </c>
      <c r="L53" s="18">
        <f t="shared" si="132"/>
        <v>259.70000000000039</v>
      </c>
      <c r="M53" s="18">
        <f t="shared" si="132"/>
        <v>285.60000000000036</v>
      </c>
      <c r="N53" s="18">
        <f t="shared" si="132"/>
        <v>311.50000000000034</v>
      </c>
      <c r="O53" s="19">
        <f t="shared" ref="O53:T53" si="133">I53/$B$3</f>
        <v>0.26000000000000068</v>
      </c>
      <c r="P53" s="19">
        <f t="shared" si="133"/>
        <v>0.2970000000000006</v>
      </c>
      <c r="Q53" s="19">
        <f t="shared" si="133"/>
        <v>0.33400000000000057</v>
      </c>
      <c r="R53" s="19">
        <f t="shared" si="133"/>
        <v>0.37100000000000055</v>
      </c>
      <c r="S53" s="19">
        <f t="shared" si="133"/>
        <v>0.40800000000000053</v>
      </c>
      <c r="T53" s="19">
        <f t="shared" si="133"/>
        <v>0.44500000000000051</v>
      </c>
      <c r="U53" s="4"/>
      <c r="V53" s="4"/>
      <c r="W53" s="4"/>
      <c r="X53" s="4"/>
      <c r="Y53" s="4"/>
    </row>
    <row r="54" spans="1:25" x14ac:dyDescent="0.2">
      <c r="A54" s="15">
        <f t="shared" si="7"/>
        <v>0.35999999999999965</v>
      </c>
      <c r="B54" s="16">
        <f t="shared" si="0"/>
        <v>251.99999999999974</v>
      </c>
      <c r="C54" s="17">
        <f t="shared" ref="C54:H54" si="134">IF($B54 + ($B54 * C$9) &gt; $B$3, $B$3 - $B54, $B54 * C$9)</f>
        <v>251.99999999999974</v>
      </c>
      <c r="D54" s="17">
        <f t="shared" si="134"/>
        <v>226.79999999999978</v>
      </c>
      <c r="E54" s="17">
        <f t="shared" si="134"/>
        <v>201.5999999999998</v>
      </c>
      <c r="F54" s="17">
        <f t="shared" si="134"/>
        <v>176.39999999999981</v>
      </c>
      <c r="G54" s="17">
        <f t="shared" si="134"/>
        <v>151.19999999999985</v>
      </c>
      <c r="H54" s="17">
        <f t="shared" si="134"/>
        <v>125.99999999999987</v>
      </c>
      <c r="I54" s="18">
        <f t="shared" ref="I54:N54" si="135">IF(($B$3-$B54-C54)&lt;0,0,($B$3-$B54-C54))</f>
        <v>196.00000000000048</v>
      </c>
      <c r="J54" s="18">
        <f t="shared" si="135"/>
        <v>221.20000000000044</v>
      </c>
      <c r="K54" s="18">
        <f t="shared" si="135"/>
        <v>246.40000000000043</v>
      </c>
      <c r="L54" s="18">
        <f t="shared" si="135"/>
        <v>271.60000000000042</v>
      </c>
      <c r="M54" s="18">
        <f t="shared" si="135"/>
        <v>296.80000000000041</v>
      </c>
      <c r="N54" s="18">
        <f t="shared" si="135"/>
        <v>322.00000000000034</v>
      </c>
      <c r="O54" s="19">
        <f t="shared" ref="O54:T54" si="136">I54/$B$3</f>
        <v>0.28000000000000069</v>
      </c>
      <c r="P54" s="19">
        <f t="shared" si="136"/>
        <v>0.31600000000000061</v>
      </c>
      <c r="Q54" s="19">
        <f t="shared" si="136"/>
        <v>0.35200000000000059</v>
      </c>
      <c r="R54" s="19">
        <f t="shared" si="136"/>
        <v>0.38800000000000062</v>
      </c>
      <c r="S54" s="19">
        <f t="shared" si="136"/>
        <v>0.4240000000000006</v>
      </c>
      <c r="T54" s="19">
        <f t="shared" si="136"/>
        <v>0.46000000000000046</v>
      </c>
      <c r="U54" s="4"/>
      <c r="V54" s="4"/>
      <c r="W54" s="4"/>
      <c r="X54" s="4"/>
      <c r="Y54" s="4"/>
    </row>
    <row r="55" spans="1:25" x14ac:dyDescent="0.2">
      <c r="A55" s="15">
        <f t="shared" si="7"/>
        <v>0.34999999999999964</v>
      </c>
      <c r="B55" s="16">
        <f t="shared" si="0"/>
        <v>244.99999999999974</v>
      </c>
      <c r="C55" s="17">
        <f t="shared" ref="C55:H55" si="137">IF($B55 + ($B55 * C$9) &gt; $B$3, $B$3 - $B55, $B55 * C$9)</f>
        <v>244.99999999999974</v>
      </c>
      <c r="D55" s="17">
        <f t="shared" si="137"/>
        <v>220.49999999999977</v>
      </c>
      <c r="E55" s="17">
        <f t="shared" si="137"/>
        <v>195.9999999999998</v>
      </c>
      <c r="F55" s="17">
        <f t="shared" si="137"/>
        <v>171.4999999999998</v>
      </c>
      <c r="G55" s="17">
        <f t="shared" si="137"/>
        <v>146.99999999999983</v>
      </c>
      <c r="H55" s="17">
        <f t="shared" si="137"/>
        <v>122.49999999999987</v>
      </c>
      <c r="I55" s="18">
        <f t="shared" ref="I55:N55" si="138">IF(($B$3-$B55-C55)&lt;0,0,($B$3-$B55-C55))</f>
        <v>210.00000000000048</v>
      </c>
      <c r="J55" s="18">
        <f t="shared" si="138"/>
        <v>234.50000000000045</v>
      </c>
      <c r="K55" s="18">
        <f t="shared" si="138"/>
        <v>259.00000000000045</v>
      </c>
      <c r="L55" s="18">
        <f t="shared" si="138"/>
        <v>283.50000000000045</v>
      </c>
      <c r="M55" s="18">
        <f t="shared" si="138"/>
        <v>308.0000000000004</v>
      </c>
      <c r="N55" s="18">
        <f t="shared" si="138"/>
        <v>332.50000000000034</v>
      </c>
      <c r="O55" s="19">
        <f t="shared" ref="O55:T55" si="139">I55/$B$3</f>
        <v>0.30000000000000071</v>
      </c>
      <c r="P55" s="19">
        <f t="shared" si="139"/>
        <v>0.33500000000000063</v>
      </c>
      <c r="Q55" s="19">
        <f t="shared" si="139"/>
        <v>0.37000000000000066</v>
      </c>
      <c r="R55" s="19">
        <f t="shared" si="139"/>
        <v>0.40500000000000064</v>
      </c>
      <c r="S55" s="19">
        <f t="shared" si="139"/>
        <v>0.44000000000000056</v>
      </c>
      <c r="T55" s="19">
        <f t="shared" si="139"/>
        <v>0.47500000000000048</v>
      </c>
      <c r="U55" s="4"/>
      <c r="V55" s="4"/>
      <c r="W55" s="4"/>
      <c r="X55" s="4"/>
      <c r="Y55" s="4"/>
    </row>
    <row r="56" spans="1:25" x14ac:dyDescent="0.2">
      <c r="A56" s="15">
        <f t="shared" si="7"/>
        <v>0.33999999999999964</v>
      </c>
      <c r="B56" s="16">
        <f t="shared" si="0"/>
        <v>237.99999999999974</v>
      </c>
      <c r="C56" s="17">
        <f t="shared" ref="C56:H56" si="140">IF($B56 + ($B56 * C$9) &gt; $B$3, $B$3 - $B56, $B56 * C$9)</f>
        <v>237.99999999999974</v>
      </c>
      <c r="D56" s="17">
        <f t="shared" si="140"/>
        <v>214.19999999999976</v>
      </c>
      <c r="E56" s="17">
        <f t="shared" si="140"/>
        <v>190.39999999999981</v>
      </c>
      <c r="F56" s="17">
        <f t="shared" si="140"/>
        <v>166.59999999999982</v>
      </c>
      <c r="G56" s="17">
        <f t="shared" si="140"/>
        <v>142.79999999999984</v>
      </c>
      <c r="H56" s="17">
        <f t="shared" si="140"/>
        <v>118.99999999999987</v>
      </c>
      <c r="I56" s="18">
        <f t="shared" ref="I56:N56" si="141">IF(($B$3-$B56-C56)&lt;0,0,($B$3-$B56-C56))</f>
        <v>224.00000000000048</v>
      </c>
      <c r="J56" s="18">
        <f t="shared" si="141"/>
        <v>247.80000000000047</v>
      </c>
      <c r="K56" s="18">
        <f t="shared" si="141"/>
        <v>271.60000000000042</v>
      </c>
      <c r="L56" s="18">
        <f t="shared" si="141"/>
        <v>295.40000000000043</v>
      </c>
      <c r="M56" s="18">
        <f t="shared" si="141"/>
        <v>319.20000000000039</v>
      </c>
      <c r="N56" s="18">
        <f t="shared" si="141"/>
        <v>343.00000000000034</v>
      </c>
      <c r="O56" s="19">
        <f t="shared" ref="O56:T56" si="142">I56/$B$3</f>
        <v>0.32000000000000067</v>
      </c>
      <c r="P56" s="19">
        <f t="shared" si="142"/>
        <v>0.35400000000000065</v>
      </c>
      <c r="Q56" s="19">
        <f t="shared" si="142"/>
        <v>0.38800000000000062</v>
      </c>
      <c r="R56" s="19">
        <f t="shared" si="142"/>
        <v>0.4220000000000006</v>
      </c>
      <c r="S56" s="19">
        <f t="shared" si="142"/>
        <v>0.45600000000000057</v>
      </c>
      <c r="T56" s="19">
        <f t="shared" si="142"/>
        <v>0.49000000000000049</v>
      </c>
      <c r="U56" s="4"/>
      <c r="V56" s="4"/>
      <c r="W56" s="4"/>
      <c r="X56" s="4"/>
      <c r="Y56" s="4"/>
    </row>
    <row r="57" spans="1:25" x14ac:dyDescent="0.2">
      <c r="A57" s="15">
        <f t="shared" si="7"/>
        <v>0.32999999999999963</v>
      </c>
      <c r="B57" s="16">
        <f t="shared" si="0"/>
        <v>230.99999999999974</v>
      </c>
      <c r="C57" s="17">
        <f t="shared" ref="C57:H57" si="143">IF($B57 + ($B57 * C$9) &gt; $B$3, $B$3 - $B57, $B57 * C$9)</f>
        <v>230.99999999999974</v>
      </c>
      <c r="D57" s="17">
        <f t="shared" si="143"/>
        <v>207.89999999999978</v>
      </c>
      <c r="E57" s="17">
        <f t="shared" si="143"/>
        <v>184.79999999999981</v>
      </c>
      <c r="F57" s="17">
        <f t="shared" si="143"/>
        <v>161.69999999999982</v>
      </c>
      <c r="G57" s="17">
        <f t="shared" si="143"/>
        <v>138.59999999999985</v>
      </c>
      <c r="H57" s="17">
        <f t="shared" si="143"/>
        <v>115.49999999999987</v>
      </c>
      <c r="I57" s="18">
        <f t="shared" ref="I57:N57" si="144">IF(($B$3-$B57-C57)&lt;0,0,($B$3-$B57-C57))</f>
        <v>238.00000000000048</v>
      </c>
      <c r="J57" s="18">
        <f t="shared" si="144"/>
        <v>261.10000000000048</v>
      </c>
      <c r="K57" s="18">
        <f t="shared" si="144"/>
        <v>284.20000000000039</v>
      </c>
      <c r="L57" s="18">
        <f t="shared" si="144"/>
        <v>307.30000000000041</v>
      </c>
      <c r="M57" s="18">
        <f t="shared" si="144"/>
        <v>330.40000000000038</v>
      </c>
      <c r="N57" s="18">
        <f t="shared" si="144"/>
        <v>353.50000000000034</v>
      </c>
      <c r="O57" s="19">
        <f t="shared" ref="O57:T57" si="145">I57/$B$3</f>
        <v>0.34000000000000069</v>
      </c>
      <c r="P57" s="19">
        <f t="shared" si="145"/>
        <v>0.37300000000000066</v>
      </c>
      <c r="Q57" s="19">
        <f t="shared" si="145"/>
        <v>0.40600000000000053</v>
      </c>
      <c r="R57" s="19">
        <f t="shared" si="145"/>
        <v>0.43900000000000061</v>
      </c>
      <c r="S57" s="19">
        <f t="shared" si="145"/>
        <v>0.47200000000000053</v>
      </c>
      <c r="T57" s="19">
        <f t="shared" si="145"/>
        <v>0.50500000000000045</v>
      </c>
      <c r="U57" s="4"/>
      <c r="V57" s="4"/>
      <c r="W57" s="4"/>
      <c r="X57" s="4"/>
      <c r="Y57" s="4"/>
    </row>
    <row r="58" spans="1:25" x14ac:dyDescent="0.2">
      <c r="A58" s="15">
        <f t="shared" si="7"/>
        <v>0.31999999999999962</v>
      </c>
      <c r="B58" s="16">
        <f t="shared" si="0"/>
        <v>223.99999999999974</v>
      </c>
      <c r="C58" s="17">
        <f t="shared" ref="C58:H58" si="146">IF($B58 + ($B58 * C$9) &gt; $B$3, $B$3 - $B58, $B58 * C$9)</f>
        <v>223.99999999999974</v>
      </c>
      <c r="D58" s="17">
        <f t="shared" si="146"/>
        <v>201.59999999999977</v>
      </c>
      <c r="E58" s="17">
        <f t="shared" si="146"/>
        <v>179.19999999999982</v>
      </c>
      <c r="F58" s="17">
        <f t="shared" si="146"/>
        <v>156.79999999999981</v>
      </c>
      <c r="G58" s="17">
        <f t="shared" si="146"/>
        <v>134.39999999999984</v>
      </c>
      <c r="H58" s="17">
        <f t="shared" si="146"/>
        <v>111.99999999999987</v>
      </c>
      <c r="I58" s="18">
        <f t="shared" ref="I58:N58" si="147">IF(($B$3-$B58-C58)&lt;0,0,($B$3-$B58-C58))</f>
        <v>252.00000000000048</v>
      </c>
      <c r="J58" s="18">
        <f t="shared" si="147"/>
        <v>274.40000000000043</v>
      </c>
      <c r="K58" s="18">
        <f t="shared" si="147"/>
        <v>296.80000000000041</v>
      </c>
      <c r="L58" s="18">
        <f t="shared" si="147"/>
        <v>319.20000000000039</v>
      </c>
      <c r="M58" s="18">
        <f t="shared" si="147"/>
        <v>341.60000000000036</v>
      </c>
      <c r="N58" s="18">
        <f t="shared" si="147"/>
        <v>364.00000000000034</v>
      </c>
      <c r="O58" s="19">
        <f t="shared" ref="O58:T58" si="148">I58/$B$3</f>
        <v>0.36000000000000071</v>
      </c>
      <c r="P58" s="19">
        <f t="shared" si="148"/>
        <v>0.39200000000000063</v>
      </c>
      <c r="Q58" s="19">
        <f t="shared" si="148"/>
        <v>0.4240000000000006</v>
      </c>
      <c r="R58" s="19">
        <f t="shared" si="148"/>
        <v>0.45600000000000057</v>
      </c>
      <c r="S58" s="19">
        <f t="shared" si="148"/>
        <v>0.48800000000000054</v>
      </c>
      <c r="T58" s="19">
        <f t="shared" si="148"/>
        <v>0.52000000000000046</v>
      </c>
      <c r="U58" s="4"/>
      <c r="V58" s="4"/>
      <c r="W58" s="4"/>
      <c r="X58" s="4"/>
      <c r="Y58" s="4"/>
    </row>
    <row r="59" spans="1:25" x14ac:dyDescent="0.2">
      <c r="A59" s="15">
        <f t="shared" si="7"/>
        <v>0.30999999999999961</v>
      </c>
      <c r="B59" s="16">
        <f t="shared" si="0"/>
        <v>216.99999999999972</v>
      </c>
      <c r="C59" s="17">
        <f t="shared" ref="C59:H59" si="149">IF($B59 + ($B59 * C$9) &gt; $B$3, $B$3 - $B59, $B59 * C$9)</f>
        <v>216.99999999999972</v>
      </c>
      <c r="D59" s="17">
        <f t="shared" si="149"/>
        <v>195.29999999999976</v>
      </c>
      <c r="E59" s="17">
        <f t="shared" si="149"/>
        <v>173.5999999999998</v>
      </c>
      <c r="F59" s="17">
        <f t="shared" si="149"/>
        <v>151.89999999999978</v>
      </c>
      <c r="G59" s="17">
        <f t="shared" si="149"/>
        <v>130.19999999999982</v>
      </c>
      <c r="H59" s="17">
        <f t="shared" si="149"/>
        <v>108.49999999999986</v>
      </c>
      <c r="I59" s="18">
        <f t="shared" ref="I59:N59" si="150">IF(($B$3-$B59-C59)&lt;0,0,($B$3-$B59-C59))</f>
        <v>266.00000000000057</v>
      </c>
      <c r="J59" s="18">
        <f t="shared" si="150"/>
        <v>287.7000000000005</v>
      </c>
      <c r="K59" s="18">
        <f t="shared" si="150"/>
        <v>309.40000000000049</v>
      </c>
      <c r="L59" s="18">
        <f t="shared" si="150"/>
        <v>331.10000000000048</v>
      </c>
      <c r="M59" s="18">
        <f t="shared" si="150"/>
        <v>352.80000000000047</v>
      </c>
      <c r="N59" s="18">
        <f t="shared" si="150"/>
        <v>374.50000000000045</v>
      </c>
      <c r="O59" s="19">
        <f t="shared" ref="O59:T59" si="151">I59/$B$3</f>
        <v>0.38000000000000084</v>
      </c>
      <c r="P59" s="19">
        <f t="shared" si="151"/>
        <v>0.4110000000000007</v>
      </c>
      <c r="Q59" s="19">
        <f t="shared" si="151"/>
        <v>0.44200000000000073</v>
      </c>
      <c r="R59" s="19">
        <f t="shared" si="151"/>
        <v>0.4730000000000007</v>
      </c>
      <c r="S59" s="19">
        <f t="shared" si="151"/>
        <v>0.50400000000000067</v>
      </c>
      <c r="T59" s="19">
        <f t="shared" si="151"/>
        <v>0.5350000000000007</v>
      </c>
      <c r="U59" s="4"/>
      <c r="V59" s="4"/>
      <c r="W59" s="4"/>
      <c r="X59" s="4"/>
      <c r="Y59" s="4"/>
    </row>
    <row r="60" spans="1:25" x14ac:dyDescent="0.2">
      <c r="A60" s="15">
        <f t="shared" si="7"/>
        <v>0.2999999999999996</v>
      </c>
      <c r="B60" s="16">
        <f t="shared" si="0"/>
        <v>209.99999999999972</v>
      </c>
      <c r="C60" s="17">
        <f t="shared" ref="C60:H60" si="152">IF($B60 + ($B60 * C$9) &gt; $B$3, $B$3 - $B60, $B60 * C$9)</f>
        <v>209.99999999999972</v>
      </c>
      <c r="D60" s="17">
        <f t="shared" si="152"/>
        <v>188.99999999999974</v>
      </c>
      <c r="E60" s="17">
        <f t="shared" si="152"/>
        <v>167.99999999999977</v>
      </c>
      <c r="F60" s="17">
        <f t="shared" si="152"/>
        <v>146.9999999999998</v>
      </c>
      <c r="G60" s="17">
        <f t="shared" si="152"/>
        <v>125.99999999999983</v>
      </c>
      <c r="H60" s="17">
        <f t="shared" si="152"/>
        <v>104.99999999999986</v>
      </c>
      <c r="I60" s="18">
        <f t="shared" ref="I60:N60" si="153">IF(($B$3-$B60-C60)&lt;0,0,($B$3-$B60-C60))</f>
        <v>280.00000000000057</v>
      </c>
      <c r="J60" s="18">
        <f t="shared" si="153"/>
        <v>301.00000000000057</v>
      </c>
      <c r="K60" s="18">
        <f t="shared" si="153"/>
        <v>322.00000000000051</v>
      </c>
      <c r="L60" s="18">
        <f t="shared" si="153"/>
        <v>343.00000000000045</v>
      </c>
      <c r="M60" s="18">
        <f t="shared" si="153"/>
        <v>364.00000000000045</v>
      </c>
      <c r="N60" s="18">
        <f t="shared" si="153"/>
        <v>385.00000000000045</v>
      </c>
      <c r="O60" s="19">
        <f t="shared" ref="O60:T60" si="154">I60/$B$3</f>
        <v>0.4000000000000008</v>
      </c>
      <c r="P60" s="19">
        <f t="shared" si="154"/>
        <v>0.43000000000000083</v>
      </c>
      <c r="Q60" s="19">
        <f t="shared" si="154"/>
        <v>0.46000000000000074</v>
      </c>
      <c r="R60" s="19">
        <f t="shared" si="154"/>
        <v>0.49000000000000066</v>
      </c>
      <c r="S60" s="19">
        <f t="shared" si="154"/>
        <v>0.52000000000000068</v>
      </c>
      <c r="T60" s="19">
        <f t="shared" si="154"/>
        <v>0.5500000000000006</v>
      </c>
      <c r="U60" s="4"/>
      <c r="V60" s="4"/>
      <c r="W60" s="4"/>
      <c r="X60" s="4"/>
      <c r="Y60" s="4"/>
    </row>
    <row r="61" spans="1:25" x14ac:dyDescent="0.2">
      <c r="A61" s="15">
        <f t="shared" si="7"/>
        <v>0.28999999999999959</v>
      </c>
      <c r="B61" s="16">
        <f t="shared" si="0"/>
        <v>202.99999999999972</v>
      </c>
      <c r="C61" s="17">
        <f t="shared" ref="C61:H61" si="155">IF($B61 + ($B61 * C$9) &gt; $B$3, $B$3 - $B61, $B61 * C$9)</f>
        <v>202.99999999999972</v>
      </c>
      <c r="D61" s="17">
        <f t="shared" si="155"/>
        <v>182.69999999999976</v>
      </c>
      <c r="E61" s="17">
        <f t="shared" si="155"/>
        <v>162.39999999999978</v>
      </c>
      <c r="F61" s="17">
        <f t="shared" si="155"/>
        <v>142.0999999999998</v>
      </c>
      <c r="G61" s="17">
        <f t="shared" si="155"/>
        <v>121.79999999999983</v>
      </c>
      <c r="H61" s="17">
        <f t="shared" si="155"/>
        <v>101.49999999999986</v>
      </c>
      <c r="I61" s="18">
        <f t="shared" ref="I61:N61" si="156">IF(($B$3-$B61-C61)&lt;0,0,($B$3-$B61-C61))</f>
        <v>294.00000000000057</v>
      </c>
      <c r="J61" s="18">
        <f t="shared" si="156"/>
        <v>314.30000000000052</v>
      </c>
      <c r="K61" s="18">
        <f t="shared" si="156"/>
        <v>334.60000000000048</v>
      </c>
      <c r="L61" s="18">
        <f t="shared" si="156"/>
        <v>354.90000000000049</v>
      </c>
      <c r="M61" s="18">
        <f t="shared" si="156"/>
        <v>375.20000000000044</v>
      </c>
      <c r="N61" s="18">
        <f t="shared" si="156"/>
        <v>395.50000000000045</v>
      </c>
      <c r="O61" s="19">
        <f t="shared" ref="O61:T61" si="157">I61/$B$3</f>
        <v>0.42000000000000082</v>
      </c>
      <c r="P61" s="19">
        <f t="shared" si="157"/>
        <v>0.44900000000000073</v>
      </c>
      <c r="Q61" s="19">
        <f t="shared" si="157"/>
        <v>0.4780000000000007</v>
      </c>
      <c r="R61" s="19">
        <f t="shared" si="157"/>
        <v>0.50700000000000067</v>
      </c>
      <c r="S61" s="19">
        <f t="shared" si="157"/>
        <v>0.53600000000000059</v>
      </c>
      <c r="T61" s="19">
        <f t="shared" si="157"/>
        <v>0.56500000000000061</v>
      </c>
      <c r="U61" s="4"/>
      <c r="V61" s="4"/>
      <c r="W61" s="4"/>
      <c r="X61" s="4"/>
      <c r="Y61" s="4"/>
    </row>
    <row r="62" spans="1:25" x14ac:dyDescent="0.2">
      <c r="A62" s="15">
        <f t="shared" si="7"/>
        <v>0.27999999999999958</v>
      </c>
      <c r="B62" s="16">
        <f t="shared" si="0"/>
        <v>195.99999999999972</v>
      </c>
      <c r="C62" s="17">
        <f t="shared" ref="C62:H62" si="158">IF($B62 + ($B62 * C$9) &gt; $B$3, $B$3 - $B62, $B62 * C$9)</f>
        <v>195.99999999999972</v>
      </c>
      <c r="D62" s="17">
        <f t="shared" si="158"/>
        <v>176.39999999999975</v>
      </c>
      <c r="E62" s="17">
        <f t="shared" si="158"/>
        <v>156.79999999999978</v>
      </c>
      <c r="F62" s="17">
        <f t="shared" si="158"/>
        <v>137.19999999999979</v>
      </c>
      <c r="G62" s="17">
        <f t="shared" si="158"/>
        <v>117.59999999999982</v>
      </c>
      <c r="H62" s="17">
        <f t="shared" si="158"/>
        <v>97.999999999999858</v>
      </c>
      <c r="I62" s="18">
        <f t="shared" ref="I62:N62" si="159">IF(($B$3-$B62-C62)&lt;0,0,($B$3-$B62-C62))</f>
        <v>308.00000000000057</v>
      </c>
      <c r="J62" s="18">
        <f t="shared" si="159"/>
        <v>327.60000000000053</v>
      </c>
      <c r="K62" s="18">
        <f t="shared" si="159"/>
        <v>347.2000000000005</v>
      </c>
      <c r="L62" s="18">
        <f t="shared" si="159"/>
        <v>366.80000000000052</v>
      </c>
      <c r="M62" s="18">
        <f t="shared" si="159"/>
        <v>386.40000000000043</v>
      </c>
      <c r="N62" s="18">
        <f t="shared" si="159"/>
        <v>406.00000000000045</v>
      </c>
      <c r="O62" s="19">
        <f t="shared" ref="O62:T62" si="160">I62/$B$3</f>
        <v>0.44000000000000083</v>
      </c>
      <c r="P62" s="19">
        <f t="shared" si="160"/>
        <v>0.46800000000000075</v>
      </c>
      <c r="Q62" s="19">
        <f t="shared" si="160"/>
        <v>0.49600000000000072</v>
      </c>
      <c r="R62" s="19">
        <f t="shared" si="160"/>
        <v>0.5240000000000008</v>
      </c>
      <c r="S62" s="19">
        <f t="shared" si="160"/>
        <v>0.5520000000000006</v>
      </c>
      <c r="T62" s="19">
        <f t="shared" si="160"/>
        <v>0.58000000000000063</v>
      </c>
      <c r="U62" s="4"/>
      <c r="V62" s="4"/>
      <c r="W62" s="4"/>
      <c r="X62" s="4"/>
      <c r="Y62" s="4"/>
    </row>
    <row r="63" spans="1:25" x14ac:dyDescent="0.2">
      <c r="A63" s="15">
        <f t="shared" si="7"/>
        <v>0.26999999999999957</v>
      </c>
      <c r="B63" s="16">
        <f t="shared" si="0"/>
        <v>188.99999999999972</v>
      </c>
      <c r="C63" s="17">
        <f t="shared" ref="C63:H63" si="161">IF($B63 + ($B63 * C$9) &gt; $B$3, $B$3 - $B63, $B63 * C$9)</f>
        <v>188.99999999999972</v>
      </c>
      <c r="D63" s="17">
        <f t="shared" si="161"/>
        <v>170.09999999999974</v>
      </c>
      <c r="E63" s="17">
        <f t="shared" si="161"/>
        <v>151.19999999999979</v>
      </c>
      <c r="F63" s="17">
        <f t="shared" si="161"/>
        <v>132.29999999999978</v>
      </c>
      <c r="G63" s="17">
        <f t="shared" si="161"/>
        <v>113.39999999999982</v>
      </c>
      <c r="H63" s="17">
        <f t="shared" si="161"/>
        <v>94.499999999999858</v>
      </c>
      <c r="I63" s="18">
        <f t="shared" ref="I63:N63" si="162">IF(($B$3-$B63-C63)&lt;0,0,($B$3-$B63-C63))</f>
        <v>322.00000000000057</v>
      </c>
      <c r="J63" s="18">
        <f t="shared" si="162"/>
        <v>340.90000000000055</v>
      </c>
      <c r="K63" s="18">
        <f t="shared" si="162"/>
        <v>359.80000000000052</v>
      </c>
      <c r="L63" s="18">
        <f t="shared" si="162"/>
        <v>378.7000000000005</v>
      </c>
      <c r="M63" s="18">
        <f t="shared" si="162"/>
        <v>397.60000000000048</v>
      </c>
      <c r="N63" s="18">
        <f t="shared" si="162"/>
        <v>416.50000000000045</v>
      </c>
      <c r="O63" s="19">
        <f t="shared" ref="O63:T63" si="163">I63/$B$3</f>
        <v>0.4600000000000008</v>
      </c>
      <c r="P63" s="19">
        <f t="shared" si="163"/>
        <v>0.48700000000000077</v>
      </c>
      <c r="Q63" s="19">
        <f t="shared" si="163"/>
        <v>0.51400000000000079</v>
      </c>
      <c r="R63" s="19">
        <f t="shared" si="163"/>
        <v>0.5410000000000007</v>
      </c>
      <c r="S63" s="19">
        <f t="shared" si="163"/>
        <v>0.56800000000000073</v>
      </c>
      <c r="T63" s="19">
        <f t="shared" si="163"/>
        <v>0.59500000000000064</v>
      </c>
      <c r="U63" s="4"/>
      <c r="V63" s="4"/>
      <c r="W63" s="4"/>
      <c r="X63" s="4"/>
      <c r="Y63" s="4"/>
    </row>
    <row r="64" spans="1:25" x14ac:dyDescent="0.2">
      <c r="A64" s="15">
        <f t="shared" si="7"/>
        <v>0.25999999999999956</v>
      </c>
      <c r="B64" s="16">
        <f t="shared" si="0"/>
        <v>181.99999999999969</v>
      </c>
      <c r="C64" s="17">
        <f t="shared" ref="C64:H64" si="164">IF($B64 + ($B64 * C$9) &gt; $B$3, $B$3 - $B64, $B64 * C$9)</f>
        <v>181.99999999999969</v>
      </c>
      <c r="D64" s="17">
        <f t="shared" si="164"/>
        <v>163.79999999999973</v>
      </c>
      <c r="E64" s="17">
        <f t="shared" si="164"/>
        <v>145.59999999999977</v>
      </c>
      <c r="F64" s="17">
        <f t="shared" si="164"/>
        <v>127.39999999999978</v>
      </c>
      <c r="G64" s="17">
        <f t="shared" si="164"/>
        <v>109.1999999999998</v>
      </c>
      <c r="H64" s="17">
        <f t="shared" si="164"/>
        <v>90.999999999999844</v>
      </c>
      <c r="I64" s="18">
        <f t="shared" ref="I64:N64" si="165">IF(($B$3-$B64-C64)&lt;0,0,($B$3-$B64-C64))</f>
        <v>336.00000000000068</v>
      </c>
      <c r="J64" s="18">
        <f t="shared" si="165"/>
        <v>354.20000000000061</v>
      </c>
      <c r="K64" s="18">
        <f t="shared" si="165"/>
        <v>372.40000000000055</v>
      </c>
      <c r="L64" s="18">
        <f t="shared" si="165"/>
        <v>390.60000000000059</v>
      </c>
      <c r="M64" s="18">
        <f t="shared" si="165"/>
        <v>408.80000000000052</v>
      </c>
      <c r="N64" s="18">
        <f t="shared" si="165"/>
        <v>427.00000000000051</v>
      </c>
      <c r="O64" s="19">
        <f t="shared" ref="O64:T64" si="166">I64/$B$3</f>
        <v>0.48000000000000098</v>
      </c>
      <c r="P64" s="19">
        <f t="shared" si="166"/>
        <v>0.50600000000000089</v>
      </c>
      <c r="Q64" s="19">
        <f t="shared" si="166"/>
        <v>0.53200000000000081</v>
      </c>
      <c r="R64" s="19">
        <f t="shared" si="166"/>
        <v>0.55800000000000083</v>
      </c>
      <c r="S64" s="19">
        <f t="shared" si="166"/>
        <v>0.58400000000000074</v>
      </c>
      <c r="T64" s="19">
        <f t="shared" si="166"/>
        <v>0.61000000000000076</v>
      </c>
      <c r="U64" s="4"/>
      <c r="V64" s="4"/>
      <c r="W64" s="4"/>
      <c r="X64" s="4"/>
      <c r="Y64" s="4"/>
    </row>
    <row r="65" spans="1:25" x14ac:dyDescent="0.2">
      <c r="A65" s="15">
        <f t="shared" si="7"/>
        <v>0.24999999999999956</v>
      </c>
      <c r="B65" s="16">
        <f t="shared" si="0"/>
        <v>174.99999999999969</v>
      </c>
      <c r="C65" s="17">
        <f t="shared" ref="C65:H65" si="167">IF($B65 + ($B65 * C$9) &gt; $B$3, $B$3 - $B65, $B65 * C$9)</f>
        <v>174.99999999999969</v>
      </c>
      <c r="D65" s="17">
        <f t="shared" si="167"/>
        <v>157.49999999999972</v>
      </c>
      <c r="E65" s="17">
        <f t="shared" si="167"/>
        <v>139.99999999999974</v>
      </c>
      <c r="F65" s="17">
        <f t="shared" si="167"/>
        <v>122.49999999999977</v>
      </c>
      <c r="G65" s="17">
        <f t="shared" si="167"/>
        <v>104.99999999999982</v>
      </c>
      <c r="H65" s="17">
        <f t="shared" si="167"/>
        <v>87.499999999999844</v>
      </c>
      <c r="I65" s="18">
        <f t="shared" ref="I65:N65" si="168">IF(($B$3-$B65-C65)&lt;0,0,($B$3-$B65-C65))</f>
        <v>350.00000000000068</v>
      </c>
      <c r="J65" s="18">
        <f t="shared" si="168"/>
        <v>367.50000000000063</v>
      </c>
      <c r="K65" s="18">
        <f t="shared" si="168"/>
        <v>385.00000000000057</v>
      </c>
      <c r="L65" s="18">
        <f t="shared" si="168"/>
        <v>402.50000000000057</v>
      </c>
      <c r="M65" s="18">
        <f t="shared" si="168"/>
        <v>420.00000000000051</v>
      </c>
      <c r="N65" s="18">
        <f t="shared" si="168"/>
        <v>437.50000000000051</v>
      </c>
      <c r="O65" s="19">
        <f t="shared" ref="O65:T65" si="169">I65/$B$3</f>
        <v>0.500000000000001</v>
      </c>
      <c r="P65" s="19">
        <f t="shared" si="169"/>
        <v>0.52500000000000091</v>
      </c>
      <c r="Q65" s="19">
        <f t="shared" si="169"/>
        <v>0.55000000000000082</v>
      </c>
      <c r="R65" s="19">
        <f t="shared" si="169"/>
        <v>0.57500000000000084</v>
      </c>
      <c r="S65" s="19">
        <f t="shared" si="169"/>
        <v>0.60000000000000075</v>
      </c>
      <c r="T65" s="19">
        <f t="shared" si="169"/>
        <v>0.62500000000000078</v>
      </c>
      <c r="U65" s="4"/>
      <c r="V65" s="4"/>
      <c r="W65" s="4"/>
      <c r="X65" s="4"/>
      <c r="Y65" s="4"/>
    </row>
    <row r="66" spans="1:25" x14ac:dyDescent="0.2">
      <c r="A66" s="15">
        <f t="shared" si="7"/>
        <v>0.23999999999999955</v>
      </c>
      <c r="B66" s="16">
        <f t="shared" si="0"/>
        <v>167.99999999999969</v>
      </c>
      <c r="C66" s="17">
        <f t="shared" ref="C66:H66" si="170">IF($B66 + ($B66 * C$9) &gt; $B$3, $B$3 - $B66, $B66 * C$9)</f>
        <v>167.99999999999969</v>
      </c>
      <c r="D66" s="17">
        <f t="shared" si="170"/>
        <v>151.19999999999973</v>
      </c>
      <c r="E66" s="17">
        <f t="shared" si="170"/>
        <v>134.39999999999975</v>
      </c>
      <c r="F66" s="17">
        <f t="shared" si="170"/>
        <v>117.59999999999977</v>
      </c>
      <c r="G66" s="17">
        <f t="shared" si="170"/>
        <v>100.79999999999981</v>
      </c>
      <c r="H66" s="17">
        <f t="shared" si="170"/>
        <v>83.999999999999844</v>
      </c>
      <c r="I66" s="18">
        <f t="shared" ref="I66:N66" si="171">IF(($B$3-$B66-C66)&lt;0,0,($B$3-$B66-C66))</f>
        <v>364.00000000000068</v>
      </c>
      <c r="J66" s="18">
        <f t="shared" si="171"/>
        <v>380.80000000000064</v>
      </c>
      <c r="K66" s="18">
        <f t="shared" si="171"/>
        <v>397.60000000000059</v>
      </c>
      <c r="L66" s="18">
        <f t="shared" si="171"/>
        <v>414.40000000000055</v>
      </c>
      <c r="M66" s="18">
        <f t="shared" si="171"/>
        <v>431.2000000000005</v>
      </c>
      <c r="N66" s="18">
        <f t="shared" si="171"/>
        <v>448.00000000000051</v>
      </c>
      <c r="O66" s="19">
        <f t="shared" ref="O66:T66" si="172">I66/$B$3</f>
        <v>0.52000000000000102</v>
      </c>
      <c r="P66" s="19">
        <f t="shared" si="172"/>
        <v>0.54400000000000093</v>
      </c>
      <c r="Q66" s="19">
        <f t="shared" si="172"/>
        <v>0.56800000000000084</v>
      </c>
      <c r="R66" s="19">
        <f t="shared" si="172"/>
        <v>0.59200000000000075</v>
      </c>
      <c r="S66" s="19">
        <f t="shared" si="172"/>
        <v>0.61600000000000077</v>
      </c>
      <c r="T66" s="19">
        <f t="shared" si="172"/>
        <v>0.64000000000000068</v>
      </c>
      <c r="U66" s="4"/>
      <c r="V66" s="4"/>
      <c r="W66" s="4"/>
      <c r="X66" s="4"/>
      <c r="Y66" s="4"/>
    </row>
    <row r="67" spans="1:25" x14ac:dyDescent="0.2">
      <c r="A67" s="15">
        <f t="shared" si="7"/>
        <v>0.22999999999999954</v>
      </c>
      <c r="B67" s="16">
        <f t="shared" si="0"/>
        <v>160.99999999999969</v>
      </c>
      <c r="C67" s="17">
        <f t="shared" ref="C67:H67" si="173">IF($B67 + ($B67 * C$9) &gt; $B$3, $B$3 - $B67, $B67 * C$9)</f>
        <v>160.99999999999969</v>
      </c>
      <c r="D67" s="17">
        <f t="shared" si="173"/>
        <v>144.89999999999972</v>
      </c>
      <c r="E67" s="17">
        <f t="shared" si="173"/>
        <v>128.79999999999976</v>
      </c>
      <c r="F67" s="17">
        <f t="shared" si="173"/>
        <v>112.69999999999978</v>
      </c>
      <c r="G67" s="17">
        <f t="shared" si="173"/>
        <v>96.59999999999981</v>
      </c>
      <c r="H67" s="17">
        <f t="shared" si="173"/>
        <v>80.499999999999844</v>
      </c>
      <c r="I67" s="18">
        <f t="shared" ref="I67:N67" si="174">IF(($B$3-$B67-C67)&lt;0,0,($B$3-$B67-C67))</f>
        <v>378.00000000000068</v>
      </c>
      <c r="J67" s="18">
        <f t="shared" si="174"/>
        <v>394.10000000000059</v>
      </c>
      <c r="K67" s="18">
        <f t="shared" si="174"/>
        <v>410.20000000000061</v>
      </c>
      <c r="L67" s="18">
        <f t="shared" si="174"/>
        <v>426.30000000000058</v>
      </c>
      <c r="M67" s="18">
        <f t="shared" si="174"/>
        <v>442.40000000000055</v>
      </c>
      <c r="N67" s="18">
        <f t="shared" si="174"/>
        <v>458.50000000000051</v>
      </c>
      <c r="O67" s="19">
        <f t="shared" ref="O67:T67" si="175">I67/$B$3</f>
        <v>0.54000000000000092</v>
      </c>
      <c r="P67" s="19">
        <f t="shared" si="175"/>
        <v>0.56300000000000083</v>
      </c>
      <c r="Q67" s="19">
        <f t="shared" si="175"/>
        <v>0.58600000000000085</v>
      </c>
      <c r="R67" s="19">
        <f t="shared" si="175"/>
        <v>0.60900000000000087</v>
      </c>
      <c r="S67" s="19">
        <f t="shared" si="175"/>
        <v>0.63200000000000078</v>
      </c>
      <c r="T67" s="19">
        <f t="shared" si="175"/>
        <v>0.65500000000000069</v>
      </c>
      <c r="U67" s="4"/>
      <c r="V67" s="4"/>
      <c r="W67" s="4"/>
      <c r="X67" s="4"/>
      <c r="Y67" s="4"/>
    </row>
    <row r="68" spans="1:25" x14ac:dyDescent="0.2">
      <c r="A68" s="15">
        <f t="shared" si="7"/>
        <v>0.21999999999999953</v>
      </c>
      <c r="B68" s="16">
        <f t="shared" si="0"/>
        <v>153.99999999999966</v>
      </c>
      <c r="C68" s="17">
        <f t="shared" ref="C68:H68" si="176">IF($B68 + ($B68 * C$9) &gt; $B$3, $B$3 - $B68, $B68 * C$9)</f>
        <v>153.99999999999966</v>
      </c>
      <c r="D68" s="17">
        <f t="shared" si="176"/>
        <v>138.59999999999971</v>
      </c>
      <c r="E68" s="17">
        <f t="shared" si="176"/>
        <v>123.19999999999973</v>
      </c>
      <c r="F68" s="17">
        <f t="shared" si="176"/>
        <v>107.79999999999976</v>
      </c>
      <c r="G68" s="17">
        <f t="shared" si="176"/>
        <v>92.399999999999793</v>
      </c>
      <c r="H68" s="17">
        <f t="shared" si="176"/>
        <v>76.999999999999829</v>
      </c>
      <c r="I68" s="18">
        <f t="shared" ref="I68:N68" si="177">IF(($B$3-$B68-C68)&lt;0,0,($B$3-$B68-C68))</f>
        <v>392.00000000000068</v>
      </c>
      <c r="J68" s="18">
        <f t="shared" si="177"/>
        <v>407.40000000000066</v>
      </c>
      <c r="K68" s="18">
        <f t="shared" si="177"/>
        <v>422.80000000000064</v>
      </c>
      <c r="L68" s="18">
        <f t="shared" si="177"/>
        <v>438.20000000000061</v>
      </c>
      <c r="M68" s="18">
        <f t="shared" si="177"/>
        <v>453.60000000000053</v>
      </c>
      <c r="N68" s="18">
        <f t="shared" si="177"/>
        <v>469.00000000000051</v>
      </c>
      <c r="O68" s="19">
        <f t="shared" ref="O68:T68" si="178">I68/$B$3</f>
        <v>0.56000000000000094</v>
      </c>
      <c r="P68" s="19">
        <f t="shared" si="178"/>
        <v>0.58200000000000096</v>
      </c>
      <c r="Q68" s="19">
        <f t="shared" si="178"/>
        <v>0.60400000000000087</v>
      </c>
      <c r="R68" s="19">
        <f t="shared" si="178"/>
        <v>0.62600000000000089</v>
      </c>
      <c r="S68" s="19">
        <f t="shared" si="178"/>
        <v>0.6480000000000008</v>
      </c>
      <c r="T68" s="19">
        <f t="shared" si="178"/>
        <v>0.67000000000000071</v>
      </c>
      <c r="U68" s="4"/>
      <c r="V68" s="4"/>
      <c r="W68" s="4"/>
      <c r="X68" s="4"/>
      <c r="Y68" s="4"/>
    </row>
    <row r="69" spans="1:25" x14ac:dyDescent="0.2">
      <c r="A69" s="15">
        <f t="shared" si="7"/>
        <v>0.20999999999999952</v>
      </c>
      <c r="B69" s="16">
        <f t="shared" si="0"/>
        <v>146.99999999999966</v>
      </c>
      <c r="C69" s="17">
        <f t="shared" ref="C69:H69" si="179">IF($B69 + ($B69 * C$9) &gt; $B$3, $B$3 - $B69, $B69 * C$9)</f>
        <v>146.99999999999966</v>
      </c>
      <c r="D69" s="17">
        <f t="shared" si="179"/>
        <v>132.2999999999997</v>
      </c>
      <c r="E69" s="17">
        <f t="shared" si="179"/>
        <v>117.59999999999974</v>
      </c>
      <c r="F69" s="17">
        <f t="shared" si="179"/>
        <v>102.89999999999975</v>
      </c>
      <c r="G69" s="17">
        <f t="shared" si="179"/>
        <v>88.19999999999979</v>
      </c>
      <c r="H69" s="17">
        <f t="shared" si="179"/>
        <v>73.499999999999829</v>
      </c>
      <c r="I69" s="18">
        <f t="shared" ref="I69:N69" si="180">IF(($B$3-$B69-C69)&lt;0,0,($B$3-$B69-C69))</f>
        <v>406.00000000000068</v>
      </c>
      <c r="J69" s="18">
        <f t="shared" si="180"/>
        <v>420.70000000000061</v>
      </c>
      <c r="K69" s="18">
        <f t="shared" si="180"/>
        <v>435.4000000000006</v>
      </c>
      <c r="L69" s="18">
        <f t="shared" si="180"/>
        <v>450.10000000000059</v>
      </c>
      <c r="M69" s="18">
        <f t="shared" si="180"/>
        <v>464.80000000000052</v>
      </c>
      <c r="N69" s="18">
        <f t="shared" si="180"/>
        <v>479.50000000000051</v>
      </c>
      <c r="O69" s="19">
        <f t="shared" ref="O69:T69" si="181">I69/$B$3</f>
        <v>0.58000000000000096</v>
      </c>
      <c r="P69" s="19">
        <f t="shared" si="181"/>
        <v>0.60100000000000087</v>
      </c>
      <c r="Q69" s="19">
        <f t="shared" si="181"/>
        <v>0.62200000000000089</v>
      </c>
      <c r="R69" s="19">
        <f t="shared" si="181"/>
        <v>0.64300000000000079</v>
      </c>
      <c r="S69" s="19">
        <f t="shared" si="181"/>
        <v>0.6640000000000007</v>
      </c>
      <c r="T69" s="19">
        <f t="shared" si="181"/>
        <v>0.68500000000000072</v>
      </c>
      <c r="U69" s="4"/>
      <c r="V69" s="4"/>
      <c r="W69" s="4"/>
      <c r="X69" s="4"/>
      <c r="Y69" s="4"/>
    </row>
    <row r="70" spans="1:25" x14ac:dyDescent="0.2">
      <c r="A70" s="15">
        <f t="shared" si="7"/>
        <v>0.19999999999999951</v>
      </c>
      <c r="B70" s="16">
        <f t="shared" si="0"/>
        <v>139.99999999999966</v>
      </c>
      <c r="C70" s="17">
        <f t="shared" ref="C70:H70" si="182">IF($B70 + ($B70 * C$9) &gt; $B$3, $B$3 - $B70, $B70 * C$9)</f>
        <v>139.99999999999966</v>
      </c>
      <c r="D70" s="17">
        <f t="shared" si="182"/>
        <v>125.9999999999997</v>
      </c>
      <c r="E70" s="17">
        <f t="shared" si="182"/>
        <v>111.99999999999973</v>
      </c>
      <c r="F70" s="17">
        <f t="shared" si="182"/>
        <v>97.999999999999758</v>
      </c>
      <c r="G70" s="17">
        <f t="shared" si="182"/>
        <v>83.999999999999787</v>
      </c>
      <c r="H70" s="17">
        <f t="shared" si="182"/>
        <v>69.999999999999829</v>
      </c>
      <c r="I70" s="18">
        <f t="shared" ref="I70:N70" si="183">IF(($B$3-$B70-C70)&lt;0,0,($B$3-$B70-C70))</f>
        <v>420.00000000000068</v>
      </c>
      <c r="J70" s="18">
        <f t="shared" si="183"/>
        <v>434.00000000000063</v>
      </c>
      <c r="K70" s="18">
        <f t="shared" si="183"/>
        <v>448.00000000000063</v>
      </c>
      <c r="L70" s="18">
        <f t="shared" si="183"/>
        <v>462.00000000000057</v>
      </c>
      <c r="M70" s="18">
        <f t="shared" si="183"/>
        <v>476.00000000000057</v>
      </c>
      <c r="N70" s="18">
        <f t="shared" si="183"/>
        <v>490.00000000000051</v>
      </c>
      <c r="O70" s="19">
        <f t="shared" ref="O70:T70" si="184">I70/$B$3</f>
        <v>0.60000000000000098</v>
      </c>
      <c r="P70" s="19">
        <f t="shared" si="184"/>
        <v>0.62000000000000088</v>
      </c>
      <c r="Q70" s="19">
        <f t="shared" si="184"/>
        <v>0.6400000000000009</v>
      </c>
      <c r="R70" s="19">
        <f t="shared" si="184"/>
        <v>0.66000000000000081</v>
      </c>
      <c r="S70" s="19">
        <f t="shared" si="184"/>
        <v>0.68000000000000083</v>
      </c>
      <c r="T70" s="19">
        <f t="shared" si="184"/>
        <v>0.70000000000000073</v>
      </c>
      <c r="U70" s="4"/>
      <c r="V70" s="4"/>
      <c r="W70" s="4"/>
      <c r="X70" s="4"/>
      <c r="Y70" s="4"/>
    </row>
    <row r="71" spans="1:25" x14ac:dyDescent="0.2">
      <c r="A71" s="15">
        <f t="shared" si="7"/>
        <v>0.1899999999999995</v>
      </c>
      <c r="B71" s="16">
        <f t="shared" si="0"/>
        <v>132.99999999999966</v>
      </c>
      <c r="C71" s="17">
        <f t="shared" ref="C71:H71" si="185">IF($B71 + ($B71 * C$9) &gt; $B$3, $B$3 - $B71, $B71 * C$9)</f>
        <v>132.99999999999966</v>
      </c>
      <c r="D71" s="17">
        <f t="shared" si="185"/>
        <v>119.69999999999969</v>
      </c>
      <c r="E71" s="17">
        <f t="shared" si="185"/>
        <v>106.39999999999974</v>
      </c>
      <c r="F71" s="17">
        <f t="shared" si="185"/>
        <v>93.099999999999753</v>
      </c>
      <c r="G71" s="17">
        <f t="shared" si="185"/>
        <v>79.799999999999798</v>
      </c>
      <c r="H71" s="17">
        <f t="shared" si="185"/>
        <v>66.499999999999829</v>
      </c>
      <c r="I71" s="18">
        <f t="shared" ref="I71:N71" si="186">IF(($B$3-$B71-C71)&lt;0,0,($B$3-$B71-C71))</f>
        <v>434.00000000000068</v>
      </c>
      <c r="J71" s="18">
        <f t="shared" si="186"/>
        <v>447.30000000000064</v>
      </c>
      <c r="K71" s="18">
        <f t="shared" si="186"/>
        <v>460.60000000000059</v>
      </c>
      <c r="L71" s="18">
        <f t="shared" si="186"/>
        <v>473.9000000000006</v>
      </c>
      <c r="M71" s="18">
        <f t="shared" si="186"/>
        <v>487.20000000000056</v>
      </c>
      <c r="N71" s="18">
        <f t="shared" si="186"/>
        <v>500.50000000000051</v>
      </c>
      <c r="O71" s="19">
        <f t="shared" ref="O71:T71" si="187">I71/$B$3</f>
        <v>0.62000000000000099</v>
      </c>
      <c r="P71" s="19">
        <f t="shared" si="187"/>
        <v>0.6390000000000009</v>
      </c>
      <c r="Q71" s="19">
        <f t="shared" si="187"/>
        <v>0.65800000000000081</v>
      </c>
      <c r="R71" s="19">
        <f t="shared" si="187"/>
        <v>0.67700000000000082</v>
      </c>
      <c r="S71" s="19">
        <f t="shared" si="187"/>
        <v>0.69600000000000084</v>
      </c>
      <c r="T71" s="19">
        <f t="shared" si="187"/>
        <v>0.71500000000000075</v>
      </c>
      <c r="U71" s="4"/>
      <c r="V71" s="4"/>
      <c r="W71" s="4"/>
      <c r="X71" s="4"/>
      <c r="Y71" s="4"/>
    </row>
    <row r="72" spans="1:25" x14ac:dyDescent="0.2">
      <c r="A72" s="15">
        <f t="shared" si="7"/>
        <v>0.17999999999999949</v>
      </c>
      <c r="B72" s="16">
        <f t="shared" si="0"/>
        <v>125.99999999999964</v>
      </c>
      <c r="C72" s="17">
        <f t="shared" ref="C72:H72" si="188">IF($B72 + ($B72 * C$9) &gt; $B$3, $B$3 - $B72, $B72 * C$9)</f>
        <v>125.99999999999964</v>
      </c>
      <c r="D72" s="17">
        <f t="shared" si="188"/>
        <v>113.39999999999968</v>
      </c>
      <c r="E72" s="17">
        <f t="shared" si="188"/>
        <v>100.79999999999973</v>
      </c>
      <c r="F72" s="17">
        <f t="shared" si="188"/>
        <v>88.199999999999747</v>
      </c>
      <c r="G72" s="17">
        <f t="shared" si="188"/>
        <v>75.599999999999781</v>
      </c>
      <c r="H72" s="17">
        <f t="shared" si="188"/>
        <v>62.999999999999822</v>
      </c>
      <c r="I72" s="18">
        <f t="shared" ref="I72:N72" si="189">IF(($B$3-$B72-C72)&lt;0,0,($B$3-$B72-C72))</f>
        <v>448.00000000000068</v>
      </c>
      <c r="J72" s="18">
        <f t="shared" si="189"/>
        <v>460.60000000000065</v>
      </c>
      <c r="K72" s="18">
        <f t="shared" si="189"/>
        <v>473.20000000000061</v>
      </c>
      <c r="L72" s="18">
        <f t="shared" si="189"/>
        <v>485.80000000000058</v>
      </c>
      <c r="M72" s="18">
        <f t="shared" si="189"/>
        <v>498.40000000000055</v>
      </c>
      <c r="N72" s="18">
        <f t="shared" si="189"/>
        <v>511.00000000000051</v>
      </c>
      <c r="O72" s="19">
        <f t="shared" ref="O72:T72" si="190">I72/$B$3</f>
        <v>0.64000000000000101</v>
      </c>
      <c r="P72" s="19">
        <f t="shared" si="190"/>
        <v>0.65800000000000092</v>
      </c>
      <c r="Q72" s="19">
        <f t="shared" si="190"/>
        <v>0.67600000000000082</v>
      </c>
      <c r="R72" s="19">
        <f t="shared" si="190"/>
        <v>0.69400000000000084</v>
      </c>
      <c r="S72" s="19">
        <f t="shared" si="190"/>
        <v>0.71200000000000074</v>
      </c>
      <c r="T72" s="19">
        <f t="shared" si="190"/>
        <v>0.73000000000000076</v>
      </c>
      <c r="U72" s="4"/>
      <c r="V72" s="4"/>
      <c r="W72" s="4"/>
      <c r="X72" s="4"/>
      <c r="Y72" s="4"/>
    </row>
    <row r="73" spans="1:25" x14ac:dyDescent="0.2">
      <c r="A73" s="15">
        <f t="shared" si="7"/>
        <v>0.16999999999999948</v>
      </c>
      <c r="B73" s="16">
        <f t="shared" si="0"/>
        <v>118.99999999999964</v>
      </c>
      <c r="C73" s="17">
        <f t="shared" ref="C73:H73" si="191">IF($B73 + ($B73 * C$9) &gt; $B$3, $B$3 - $B73, $B73 * C$9)</f>
        <v>118.99999999999964</v>
      </c>
      <c r="D73" s="17">
        <f t="shared" si="191"/>
        <v>107.09999999999968</v>
      </c>
      <c r="E73" s="17">
        <f t="shared" si="191"/>
        <v>95.199999999999719</v>
      </c>
      <c r="F73" s="17">
        <f t="shared" si="191"/>
        <v>83.299999999999741</v>
      </c>
      <c r="G73" s="17">
        <f t="shared" si="191"/>
        <v>71.399999999999778</v>
      </c>
      <c r="H73" s="17">
        <f t="shared" si="191"/>
        <v>59.499999999999822</v>
      </c>
      <c r="I73" s="18">
        <f t="shared" ref="I73:N73" si="192">IF(($B$3-$B73-C73)&lt;0,0,($B$3-$B73-C73))</f>
        <v>462.00000000000068</v>
      </c>
      <c r="J73" s="18">
        <f t="shared" si="192"/>
        <v>473.90000000000066</v>
      </c>
      <c r="K73" s="18">
        <f t="shared" si="192"/>
        <v>485.80000000000064</v>
      </c>
      <c r="L73" s="18">
        <f t="shared" si="192"/>
        <v>497.70000000000061</v>
      </c>
      <c r="M73" s="18">
        <f t="shared" si="192"/>
        <v>509.60000000000059</v>
      </c>
      <c r="N73" s="18">
        <f t="shared" si="192"/>
        <v>521.50000000000057</v>
      </c>
      <c r="O73" s="19">
        <f t="shared" ref="O73:T73" si="193">I73/$B$3</f>
        <v>0.66000000000000092</v>
      </c>
      <c r="P73" s="19">
        <f t="shared" si="193"/>
        <v>0.67700000000000093</v>
      </c>
      <c r="Q73" s="19">
        <f t="shared" si="193"/>
        <v>0.69400000000000095</v>
      </c>
      <c r="R73" s="19">
        <f t="shared" si="193"/>
        <v>0.71100000000000085</v>
      </c>
      <c r="S73" s="19">
        <f t="shared" si="193"/>
        <v>0.72800000000000087</v>
      </c>
      <c r="T73" s="19">
        <f t="shared" si="193"/>
        <v>0.74500000000000077</v>
      </c>
      <c r="U73" s="4"/>
      <c r="V73" s="4"/>
      <c r="W73" s="4"/>
      <c r="X73" s="4"/>
      <c r="Y73" s="4"/>
    </row>
    <row r="74" spans="1:25" x14ac:dyDescent="0.2">
      <c r="A74" s="15">
        <f t="shared" si="7"/>
        <v>0.15999999999999948</v>
      </c>
      <c r="B74" s="16">
        <f t="shared" si="0"/>
        <v>111.99999999999963</v>
      </c>
      <c r="C74" s="17">
        <f t="shared" ref="C74:H74" si="194">IF($B74 + ($B74 * C$9) &gt; $B$3, $B$3 - $B74, $B74 * C$9)</f>
        <v>111.99999999999963</v>
      </c>
      <c r="D74" s="17">
        <f t="shared" si="194"/>
        <v>100.79999999999967</v>
      </c>
      <c r="E74" s="17">
        <f t="shared" si="194"/>
        <v>89.59999999999971</v>
      </c>
      <c r="F74" s="17">
        <f t="shared" si="194"/>
        <v>78.399999999999736</v>
      </c>
      <c r="G74" s="17">
        <f t="shared" si="194"/>
        <v>67.199999999999775</v>
      </c>
      <c r="H74" s="17">
        <f t="shared" si="194"/>
        <v>55.999999999999815</v>
      </c>
      <c r="I74" s="18">
        <f t="shared" ref="I74:N74" si="195">IF(($B$3-$B74-C74)&lt;0,0,($B$3-$B74-C74))</f>
        <v>476.00000000000068</v>
      </c>
      <c r="J74" s="18">
        <f t="shared" si="195"/>
        <v>487.20000000000067</v>
      </c>
      <c r="K74" s="18">
        <f t="shared" si="195"/>
        <v>498.40000000000066</v>
      </c>
      <c r="L74" s="18">
        <f t="shared" si="195"/>
        <v>509.60000000000059</v>
      </c>
      <c r="M74" s="18">
        <f t="shared" si="195"/>
        <v>520.80000000000052</v>
      </c>
      <c r="N74" s="18">
        <f t="shared" si="195"/>
        <v>532.00000000000057</v>
      </c>
      <c r="O74" s="19">
        <f t="shared" ref="O74:T74" si="196">I74/$B$3</f>
        <v>0.68000000000000094</v>
      </c>
      <c r="P74" s="19">
        <f t="shared" si="196"/>
        <v>0.69600000000000095</v>
      </c>
      <c r="Q74" s="19">
        <f t="shared" si="196"/>
        <v>0.71200000000000097</v>
      </c>
      <c r="R74" s="19">
        <f t="shared" si="196"/>
        <v>0.72800000000000087</v>
      </c>
      <c r="S74" s="19">
        <f t="shared" si="196"/>
        <v>0.74400000000000077</v>
      </c>
      <c r="T74" s="19">
        <f t="shared" si="196"/>
        <v>0.76000000000000079</v>
      </c>
      <c r="U74" s="4"/>
      <c r="V74" s="4"/>
      <c r="W74" s="4"/>
      <c r="X74" s="4"/>
      <c r="Y74" s="4"/>
    </row>
    <row r="75" spans="1:25" x14ac:dyDescent="0.2">
      <c r="A75" s="15">
        <f t="shared" si="7"/>
        <v>0.14999999999999947</v>
      </c>
      <c r="B75" s="16">
        <f t="shared" si="0"/>
        <v>104.99999999999963</v>
      </c>
      <c r="C75" s="17">
        <f t="shared" ref="C75:H75" si="197">IF($B75 + ($B75 * C$9) &gt; $B$3, $B$3 - $B75, $B75 * C$9)</f>
        <v>104.99999999999963</v>
      </c>
      <c r="D75" s="17">
        <f t="shared" si="197"/>
        <v>94.499999999999673</v>
      </c>
      <c r="E75" s="17">
        <f t="shared" si="197"/>
        <v>83.999999999999716</v>
      </c>
      <c r="F75" s="17">
        <f t="shared" si="197"/>
        <v>73.49999999999973</v>
      </c>
      <c r="G75" s="17">
        <f t="shared" si="197"/>
        <v>62.999999999999773</v>
      </c>
      <c r="H75" s="17">
        <f t="shared" si="197"/>
        <v>52.499999999999815</v>
      </c>
      <c r="I75" s="18">
        <f t="shared" ref="I75:N75" si="198">IF(($B$3-$B75-C75)&lt;0,0,($B$3-$B75-C75))</f>
        <v>490.00000000000068</v>
      </c>
      <c r="J75" s="18">
        <f t="shared" si="198"/>
        <v>500.50000000000068</v>
      </c>
      <c r="K75" s="18">
        <f t="shared" si="198"/>
        <v>511.00000000000063</v>
      </c>
      <c r="L75" s="18">
        <f t="shared" si="198"/>
        <v>521.50000000000057</v>
      </c>
      <c r="M75" s="18">
        <f t="shared" si="198"/>
        <v>532.00000000000057</v>
      </c>
      <c r="N75" s="18">
        <f t="shared" si="198"/>
        <v>542.50000000000057</v>
      </c>
      <c r="O75" s="19">
        <f t="shared" ref="O75:T75" si="199">I75/$B$3</f>
        <v>0.70000000000000095</v>
      </c>
      <c r="P75" s="19">
        <f t="shared" si="199"/>
        <v>0.71500000000000097</v>
      </c>
      <c r="Q75" s="19">
        <f t="shared" si="199"/>
        <v>0.73000000000000087</v>
      </c>
      <c r="R75" s="19">
        <f t="shared" si="199"/>
        <v>0.74500000000000077</v>
      </c>
      <c r="S75" s="19">
        <f t="shared" si="199"/>
        <v>0.76000000000000079</v>
      </c>
      <c r="T75" s="19">
        <f t="shared" si="199"/>
        <v>0.7750000000000008</v>
      </c>
      <c r="U75" s="4"/>
      <c r="V75" s="4"/>
      <c r="W75" s="4"/>
      <c r="X75" s="4"/>
      <c r="Y75" s="4"/>
    </row>
    <row r="76" spans="1:25" x14ac:dyDescent="0.2">
      <c r="A76" s="15">
        <f t="shared" si="7"/>
        <v>0.13999999999999946</v>
      </c>
      <c r="B76" s="16">
        <f t="shared" si="0"/>
        <v>97.999999999999616</v>
      </c>
      <c r="C76" s="17">
        <f t="shared" ref="C76:H76" si="200">IF($B76 + ($B76 * C$9) &gt; $B$3, $B$3 - $B76, $B76 * C$9)</f>
        <v>97.999999999999616</v>
      </c>
      <c r="D76" s="17">
        <f t="shared" si="200"/>
        <v>88.199999999999662</v>
      </c>
      <c r="E76" s="17">
        <f t="shared" si="200"/>
        <v>78.399999999999693</v>
      </c>
      <c r="F76" s="17">
        <f t="shared" si="200"/>
        <v>68.599999999999724</v>
      </c>
      <c r="G76" s="17">
        <f t="shared" si="200"/>
        <v>58.79999999999977</v>
      </c>
      <c r="H76" s="17">
        <f t="shared" si="200"/>
        <v>48.999999999999808</v>
      </c>
      <c r="I76" s="18">
        <f t="shared" ref="I76:N76" si="201">IF(($B$3-$B76-C76)&lt;0,0,($B$3-$B76-C76))</f>
        <v>504.00000000000074</v>
      </c>
      <c r="J76" s="18">
        <f t="shared" si="201"/>
        <v>513.80000000000064</v>
      </c>
      <c r="K76" s="18">
        <f t="shared" si="201"/>
        <v>523.60000000000059</v>
      </c>
      <c r="L76" s="18">
        <f t="shared" si="201"/>
        <v>533.40000000000066</v>
      </c>
      <c r="M76" s="18">
        <f t="shared" si="201"/>
        <v>543.20000000000061</v>
      </c>
      <c r="N76" s="18">
        <f t="shared" si="201"/>
        <v>553.00000000000057</v>
      </c>
      <c r="O76" s="19">
        <f t="shared" ref="O76:T76" si="202">I76/$B$3</f>
        <v>0.72000000000000108</v>
      </c>
      <c r="P76" s="19">
        <f t="shared" si="202"/>
        <v>0.73400000000000087</v>
      </c>
      <c r="Q76" s="19">
        <f t="shared" si="202"/>
        <v>0.74800000000000089</v>
      </c>
      <c r="R76" s="19">
        <f t="shared" si="202"/>
        <v>0.7620000000000009</v>
      </c>
      <c r="S76" s="19">
        <f t="shared" si="202"/>
        <v>0.77600000000000091</v>
      </c>
      <c r="T76" s="19">
        <f t="shared" si="202"/>
        <v>0.79000000000000081</v>
      </c>
      <c r="U76" s="4"/>
      <c r="V76" s="4"/>
      <c r="W76" s="4"/>
      <c r="X76" s="4"/>
      <c r="Y76" s="4"/>
    </row>
    <row r="77" spans="1:25" x14ac:dyDescent="0.2">
      <c r="A77" s="15">
        <f t="shared" si="7"/>
        <v>0.12999999999999945</v>
      </c>
      <c r="B77" s="16">
        <f t="shared" si="0"/>
        <v>90.999999999999616</v>
      </c>
      <c r="C77" s="17">
        <f t="shared" ref="C77:H77" si="203">IF($B77 + ($B77 * C$9) &gt; $B$3, $B$3 - $B77, $B77 * C$9)</f>
        <v>90.999999999999616</v>
      </c>
      <c r="D77" s="17">
        <f t="shared" si="203"/>
        <v>81.89999999999965</v>
      </c>
      <c r="E77" s="17">
        <f t="shared" si="203"/>
        <v>72.799999999999699</v>
      </c>
      <c r="F77" s="17">
        <f t="shared" si="203"/>
        <v>63.699999999999726</v>
      </c>
      <c r="G77" s="17">
        <f t="shared" si="203"/>
        <v>54.599999999999767</v>
      </c>
      <c r="H77" s="17">
        <f t="shared" si="203"/>
        <v>45.499999999999808</v>
      </c>
      <c r="I77" s="18">
        <f t="shared" ref="I77:N77" si="204">IF(($B$3-$B77-C77)&lt;0,0,($B$3-$B77-C77))</f>
        <v>518.00000000000068</v>
      </c>
      <c r="J77" s="18">
        <f t="shared" si="204"/>
        <v>527.1000000000007</v>
      </c>
      <c r="K77" s="18">
        <f t="shared" si="204"/>
        <v>536.20000000000061</v>
      </c>
      <c r="L77" s="18">
        <f t="shared" si="204"/>
        <v>545.30000000000064</v>
      </c>
      <c r="M77" s="18">
        <f t="shared" si="204"/>
        <v>554.40000000000055</v>
      </c>
      <c r="N77" s="18">
        <f t="shared" si="204"/>
        <v>563.50000000000057</v>
      </c>
      <c r="O77" s="19">
        <f t="shared" ref="O77:T77" si="205">I77/$B$3</f>
        <v>0.74000000000000099</v>
      </c>
      <c r="P77" s="19">
        <f t="shared" si="205"/>
        <v>0.753000000000001</v>
      </c>
      <c r="Q77" s="19">
        <f t="shared" si="205"/>
        <v>0.7660000000000009</v>
      </c>
      <c r="R77" s="19">
        <f t="shared" si="205"/>
        <v>0.77900000000000091</v>
      </c>
      <c r="S77" s="19">
        <f t="shared" si="205"/>
        <v>0.79200000000000081</v>
      </c>
      <c r="T77" s="19">
        <f t="shared" si="205"/>
        <v>0.80500000000000083</v>
      </c>
      <c r="U77" s="4"/>
      <c r="V77" s="4"/>
      <c r="W77" s="4"/>
      <c r="X77" s="4"/>
      <c r="Y77" s="4"/>
    </row>
    <row r="78" spans="1:25" x14ac:dyDescent="0.2">
      <c r="A78" s="15">
        <f t="shared" si="7"/>
        <v>0.11999999999999945</v>
      </c>
      <c r="B78" s="16">
        <f t="shared" si="0"/>
        <v>83.999999999999616</v>
      </c>
      <c r="C78" s="17">
        <f t="shared" ref="C78:H78" si="206">IF($B78 + ($B78 * C$9) &gt; $B$3, $B$3 - $B78, $B78 * C$9)</f>
        <v>83.999999999999616</v>
      </c>
      <c r="D78" s="17">
        <f t="shared" si="206"/>
        <v>75.599999999999653</v>
      </c>
      <c r="E78" s="17">
        <f t="shared" si="206"/>
        <v>67.19999999999969</v>
      </c>
      <c r="F78" s="17">
        <f t="shared" si="206"/>
        <v>58.799999999999727</v>
      </c>
      <c r="G78" s="17">
        <f t="shared" si="206"/>
        <v>50.399999999999771</v>
      </c>
      <c r="H78" s="17">
        <f t="shared" si="206"/>
        <v>41.999999999999808</v>
      </c>
      <c r="I78" s="18">
        <f t="shared" ref="I78:N78" si="207">IF(($B$3-$B78-C78)&lt;0,0,($B$3-$B78-C78))</f>
        <v>532.00000000000068</v>
      </c>
      <c r="J78" s="18">
        <f t="shared" si="207"/>
        <v>540.40000000000066</v>
      </c>
      <c r="K78" s="18">
        <f t="shared" si="207"/>
        <v>548.80000000000064</v>
      </c>
      <c r="L78" s="18">
        <f t="shared" si="207"/>
        <v>557.20000000000061</v>
      </c>
      <c r="M78" s="18">
        <f t="shared" si="207"/>
        <v>565.60000000000059</v>
      </c>
      <c r="N78" s="18">
        <f t="shared" si="207"/>
        <v>574.00000000000057</v>
      </c>
      <c r="O78" s="19">
        <f t="shared" ref="O78:T78" si="208">I78/$B$3</f>
        <v>0.76000000000000101</v>
      </c>
      <c r="P78" s="19">
        <f t="shared" si="208"/>
        <v>0.77200000000000091</v>
      </c>
      <c r="Q78" s="19">
        <f t="shared" si="208"/>
        <v>0.78400000000000092</v>
      </c>
      <c r="R78" s="19">
        <f t="shared" si="208"/>
        <v>0.79600000000000093</v>
      </c>
      <c r="S78" s="19">
        <f t="shared" si="208"/>
        <v>0.80800000000000083</v>
      </c>
      <c r="T78" s="19">
        <f t="shared" si="208"/>
        <v>0.82000000000000084</v>
      </c>
      <c r="U78" s="4"/>
      <c r="V78" s="4"/>
      <c r="W78" s="4"/>
      <c r="X78" s="4"/>
      <c r="Y78" s="4"/>
    </row>
    <row r="79" spans="1:25" x14ac:dyDescent="0.2">
      <c r="A79" s="15">
        <f t="shared" si="7"/>
        <v>0.10999999999999946</v>
      </c>
      <c r="B79" s="16">
        <f t="shared" si="0"/>
        <v>76.999999999999616</v>
      </c>
      <c r="C79" s="17">
        <f t="shared" ref="C79:H79" si="209">IF($B79 + ($B79 * C$9) &gt; $B$3, $B$3 - $B79, $B79 * C$9)</f>
        <v>76.999999999999616</v>
      </c>
      <c r="D79" s="17">
        <f t="shared" si="209"/>
        <v>69.299999999999656</v>
      </c>
      <c r="E79" s="17">
        <f t="shared" si="209"/>
        <v>61.599999999999696</v>
      </c>
      <c r="F79" s="17">
        <f t="shared" si="209"/>
        <v>53.899999999999729</v>
      </c>
      <c r="G79" s="17">
        <f t="shared" si="209"/>
        <v>46.199999999999768</v>
      </c>
      <c r="H79" s="17">
        <f t="shared" si="209"/>
        <v>38.499999999999808</v>
      </c>
      <c r="I79" s="18">
        <f t="shared" ref="I79:N79" si="210">IF(($B$3-$B79-C79)&lt;0,0,($B$3-$B79-C79))</f>
        <v>546.00000000000068</v>
      </c>
      <c r="J79" s="18">
        <f t="shared" si="210"/>
        <v>553.70000000000073</v>
      </c>
      <c r="K79" s="18">
        <f t="shared" si="210"/>
        <v>561.40000000000066</v>
      </c>
      <c r="L79" s="18">
        <f t="shared" si="210"/>
        <v>569.10000000000059</v>
      </c>
      <c r="M79" s="18">
        <f t="shared" si="210"/>
        <v>576.80000000000052</v>
      </c>
      <c r="N79" s="18">
        <f t="shared" si="210"/>
        <v>584.50000000000057</v>
      </c>
      <c r="O79" s="19">
        <f t="shared" ref="O79:T79" si="211">I79/$B$3</f>
        <v>0.78000000000000103</v>
      </c>
      <c r="P79" s="19">
        <f t="shared" si="211"/>
        <v>0.79100000000000104</v>
      </c>
      <c r="Q79" s="19">
        <f t="shared" si="211"/>
        <v>0.80200000000000093</v>
      </c>
      <c r="R79" s="19">
        <f t="shared" si="211"/>
        <v>0.81300000000000083</v>
      </c>
      <c r="S79" s="19">
        <f t="shared" si="211"/>
        <v>0.82400000000000073</v>
      </c>
      <c r="T79" s="19">
        <f t="shared" si="211"/>
        <v>0.83500000000000085</v>
      </c>
      <c r="U79" s="4"/>
      <c r="V79" s="4"/>
      <c r="W79" s="4"/>
      <c r="X79" s="4"/>
      <c r="Y79" s="4"/>
    </row>
    <row r="80" spans="1:25" x14ac:dyDescent="0.2">
      <c r="A80" s="15">
        <f t="shared" si="7"/>
        <v>9.9999999999999464E-2</v>
      </c>
      <c r="B80" s="16">
        <f t="shared" si="0"/>
        <v>69.999999999999631</v>
      </c>
      <c r="C80" s="17">
        <f t="shared" ref="C80:H80" si="212">IF($B80 + ($B80 * C$9) &gt; $B$3, $B$3 - $B80, $B80 * C$9)</f>
        <v>69.999999999999631</v>
      </c>
      <c r="D80" s="17">
        <f t="shared" si="212"/>
        <v>62.999999999999666</v>
      </c>
      <c r="E80" s="17">
        <f t="shared" si="212"/>
        <v>55.999999999999709</v>
      </c>
      <c r="F80" s="17">
        <f t="shared" si="212"/>
        <v>48.999999999999737</v>
      </c>
      <c r="G80" s="17">
        <f t="shared" si="212"/>
        <v>41.99999999999978</v>
      </c>
      <c r="H80" s="17">
        <f t="shared" si="212"/>
        <v>34.999999999999815</v>
      </c>
      <c r="I80" s="18">
        <f t="shared" ref="I80:N80" si="213">IF(($B$3-$B80-C80)&lt;0,0,($B$3-$B80-C80))</f>
        <v>560.00000000000068</v>
      </c>
      <c r="J80" s="18">
        <f t="shared" si="213"/>
        <v>567.00000000000068</v>
      </c>
      <c r="K80" s="18">
        <f t="shared" si="213"/>
        <v>574.00000000000068</v>
      </c>
      <c r="L80" s="18">
        <f t="shared" si="213"/>
        <v>581.00000000000057</v>
      </c>
      <c r="M80" s="18">
        <f t="shared" si="213"/>
        <v>588.00000000000057</v>
      </c>
      <c r="N80" s="18">
        <f t="shared" si="213"/>
        <v>595.00000000000057</v>
      </c>
      <c r="O80" s="19">
        <f t="shared" ref="O80:T80" si="214">I80/$B$3</f>
        <v>0.80000000000000093</v>
      </c>
      <c r="P80" s="19">
        <f t="shared" si="214"/>
        <v>0.81000000000000094</v>
      </c>
      <c r="Q80" s="19">
        <f t="shared" si="214"/>
        <v>0.82000000000000095</v>
      </c>
      <c r="R80" s="19">
        <f t="shared" si="214"/>
        <v>0.83000000000000085</v>
      </c>
      <c r="S80" s="19">
        <f t="shared" si="214"/>
        <v>0.84000000000000086</v>
      </c>
      <c r="T80" s="19">
        <f t="shared" si="214"/>
        <v>0.85000000000000087</v>
      </c>
      <c r="U80" s="4"/>
      <c r="V80" s="4"/>
      <c r="W80" s="4"/>
      <c r="X80" s="4"/>
      <c r="Y80" s="4"/>
    </row>
    <row r="81" spans="1:25" x14ac:dyDescent="0.2">
      <c r="A81" s="15">
        <f t="shared" si="7"/>
        <v>8.9999999999999469E-2</v>
      </c>
      <c r="B81" s="16">
        <f t="shared" si="0"/>
        <v>62.999999999999631</v>
      </c>
      <c r="C81" s="17">
        <f t="shared" ref="C81:H81" si="215">IF($B81 + ($B81 * C$9) &gt; $B$3, $B$3 - $B81, $B81 * C$9)</f>
        <v>62.999999999999631</v>
      </c>
      <c r="D81" s="17">
        <f t="shared" si="215"/>
        <v>56.699999999999669</v>
      </c>
      <c r="E81" s="17">
        <f t="shared" si="215"/>
        <v>50.399999999999707</v>
      </c>
      <c r="F81" s="17">
        <f t="shared" si="215"/>
        <v>44.099999999999739</v>
      </c>
      <c r="G81" s="17">
        <f t="shared" si="215"/>
        <v>37.799999999999777</v>
      </c>
      <c r="H81" s="17">
        <f t="shared" si="215"/>
        <v>31.499999999999815</v>
      </c>
      <c r="I81" s="18">
        <f t="shared" ref="I81:N81" si="216">IF(($B$3-$B81-C81)&lt;0,0,($B$3-$B81-C81))</f>
        <v>574.00000000000068</v>
      </c>
      <c r="J81" s="18">
        <f t="shared" si="216"/>
        <v>580.30000000000064</v>
      </c>
      <c r="K81" s="18">
        <f t="shared" si="216"/>
        <v>586.60000000000059</v>
      </c>
      <c r="L81" s="18">
        <f t="shared" si="216"/>
        <v>592.90000000000055</v>
      </c>
      <c r="M81" s="18">
        <f t="shared" si="216"/>
        <v>599.20000000000061</v>
      </c>
      <c r="N81" s="18">
        <f t="shared" si="216"/>
        <v>605.50000000000057</v>
      </c>
      <c r="O81" s="19">
        <f t="shared" ref="O81:T81" si="217">I81/$B$3</f>
        <v>0.82000000000000095</v>
      </c>
      <c r="P81" s="19">
        <f t="shared" si="217"/>
        <v>0.82900000000000096</v>
      </c>
      <c r="Q81" s="19">
        <f t="shared" si="217"/>
        <v>0.83800000000000086</v>
      </c>
      <c r="R81" s="19">
        <f t="shared" si="217"/>
        <v>0.84700000000000075</v>
      </c>
      <c r="S81" s="19">
        <f t="shared" si="217"/>
        <v>0.85600000000000087</v>
      </c>
      <c r="T81" s="19">
        <f t="shared" si="217"/>
        <v>0.86500000000000077</v>
      </c>
      <c r="U81" s="4"/>
      <c r="V81" s="4"/>
      <c r="W81" s="4"/>
      <c r="X81" s="4"/>
      <c r="Y81" s="4"/>
    </row>
    <row r="82" spans="1:25" x14ac:dyDescent="0.2">
      <c r="A82" s="15">
        <f t="shared" si="7"/>
        <v>7.9999999999999474E-2</v>
      </c>
      <c r="B82" s="16">
        <f t="shared" si="0"/>
        <v>55.999999999999631</v>
      </c>
      <c r="C82" s="17">
        <f t="shared" ref="C82:H82" si="218">IF($B82 + ($B82 * C$9) &gt; $B$3, $B$3 - $B82, $B82 * C$9)</f>
        <v>55.999999999999631</v>
      </c>
      <c r="D82" s="17">
        <f t="shared" si="218"/>
        <v>50.399999999999672</v>
      </c>
      <c r="E82" s="17">
        <f t="shared" si="218"/>
        <v>44.799999999999706</v>
      </c>
      <c r="F82" s="17">
        <f t="shared" si="218"/>
        <v>39.19999999999974</v>
      </c>
      <c r="G82" s="17">
        <f t="shared" si="218"/>
        <v>33.599999999999774</v>
      </c>
      <c r="H82" s="17">
        <f t="shared" si="218"/>
        <v>27.999999999999815</v>
      </c>
      <c r="I82" s="18">
        <f t="shared" ref="I82:N82" si="219">IF(($B$3-$B82-C82)&lt;0,0,($B$3-$B82-C82))</f>
        <v>588.00000000000068</v>
      </c>
      <c r="J82" s="18">
        <f t="shared" si="219"/>
        <v>593.6000000000007</v>
      </c>
      <c r="K82" s="18">
        <f t="shared" si="219"/>
        <v>599.20000000000061</v>
      </c>
      <c r="L82" s="18">
        <f t="shared" si="219"/>
        <v>604.80000000000064</v>
      </c>
      <c r="M82" s="18">
        <f t="shared" si="219"/>
        <v>610.40000000000055</v>
      </c>
      <c r="N82" s="18">
        <f t="shared" si="219"/>
        <v>616.00000000000057</v>
      </c>
      <c r="O82" s="19">
        <f t="shared" ref="O82:T82" si="220">I82/$B$3</f>
        <v>0.84000000000000097</v>
      </c>
      <c r="P82" s="19">
        <f t="shared" si="220"/>
        <v>0.84800000000000098</v>
      </c>
      <c r="Q82" s="19">
        <f t="shared" si="220"/>
        <v>0.85600000000000087</v>
      </c>
      <c r="R82" s="19">
        <f t="shared" si="220"/>
        <v>0.86400000000000088</v>
      </c>
      <c r="S82" s="19">
        <f t="shared" si="220"/>
        <v>0.87200000000000077</v>
      </c>
      <c r="T82" s="19">
        <f t="shared" si="220"/>
        <v>0.88000000000000078</v>
      </c>
      <c r="U82" s="4"/>
      <c r="V82" s="4"/>
      <c r="W82" s="4"/>
      <c r="X82" s="4"/>
      <c r="Y82" s="4"/>
    </row>
    <row r="83" spans="1:25" x14ac:dyDescent="0.2">
      <c r="A83" s="15">
        <f t="shared" si="7"/>
        <v>6.9999999999999479E-2</v>
      </c>
      <c r="B83" s="16">
        <f t="shared" si="0"/>
        <v>48.999999999999638</v>
      </c>
      <c r="C83" s="17">
        <f t="shared" ref="C83:H83" si="221">IF($B83 + ($B83 * C$9) &gt; $B$3, $B$3 - $B83, $B83 * C$9)</f>
        <v>48.999999999999638</v>
      </c>
      <c r="D83" s="17">
        <f t="shared" si="221"/>
        <v>44.099999999999675</v>
      </c>
      <c r="E83" s="17">
        <f t="shared" si="221"/>
        <v>39.199999999999712</v>
      </c>
      <c r="F83" s="17">
        <f t="shared" si="221"/>
        <v>34.299999999999741</v>
      </c>
      <c r="G83" s="17">
        <f t="shared" si="221"/>
        <v>29.399999999999782</v>
      </c>
      <c r="H83" s="17">
        <f t="shared" si="221"/>
        <v>24.499999999999819</v>
      </c>
      <c r="I83" s="18">
        <f t="shared" ref="I83:N83" si="222">IF(($B$3-$B83-C83)&lt;0,0,($B$3-$B83-C83))</f>
        <v>602.00000000000068</v>
      </c>
      <c r="J83" s="18">
        <f t="shared" si="222"/>
        <v>606.90000000000066</v>
      </c>
      <c r="K83" s="18">
        <f t="shared" si="222"/>
        <v>611.80000000000064</v>
      </c>
      <c r="L83" s="18">
        <f t="shared" si="222"/>
        <v>616.70000000000061</v>
      </c>
      <c r="M83" s="18">
        <f t="shared" si="222"/>
        <v>621.60000000000059</v>
      </c>
      <c r="N83" s="18">
        <f t="shared" si="222"/>
        <v>626.50000000000057</v>
      </c>
      <c r="O83" s="19">
        <f t="shared" ref="O83:T83" si="223">I83/$B$3</f>
        <v>0.86000000000000099</v>
      </c>
      <c r="P83" s="19">
        <f t="shared" si="223"/>
        <v>0.86700000000000099</v>
      </c>
      <c r="Q83" s="19">
        <f t="shared" si="223"/>
        <v>0.87400000000000089</v>
      </c>
      <c r="R83" s="19">
        <f t="shared" si="223"/>
        <v>0.88100000000000089</v>
      </c>
      <c r="S83" s="19">
        <f t="shared" si="223"/>
        <v>0.8880000000000009</v>
      </c>
      <c r="T83" s="19">
        <f t="shared" si="223"/>
        <v>0.89500000000000079</v>
      </c>
      <c r="U83" s="4"/>
      <c r="V83" s="4"/>
      <c r="W83" s="4"/>
      <c r="X83" s="4"/>
      <c r="Y83" s="4"/>
    </row>
    <row r="84" spans="1:25" x14ac:dyDescent="0.2">
      <c r="A84" s="15">
        <f t="shared" si="7"/>
        <v>5.9999999999999477E-2</v>
      </c>
      <c r="B84" s="16">
        <f t="shared" si="0"/>
        <v>41.999999999999638</v>
      </c>
      <c r="C84" s="17">
        <f t="shared" ref="C84:H84" si="224">IF($B84 + ($B84 * C$9) &gt; $B$3, $B$3 - $B84, $B84 * C$9)</f>
        <v>41.999999999999638</v>
      </c>
      <c r="D84" s="17">
        <f t="shared" si="224"/>
        <v>37.799999999999677</v>
      </c>
      <c r="E84" s="17">
        <f t="shared" si="224"/>
        <v>33.59999999999971</v>
      </c>
      <c r="F84" s="17">
        <f t="shared" si="224"/>
        <v>29.399999999999743</v>
      </c>
      <c r="G84" s="17">
        <f t="shared" si="224"/>
        <v>25.199999999999783</v>
      </c>
      <c r="H84" s="17">
        <f t="shared" si="224"/>
        <v>20.999999999999819</v>
      </c>
      <c r="I84" s="18">
        <f t="shared" ref="I84:N84" si="225">IF(($B$3-$B84-C84)&lt;0,0,($B$3-$B84-C84))</f>
        <v>616.00000000000068</v>
      </c>
      <c r="J84" s="18">
        <f t="shared" si="225"/>
        <v>620.20000000000061</v>
      </c>
      <c r="K84" s="18">
        <f t="shared" si="225"/>
        <v>624.40000000000066</v>
      </c>
      <c r="L84" s="18">
        <f t="shared" si="225"/>
        <v>628.60000000000059</v>
      </c>
      <c r="M84" s="18">
        <f t="shared" si="225"/>
        <v>632.80000000000052</v>
      </c>
      <c r="N84" s="18">
        <f t="shared" si="225"/>
        <v>637.00000000000057</v>
      </c>
      <c r="O84" s="19">
        <f t="shared" ref="O84:T84" si="226">I84/$B$3</f>
        <v>0.880000000000001</v>
      </c>
      <c r="P84" s="19">
        <f t="shared" si="226"/>
        <v>0.8860000000000009</v>
      </c>
      <c r="Q84" s="19">
        <f t="shared" si="226"/>
        <v>0.8920000000000009</v>
      </c>
      <c r="R84" s="19">
        <f t="shared" si="226"/>
        <v>0.8980000000000008</v>
      </c>
      <c r="S84" s="19">
        <f t="shared" si="226"/>
        <v>0.90400000000000069</v>
      </c>
      <c r="T84" s="19">
        <f t="shared" si="226"/>
        <v>0.91000000000000081</v>
      </c>
      <c r="U84" s="4"/>
      <c r="V84" s="4"/>
      <c r="W84" s="4"/>
      <c r="X84" s="4"/>
      <c r="Y84" s="4"/>
    </row>
    <row r="85" spans="1:25" x14ac:dyDescent="0.2">
      <c r="A85" s="15">
        <f t="shared" si="7"/>
        <v>4.9999999999999475E-2</v>
      </c>
      <c r="B85" s="16">
        <f t="shared" si="0"/>
        <v>34.999999999999631</v>
      </c>
      <c r="C85" s="17">
        <f t="shared" ref="C85:H85" si="227">IF($B85 + ($B85 * C$9) &gt; $B$3, $B$3 - $B85, $B85 * C$9)</f>
        <v>34.999999999999631</v>
      </c>
      <c r="D85" s="17">
        <f t="shared" si="227"/>
        <v>31.49999999999967</v>
      </c>
      <c r="E85" s="17">
        <f t="shared" si="227"/>
        <v>27.999999999999705</v>
      </c>
      <c r="F85" s="17">
        <f t="shared" si="227"/>
        <v>24.499999999999741</v>
      </c>
      <c r="G85" s="17">
        <f t="shared" si="227"/>
        <v>20.999999999999776</v>
      </c>
      <c r="H85" s="17">
        <f t="shared" si="227"/>
        <v>17.499999999999815</v>
      </c>
      <c r="I85" s="18">
        <f t="shared" ref="I85:N85" si="228">IF(($B$3-$B85-C85)&lt;0,0,($B$3-$B85-C85))</f>
        <v>630.00000000000068</v>
      </c>
      <c r="J85" s="18">
        <f t="shared" si="228"/>
        <v>633.50000000000068</v>
      </c>
      <c r="K85" s="18">
        <f t="shared" si="228"/>
        <v>637.00000000000068</v>
      </c>
      <c r="L85" s="18">
        <f t="shared" si="228"/>
        <v>640.50000000000057</v>
      </c>
      <c r="M85" s="18">
        <f t="shared" si="228"/>
        <v>644.00000000000057</v>
      </c>
      <c r="N85" s="18">
        <f t="shared" si="228"/>
        <v>647.50000000000057</v>
      </c>
      <c r="O85" s="19">
        <f t="shared" ref="O85:T85" si="229">I85/$B$3</f>
        <v>0.90000000000000102</v>
      </c>
      <c r="P85" s="19">
        <f t="shared" si="229"/>
        <v>0.90500000000000103</v>
      </c>
      <c r="Q85" s="19">
        <f t="shared" si="229"/>
        <v>0.91000000000000092</v>
      </c>
      <c r="R85" s="19">
        <f t="shared" si="229"/>
        <v>0.91500000000000081</v>
      </c>
      <c r="S85" s="19">
        <f t="shared" si="229"/>
        <v>0.92000000000000082</v>
      </c>
      <c r="T85" s="19">
        <f t="shared" si="229"/>
        <v>0.92500000000000082</v>
      </c>
      <c r="U85" s="4"/>
      <c r="V85" s="4"/>
      <c r="W85" s="4"/>
      <c r="X85" s="4"/>
      <c r="Y85" s="4"/>
    </row>
    <row r="86" spans="1:25" x14ac:dyDescent="0.2">
      <c r="A86" s="15">
        <f t="shared" si="7"/>
        <v>3.9999999999999473E-2</v>
      </c>
      <c r="B86" s="16">
        <f t="shared" si="0"/>
        <v>27.999999999999631</v>
      </c>
      <c r="C86" s="17">
        <f t="shared" ref="C86:H86" si="230">IF($B86 + ($B86 * C$9) &gt; $B$3, $B$3 - $B86, $B86 * C$9)</f>
        <v>27.999999999999631</v>
      </c>
      <c r="D86" s="17">
        <f t="shared" si="230"/>
        <v>25.199999999999669</v>
      </c>
      <c r="E86" s="17">
        <f t="shared" si="230"/>
        <v>22.399999999999707</v>
      </c>
      <c r="F86" s="17">
        <f t="shared" si="230"/>
        <v>19.599999999999739</v>
      </c>
      <c r="G86" s="17">
        <f t="shared" si="230"/>
        <v>16.799999999999777</v>
      </c>
      <c r="H86" s="17">
        <f t="shared" si="230"/>
        <v>13.999999999999815</v>
      </c>
      <c r="I86" s="18">
        <f t="shared" ref="I86:N86" si="231">IF(($B$3-$B86-C86)&lt;0,0,($B$3-$B86-C86))</f>
        <v>644.00000000000068</v>
      </c>
      <c r="J86" s="18">
        <f t="shared" si="231"/>
        <v>646.80000000000064</v>
      </c>
      <c r="K86" s="18">
        <f t="shared" si="231"/>
        <v>649.60000000000059</v>
      </c>
      <c r="L86" s="18">
        <f t="shared" si="231"/>
        <v>652.40000000000055</v>
      </c>
      <c r="M86" s="18">
        <f t="shared" si="231"/>
        <v>655.20000000000061</v>
      </c>
      <c r="N86" s="18">
        <f t="shared" si="231"/>
        <v>658.00000000000057</v>
      </c>
      <c r="O86" s="19">
        <f t="shared" ref="O86:T86" si="232">I86/$B$3</f>
        <v>0.92000000000000093</v>
      </c>
      <c r="P86" s="19">
        <f t="shared" si="232"/>
        <v>0.92400000000000093</v>
      </c>
      <c r="Q86" s="19">
        <f t="shared" si="232"/>
        <v>0.92800000000000082</v>
      </c>
      <c r="R86" s="19">
        <f t="shared" si="232"/>
        <v>0.93200000000000083</v>
      </c>
      <c r="S86" s="19">
        <f t="shared" si="232"/>
        <v>0.93600000000000083</v>
      </c>
      <c r="T86" s="19">
        <f t="shared" si="232"/>
        <v>0.94000000000000083</v>
      </c>
      <c r="U86" s="4"/>
      <c r="V86" s="4"/>
      <c r="W86" s="4"/>
      <c r="X86" s="4"/>
      <c r="Y86" s="4"/>
    </row>
    <row r="87" spans="1:25" x14ac:dyDescent="0.2">
      <c r="A87" s="15">
        <f t="shared" si="7"/>
        <v>2.9999999999999472E-2</v>
      </c>
      <c r="B87" s="16">
        <f t="shared" si="0"/>
        <v>20.999999999999631</v>
      </c>
      <c r="C87" s="17">
        <f t="shared" ref="C87:H87" si="233">IF($B87 + ($B87 * C$9) &gt; $B$3, $B$3 - $B87, $B87 * C$9)</f>
        <v>20.999999999999631</v>
      </c>
      <c r="D87" s="17">
        <f t="shared" si="233"/>
        <v>18.899999999999668</v>
      </c>
      <c r="E87" s="17">
        <f t="shared" si="233"/>
        <v>16.799999999999706</v>
      </c>
      <c r="F87" s="17">
        <f t="shared" si="233"/>
        <v>14.69999999999974</v>
      </c>
      <c r="G87" s="17">
        <f t="shared" si="233"/>
        <v>12.599999999999778</v>
      </c>
      <c r="H87" s="17">
        <f t="shared" si="233"/>
        <v>10.499999999999815</v>
      </c>
      <c r="I87" s="18">
        <f t="shared" ref="I87:N87" si="234">IF(($B$3-$B87-C87)&lt;0,0,($B$3-$B87-C87))</f>
        <v>658.00000000000068</v>
      </c>
      <c r="J87" s="18">
        <f t="shared" si="234"/>
        <v>660.1000000000007</v>
      </c>
      <c r="K87" s="18">
        <f t="shared" si="234"/>
        <v>662.20000000000061</v>
      </c>
      <c r="L87" s="18">
        <f t="shared" si="234"/>
        <v>664.30000000000064</v>
      </c>
      <c r="M87" s="18">
        <f t="shared" si="234"/>
        <v>666.40000000000055</v>
      </c>
      <c r="N87" s="18">
        <f t="shared" si="234"/>
        <v>668.50000000000057</v>
      </c>
      <c r="O87" s="19">
        <f t="shared" ref="O87:T87" si="235">I87/$B$3</f>
        <v>0.94000000000000095</v>
      </c>
      <c r="P87" s="19">
        <f t="shared" si="235"/>
        <v>0.94300000000000106</v>
      </c>
      <c r="Q87" s="19">
        <f t="shared" si="235"/>
        <v>0.94600000000000084</v>
      </c>
      <c r="R87" s="19">
        <f t="shared" si="235"/>
        <v>0.94900000000000095</v>
      </c>
      <c r="S87" s="19">
        <f t="shared" si="235"/>
        <v>0.95200000000000073</v>
      </c>
      <c r="T87" s="19">
        <f t="shared" si="235"/>
        <v>0.95500000000000085</v>
      </c>
      <c r="U87" s="4"/>
      <c r="V87" s="4"/>
      <c r="W87" s="4"/>
      <c r="X87" s="4"/>
      <c r="Y87" s="4"/>
    </row>
    <row r="88" spans="1:25" x14ac:dyDescent="0.2">
      <c r="A88" s="15">
        <f t="shared" si="7"/>
        <v>1.999999999999947E-2</v>
      </c>
      <c r="B88" s="16">
        <f t="shared" si="0"/>
        <v>13.999999999999629</v>
      </c>
      <c r="C88" s="17">
        <f t="shared" ref="C88:H88" si="236">IF($B88 + ($B88 * C$9) &gt; $B$3, $B$3 - $B88, $B88 * C$9)</f>
        <v>13.999999999999629</v>
      </c>
      <c r="D88" s="17">
        <f t="shared" si="236"/>
        <v>12.599999999999666</v>
      </c>
      <c r="E88" s="17">
        <f t="shared" si="236"/>
        <v>11.199999999999704</v>
      </c>
      <c r="F88" s="17">
        <f t="shared" si="236"/>
        <v>9.7999999999997396</v>
      </c>
      <c r="G88" s="17">
        <f t="shared" si="236"/>
        <v>8.3999999999997765</v>
      </c>
      <c r="H88" s="17">
        <f t="shared" si="236"/>
        <v>6.9999999999998144</v>
      </c>
      <c r="I88" s="18">
        <f t="shared" ref="I88:N88" si="237">IF(($B$3-$B88-C88)&lt;0,0,($B$3-$B88-C88))</f>
        <v>672.00000000000068</v>
      </c>
      <c r="J88" s="18">
        <f t="shared" si="237"/>
        <v>673.40000000000066</v>
      </c>
      <c r="K88" s="18">
        <f t="shared" si="237"/>
        <v>674.80000000000064</v>
      </c>
      <c r="L88" s="18">
        <f t="shared" si="237"/>
        <v>676.20000000000061</v>
      </c>
      <c r="M88" s="18">
        <f t="shared" si="237"/>
        <v>677.60000000000059</v>
      </c>
      <c r="N88" s="18">
        <f t="shared" si="237"/>
        <v>679.00000000000057</v>
      </c>
      <c r="O88" s="19">
        <f t="shared" ref="O88:T88" si="238">I88/$B$3</f>
        <v>0.96000000000000096</v>
      </c>
      <c r="P88" s="19">
        <f t="shared" si="238"/>
        <v>0.96200000000000097</v>
      </c>
      <c r="Q88" s="19">
        <f t="shared" si="238"/>
        <v>0.96400000000000086</v>
      </c>
      <c r="R88" s="19">
        <f t="shared" si="238"/>
        <v>0.96600000000000086</v>
      </c>
      <c r="S88" s="19">
        <f t="shared" si="238"/>
        <v>0.96800000000000086</v>
      </c>
      <c r="T88" s="19">
        <f t="shared" si="238"/>
        <v>0.97000000000000086</v>
      </c>
      <c r="U88" s="4"/>
      <c r="V88" s="4"/>
      <c r="W88" s="4"/>
      <c r="X88" s="4"/>
      <c r="Y88" s="4"/>
    </row>
    <row r="89" spans="1:25" x14ac:dyDescent="0.2">
      <c r="A89" s="15">
        <f t="shared" si="7"/>
        <v>9.9999999999994694E-3</v>
      </c>
      <c r="B89" s="16">
        <f t="shared" si="0"/>
        <v>6.9999999999996287</v>
      </c>
      <c r="C89" s="17">
        <f t="shared" ref="C89:H89" si="239">IF($B89 + ($B89 * C$9) &gt; $B$3, $B$3 - $B89, $B89 * C$9)</f>
        <v>6.9999999999996287</v>
      </c>
      <c r="D89" s="17">
        <f t="shared" si="239"/>
        <v>6.2999999999996659</v>
      </c>
      <c r="E89" s="17">
        <f t="shared" si="239"/>
        <v>5.599999999999703</v>
      </c>
      <c r="F89" s="17">
        <f t="shared" si="239"/>
        <v>4.8999999999997401</v>
      </c>
      <c r="G89" s="17">
        <f t="shared" si="239"/>
        <v>4.1999999999997772</v>
      </c>
      <c r="H89" s="17">
        <f t="shared" si="239"/>
        <v>3.4999999999998144</v>
      </c>
      <c r="I89" s="18">
        <f t="shared" ref="I89:N89" si="240">IF(($B$3-$B89-C89)&lt;0,0,($B$3-$B89-C89))</f>
        <v>686.00000000000068</v>
      </c>
      <c r="J89" s="18">
        <f t="shared" si="240"/>
        <v>686.70000000000073</v>
      </c>
      <c r="K89" s="18">
        <f t="shared" si="240"/>
        <v>687.40000000000066</v>
      </c>
      <c r="L89" s="18">
        <f t="shared" si="240"/>
        <v>688.10000000000059</v>
      </c>
      <c r="M89" s="18">
        <f t="shared" si="240"/>
        <v>688.80000000000052</v>
      </c>
      <c r="N89" s="18">
        <f t="shared" si="240"/>
        <v>689.50000000000057</v>
      </c>
      <c r="O89" s="19">
        <f t="shared" ref="O89:T89" si="241">I89/$B$3</f>
        <v>0.98000000000000098</v>
      </c>
      <c r="P89" s="19">
        <f t="shared" si="241"/>
        <v>0.98100000000000109</v>
      </c>
      <c r="Q89" s="19">
        <f t="shared" si="241"/>
        <v>0.98200000000000098</v>
      </c>
      <c r="R89" s="19">
        <f t="shared" si="241"/>
        <v>0.98300000000000087</v>
      </c>
      <c r="S89" s="19">
        <f t="shared" si="241"/>
        <v>0.98400000000000076</v>
      </c>
      <c r="T89" s="19">
        <f t="shared" si="241"/>
        <v>0.98500000000000076</v>
      </c>
      <c r="U89" s="4"/>
      <c r="V89" s="4"/>
      <c r="W89" s="4"/>
      <c r="X89" s="4"/>
      <c r="Y89" s="4"/>
    </row>
    <row r="90" spans="1:25" x14ac:dyDescent="0.2">
      <c r="A90" s="3"/>
      <c r="B90" s="2"/>
      <c r="C90" s="3"/>
      <c r="D90" s="3"/>
      <c r="E90" s="3"/>
      <c r="F90" s="3"/>
      <c r="G90" s="3"/>
      <c r="H90" s="3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x14ac:dyDescent="0.2">
      <c r="A91" s="3"/>
      <c r="B91" s="2"/>
      <c r="C91" s="3"/>
      <c r="D91" s="3"/>
      <c r="E91" s="3"/>
      <c r="F91" s="3"/>
      <c r="G91" s="3"/>
      <c r="H91" s="3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x14ac:dyDescent="0.2">
      <c r="A92" s="3"/>
      <c r="B92" s="2"/>
      <c r="C92" s="3"/>
      <c r="D92" s="3"/>
      <c r="E92" s="3"/>
      <c r="F92" s="3"/>
      <c r="G92" s="3"/>
      <c r="H92" s="3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x14ac:dyDescent="0.2">
      <c r="A93" s="3"/>
      <c r="B93" s="2"/>
      <c r="C93" s="3"/>
      <c r="D93" s="3"/>
      <c r="E93" s="3"/>
      <c r="F93" s="3"/>
      <c r="G93" s="3"/>
      <c r="H93" s="3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x14ac:dyDescent="0.2">
      <c r="A94" s="3"/>
      <c r="B94" s="2"/>
      <c r="C94" s="3"/>
      <c r="D94" s="3"/>
      <c r="E94" s="3"/>
      <c r="F94" s="3"/>
      <c r="G94" s="3"/>
      <c r="H94" s="3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x14ac:dyDescent="0.2">
      <c r="A95" s="3"/>
      <c r="B95" s="2"/>
      <c r="C95" s="3"/>
      <c r="D95" s="3"/>
      <c r="E95" s="3"/>
      <c r="F95" s="3"/>
      <c r="G95" s="3"/>
      <c r="H95" s="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x14ac:dyDescent="0.2">
      <c r="A96" s="3"/>
      <c r="B96" s="2"/>
      <c r="C96" s="3"/>
      <c r="D96" s="3"/>
      <c r="E96" s="3"/>
      <c r="F96" s="3"/>
      <c r="G96" s="3"/>
      <c r="H96" s="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x14ac:dyDescent="0.2">
      <c r="A97" s="3"/>
      <c r="B97" s="2"/>
      <c r="C97" s="3"/>
      <c r="D97" s="3"/>
      <c r="E97" s="3"/>
      <c r="F97" s="3"/>
      <c r="G97" s="3"/>
      <c r="H97" s="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x14ac:dyDescent="0.2">
      <c r="A98" s="3"/>
      <c r="B98" s="2"/>
      <c r="C98" s="3"/>
      <c r="D98" s="3"/>
      <c r="E98" s="3"/>
      <c r="F98" s="3"/>
      <c r="G98" s="3"/>
      <c r="H98" s="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x14ac:dyDescent="0.2">
      <c r="A99" s="3"/>
      <c r="B99" s="2"/>
      <c r="C99" s="3"/>
      <c r="D99" s="3"/>
      <c r="E99" s="3"/>
      <c r="F99" s="3"/>
      <c r="G99" s="3"/>
      <c r="H99" s="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x14ac:dyDescent="0.2">
      <c r="A100" s="3"/>
      <c r="B100" s="2"/>
      <c r="C100" s="3"/>
      <c r="D100" s="3"/>
      <c r="E100" s="3"/>
      <c r="F100" s="3"/>
      <c r="G100" s="3"/>
      <c r="H100" s="3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x14ac:dyDescent="0.2">
      <c r="A101" s="3"/>
      <c r="B101" s="2"/>
      <c r="C101" s="3"/>
      <c r="D101" s="3"/>
      <c r="E101" s="3"/>
      <c r="F101" s="3"/>
      <c r="G101" s="3"/>
      <c r="H101" s="3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x14ac:dyDescent="0.2">
      <c r="A102" s="3"/>
      <c r="B102" s="2"/>
      <c r="C102" s="3"/>
      <c r="D102" s="3"/>
      <c r="E102" s="3"/>
      <c r="F102" s="3"/>
      <c r="G102" s="3"/>
      <c r="H102" s="3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x14ac:dyDescent="0.2">
      <c r="A103" s="3"/>
      <c r="B103" s="2"/>
      <c r="C103" s="3"/>
      <c r="D103" s="3"/>
      <c r="E103" s="3"/>
      <c r="F103" s="3"/>
      <c r="G103" s="3"/>
      <c r="H103" s="3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x14ac:dyDescent="0.2">
      <c r="A104" s="3"/>
      <c r="B104" s="2"/>
      <c r="C104" s="3"/>
      <c r="D104" s="3"/>
      <c r="E104" s="3"/>
      <c r="F104" s="3"/>
      <c r="G104" s="3"/>
      <c r="H104" s="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x14ac:dyDescent="0.2">
      <c r="A105" s="3"/>
      <c r="B105" s="2"/>
      <c r="C105" s="3"/>
      <c r="D105" s="3"/>
      <c r="E105" s="3"/>
      <c r="F105" s="3"/>
      <c r="G105" s="3"/>
      <c r="H105" s="3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x14ac:dyDescent="0.2">
      <c r="A106" s="3"/>
      <c r="B106" s="2"/>
      <c r="C106" s="3"/>
      <c r="D106" s="3"/>
      <c r="E106" s="3"/>
      <c r="F106" s="3"/>
      <c r="G106" s="3"/>
      <c r="H106" s="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x14ac:dyDescent="0.2">
      <c r="A107" s="3"/>
      <c r="B107" s="2"/>
      <c r="C107" s="3"/>
      <c r="D107" s="3"/>
      <c r="E107" s="3"/>
      <c r="F107" s="3"/>
      <c r="G107" s="3"/>
      <c r="H107" s="3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x14ac:dyDescent="0.2">
      <c r="A108" s="3"/>
      <c r="B108" s="2"/>
      <c r="C108" s="3"/>
      <c r="D108" s="3"/>
      <c r="E108" s="3"/>
      <c r="F108" s="3"/>
      <c r="G108" s="3"/>
      <c r="H108" s="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x14ac:dyDescent="0.2">
      <c r="A109" s="3"/>
      <c r="B109" s="2"/>
      <c r="C109" s="3"/>
      <c r="D109" s="3"/>
      <c r="E109" s="3"/>
      <c r="F109" s="3"/>
      <c r="G109" s="3"/>
      <c r="H109" s="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x14ac:dyDescent="0.2">
      <c r="A110" s="3"/>
      <c r="B110" s="2"/>
      <c r="C110" s="3"/>
      <c r="D110" s="3"/>
      <c r="E110" s="3"/>
      <c r="F110" s="3"/>
      <c r="G110" s="3"/>
      <c r="H110" s="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x14ac:dyDescent="0.2">
      <c r="A111" s="3"/>
      <c r="B111" s="2"/>
      <c r="C111" s="3"/>
      <c r="D111" s="3"/>
      <c r="E111" s="3"/>
      <c r="F111" s="3"/>
      <c r="G111" s="3"/>
      <c r="H111" s="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x14ac:dyDescent="0.2">
      <c r="A112" s="3"/>
      <c r="B112" s="2"/>
      <c r="C112" s="3"/>
      <c r="D112" s="3"/>
      <c r="E112" s="3"/>
      <c r="F112" s="3"/>
      <c r="G112" s="3"/>
      <c r="H112" s="3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x14ac:dyDescent="0.2">
      <c r="A113" s="3"/>
      <c r="B113" s="2"/>
      <c r="C113" s="3"/>
      <c r="D113" s="3"/>
      <c r="E113" s="3"/>
      <c r="F113" s="3"/>
      <c r="G113" s="3"/>
      <c r="H113" s="3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x14ac:dyDescent="0.2">
      <c r="A114" s="3"/>
      <c r="B114" s="2"/>
      <c r="C114" s="3"/>
      <c r="D114" s="3"/>
      <c r="E114" s="3"/>
      <c r="F114" s="3"/>
      <c r="G114" s="3"/>
      <c r="H114" s="3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x14ac:dyDescent="0.2">
      <c r="A115" s="3"/>
      <c r="B115" s="2"/>
      <c r="C115" s="3"/>
      <c r="D115" s="3"/>
      <c r="E115" s="3"/>
      <c r="F115" s="3"/>
      <c r="G115" s="3"/>
      <c r="H115" s="3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x14ac:dyDescent="0.2">
      <c r="A116" s="3"/>
      <c r="B116" s="2"/>
      <c r="C116" s="3"/>
      <c r="D116" s="3"/>
      <c r="E116" s="3"/>
      <c r="F116" s="3"/>
      <c r="G116" s="3"/>
      <c r="H116" s="3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x14ac:dyDescent="0.2">
      <c r="A117" s="3"/>
      <c r="B117" s="2"/>
      <c r="C117" s="3"/>
      <c r="D117" s="3"/>
      <c r="E117" s="3"/>
      <c r="F117" s="3"/>
      <c r="G117" s="3"/>
      <c r="H117" s="3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x14ac:dyDescent="0.2">
      <c r="A118" s="3"/>
      <c r="B118" s="2"/>
      <c r="C118" s="3"/>
      <c r="D118" s="3"/>
      <c r="E118" s="3"/>
      <c r="F118" s="3"/>
      <c r="G118" s="3"/>
      <c r="H118" s="3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x14ac:dyDescent="0.2">
      <c r="A119" s="3"/>
      <c r="B119" s="2"/>
      <c r="C119" s="3"/>
      <c r="D119" s="3"/>
      <c r="E119" s="3"/>
      <c r="F119" s="3"/>
      <c r="G119" s="3"/>
      <c r="H119" s="3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x14ac:dyDescent="0.2">
      <c r="A120" s="3"/>
      <c r="B120" s="2"/>
      <c r="C120" s="3"/>
      <c r="D120" s="3"/>
      <c r="E120" s="3"/>
      <c r="F120" s="3"/>
      <c r="G120" s="3"/>
      <c r="H120" s="3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x14ac:dyDescent="0.2">
      <c r="A121" s="3"/>
      <c r="B121" s="2"/>
      <c r="C121" s="3"/>
      <c r="D121" s="3"/>
      <c r="E121" s="3"/>
      <c r="F121" s="3"/>
      <c r="G121" s="3"/>
      <c r="H121" s="3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x14ac:dyDescent="0.2">
      <c r="A122" s="3"/>
      <c r="B122" s="2"/>
      <c r="C122" s="3"/>
      <c r="D122" s="3"/>
      <c r="E122" s="3"/>
      <c r="F122" s="3"/>
      <c r="G122" s="3"/>
      <c r="H122" s="3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x14ac:dyDescent="0.2">
      <c r="A123" s="3"/>
      <c r="B123" s="2"/>
      <c r="C123" s="3"/>
      <c r="D123" s="3"/>
      <c r="E123" s="3"/>
      <c r="F123" s="3"/>
      <c r="G123" s="3"/>
      <c r="H123" s="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x14ac:dyDescent="0.2">
      <c r="A124" s="3"/>
      <c r="B124" s="2"/>
      <c r="C124" s="3"/>
      <c r="D124" s="3"/>
      <c r="E124" s="3"/>
      <c r="F124" s="3"/>
      <c r="G124" s="3"/>
      <c r="H124" s="3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x14ac:dyDescent="0.2">
      <c r="A125" s="3"/>
      <c r="B125" s="2"/>
      <c r="C125" s="3"/>
      <c r="D125" s="3"/>
      <c r="E125" s="3"/>
      <c r="F125" s="3"/>
      <c r="G125" s="3"/>
      <c r="H125" s="3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x14ac:dyDescent="0.2">
      <c r="A126" s="3"/>
      <c r="B126" s="2"/>
      <c r="C126" s="3"/>
      <c r="D126" s="3"/>
      <c r="E126" s="3"/>
      <c r="F126" s="3"/>
      <c r="G126" s="3"/>
      <c r="H126" s="3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x14ac:dyDescent="0.2">
      <c r="A127" s="3"/>
      <c r="B127" s="2"/>
      <c r="C127" s="3"/>
      <c r="D127" s="3"/>
      <c r="E127" s="3"/>
      <c r="F127" s="3"/>
      <c r="G127" s="3"/>
      <c r="H127" s="3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x14ac:dyDescent="0.2">
      <c r="A128" s="3"/>
      <c r="B128" s="2"/>
      <c r="C128" s="3"/>
      <c r="D128" s="3"/>
      <c r="E128" s="3"/>
      <c r="F128" s="3"/>
      <c r="G128" s="3"/>
      <c r="H128" s="3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x14ac:dyDescent="0.2">
      <c r="A129" s="3"/>
      <c r="B129" s="2"/>
      <c r="C129" s="3"/>
      <c r="D129" s="3"/>
      <c r="E129" s="3"/>
      <c r="F129" s="3"/>
      <c r="G129" s="3"/>
      <c r="H129" s="3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x14ac:dyDescent="0.2">
      <c r="A130" s="3"/>
      <c r="B130" s="2"/>
      <c r="C130" s="3"/>
      <c r="D130" s="3"/>
      <c r="E130" s="3"/>
      <c r="F130" s="3"/>
      <c r="G130" s="3"/>
      <c r="H130" s="3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x14ac:dyDescent="0.2">
      <c r="A131" s="3"/>
      <c r="B131" s="2"/>
      <c r="C131" s="3"/>
      <c r="D131" s="3"/>
      <c r="E131" s="3"/>
      <c r="F131" s="3"/>
      <c r="G131" s="3"/>
      <c r="H131" s="3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x14ac:dyDescent="0.2">
      <c r="A132" s="3"/>
      <c r="B132" s="2"/>
      <c r="C132" s="3"/>
      <c r="D132" s="3"/>
      <c r="E132" s="3"/>
      <c r="F132" s="3"/>
      <c r="G132" s="3"/>
      <c r="H132" s="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x14ac:dyDescent="0.2">
      <c r="A133" s="3"/>
      <c r="B133" s="2"/>
      <c r="C133" s="3"/>
      <c r="D133" s="3"/>
      <c r="E133" s="3"/>
      <c r="F133" s="3"/>
      <c r="G133" s="3"/>
      <c r="H133" s="3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x14ac:dyDescent="0.2">
      <c r="A134" s="3"/>
      <c r="B134" s="2"/>
      <c r="C134" s="3"/>
      <c r="D134" s="3"/>
      <c r="E134" s="3"/>
      <c r="F134" s="3"/>
      <c r="G134" s="3"/>
      <c r="H134" s="3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x14ac:dyDescent="0.2">
      <c r="A135" s="3"/>
      <c r="B135" s="2"/>
      <c r="C135" s="3"/>
      <c r="D135" s="3"/>
      <c r="E135" s="3"/>
      <c r="F135" s="3"/>
      <c r="G135" s="3"/>
      <c r="H135" s="3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x14ac:dyDescent="0.2">
      <c r="A136" s="3"/>
      <c r="B136" s="2"/>
      <c r="C136" s="3"/>
      <c r="D136" s="3"/>
      <c r="E136" s="3"/>
      <c r="F136" s="3"/>
      <c r="G136" s="3"/>
      <c r="H136" s="3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x14ac:dyDescent="0.2">
      <c r="A137" s="3"/>
      <c r="B137" s="2"/>
      <c r="C137" s="3"/>
      <c r="D137" s="3"/>
      <c r="E137" s="3"/>
      <c r="F137" s="3"/>
      <c r="G137" s="3"/>
      <c r="H137" s="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x14ac:dyDescent="0.2">
      <c r="A138" s="3"/>
      <c r="B138" s="2"/>
      <c r="C138" s="3"/>
      <c r="D138" s="3"/>
      <c r="E138" s="3"/>
      <c r="F138" s="3"/>
      <c r="G138" s="3"/>
      <c r="H138" s="3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x14ac:dyDescent="0.2">
      <c r="A139" s="3"/>
      <c r="B139" s="2"/>
      <c r="C139" s="3"/>
      <c r="D139" s="3"/>
      <c r="E139" s="3"/>
      <c r="F139" s="3"/>
      <c r="G139" s="3"/>
      <c r="H139" s="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x14ac:dyDescent="0.2">
      <c r="A140" s="3"/>
      <c r="B140" s="2"/>
      <c r="C140" s="3"/>
      <c r="D140" s="3"/>
      <c r="E140" s="3"/>
      <c r="F140" s="3"/>
      <c r="G140" s="3"/>
      <c r="H140" s="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x14ac:dyDescent="0.2">
      <c r="A141" s="3"/>
      <c r="B141" s="2"/>
      <c r="C141" s="3"/>
      <c r="D141" s="3"/>
      <c r="E141" s="3"/>
      <c r="F141" s="3"/>
      <c r="G141" s="3"/>
      <c r="H141" s="3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x14ac:dyDescent="0.2">
      <c r="A142" s="3"/>
      <c r="B142" s="2"/>
      <c r="C142" s="3"/>
      <c r="D142" s="3"/>
      <c r="E142" s="3"/>
      <c r="F142" s="3"/>
      <c r="G142" s="3"/>
      <c r="H142" s="3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x14ac:dyDescent="0.2">
      <c r="A143" s="3"/>
      <c r="B143" s="2"/>
      <c r="C143" s="3"/>
      <c r="D143" s="3"/>
      <c r="E143" s="3"/>
      <c r="F143" s="3"/>
      <c r="G143" s="3"/>
      <c r="H143" s="3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x14ac:dyDescent="0.2">
      <c r="A144" s="3"/>
      <c r="B144" s="2"/>
      <c r="C144" s="3"/>
      <c r="D144" s="3"/>
      <c r="E144" s="3"/>
      <c r="F144" s="3"/>
      <c r="G144" s="3"/>
      <c r="H144" s="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x14ac:dyDescent="0.2">
      <c r="A145" s="3"/>
      <c r="B145" s="2"/>
      <c r="C145" s="3"/>
      <c r="D145" s="3"/>
      <c r="E145" s="3"/>
      <c r="F145" s="3"/>
      <c r="G145" s="3"/>
      <c r="H145" s="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x14ac:dyDescent="0.2">
      <c r="A146" s="3"/>
      <c r="B146" s="2"/>
      <c r="C146" s="3"/>
      <c r="D146" s="3"/>
      <c r="E146" s="3"/>
      <c r="F146" s="3"/>
      <c r="G146" s="3"/>
      <c r="H146" s="3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x14ac:dyDescent="0.2">
      <c r="A147" s="3"/>
      <c r="B147" s="2"/>
      <c r="C147" s="3"/>
      <c r="D147" s="3"/>
      <c r="E147" s="3"/>
      <c r="F147" s="3"/>
      <c r="G147" s="3"/>
      <c r="H147" s="3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x14ac:dyDescent="0.2">
      <c r="A148" s="3"/>
      <c r="B148" s="2"/>
      <c r="C148" s="3"/>
      <c r="D148" s="3"/>
      <c r="E148" s="3"/>
      <c r="F148" s="3"/>
      <c r="G148" s="3"/>
      <c r="H148" s="3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x14ac:dyDescent="0.2">
      <c r="A149" s="3"/>
      <c r="B149" s="2"/>
      <c r="C149" s="3"/>
      <c r="D149" s="3"/>
      <c r="E149" s="3"/>
      <c r="F149" s="3"/>
      <c r="G149" s="3"/>
      <c r="H149" s="3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x14ac:dyDescent="0.2">
      <c r="A150" s="3"/>
      <c r="B150" s="2"/>
      <c r="C150" s="3"/>
      <c r="D150" s="3"/>
      <c r="E150" s="3"/>
      <c r="F150" s="3"/>
      <c r="G150" s="3"/>
      <c r="H150" s="3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x14ac:dyDescent="0.2">
      <c r="A151" s="3"/>
      <c r="B151" s="2"/>
      <c r="C151" s="3"/>
      <c r="D151" s="3"/>
      <c r="E151" s="3"/>
      <c r="F151" s="3"/>
      <c r="G151" s="3"/>
      <c r="H151" s="3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x14ac:dyDescent="0.2">
      <c r="A152" s="3"/>
      <c r="B152" s="2"/>
      <c r="C152" s="3"/>
      <c r="D152" s="3"/>
      <c r="E152" s="3"/>
      <c r="F152" s="3"/>
      <c r="G152" s="3"/>
      <c r="H152" s="3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x14ac:dyDescent="0.2">
      <c r="A153" s="3"/>
      <c r="B153" s="2"/>
      <c r="C153" s="3"/>
      <c r="D153" s="3"/>
      <c r="E153" s="3"/>
      <c r="F153" s="3"/>
      <c r="G153" s="3"/>
      <c r="H153" s="3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x14ac:dyDescent="0.2">
      <c r="A154" s="3"/>
      <c r="B154" s="2"/>
      <c r="C154" s="3"/>
      <c r="D154" s="3"/>
      <c r="E154" s="3"/>
      <c r="F154" s="3"/>
      <c r="G154" s="3"/>
      <c r="H154" s="3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x14ac:dyDescent="0.2">
      <c r="A155" s="3"/>
      <c r="B155" s="2"/>
      <c r="C155" s="3"/>
      <c r="D155" s="3"/>
      <c r="E155" s="3"/>
      <c r="F155" s="3"/>
      <c r="G155" s="3"/>
      <c r="H155" s="3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x14ac:dyDescent="0.2">
      <c r="A156" s="3"/>
      <c r="B156" s="2"/>
      <c r="C156" s="3"/>
      <c r="D156" s="3"/>
      <c r="E156" s="3"/>
      <c r="F156" s="3"/>
      <c r="G156" s="3"/>
      <c r="H156" s="3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x14ac:dyDescent="0.2">
      <c r="A157" s="3"/>
      <c r="B157" s="2"/>
      <c r="C157" s="3"/>
      <c r="D157" s="3"/>
      <c r="E157" s="3"/>
      <c r="F157" s="3"/>
      <c r="G157" s="3"/>
      <c r="H157" s="3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x14ac:dyDescent="0.2">
      <c r="A158" s="3"/>
      <c r="B158" s="2"/>
      <c r="C158" s="3"/>
      <c r="D158" s="3"/>
      <c r="E158" s="3"/>
      <c r="F158" s="3"/>
      <c r="G158" s="3"/>
      <c r="H158" s="3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x14ac:dyDescent="0.2">
      <c r="A159" s="3"/>
      <c r="B159" s="2"/>
      <c r="C159" s="3"/>
      <c r="D159" s="3"/>
      <c r="E159" s="3"/>
      <c r="F159" s="3"/>
      <c r="G159" s="3"/>
      <c r="H159" s="3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x14ac:dyDescent="0.2">
      <c r="A160" s="3"/>
      <c r="B160" s="2"/>
      <c r="C160" s="3"/>
      <c r="D160" s="3"/>
      <c r="E160" s="3"/>
      <c r="F160" s="3"/>
      <c r="G160" s="3"/>
      <c r="H160" s="3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x14ac:dyDescent="0.2">
      <c r="A161" s="3"/>
      <c r="B161" s="2"/>
      <c r="C161" s="3"/>
      <c r="D161" s="3"/>
      <c r="E161" s="3"/>
      <c r="F161" s="3"/>
      <c r="G161" s="3"/>
      <c r="H161" s="3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x14ac:dyDescent="0.2">
      <c r="A162" s="3"/>
      <c r="B162" s="2"/>
      <c r="C162" s="3"/>
      <c r="D162" s="3"/>
      <c r="E162" s="3"/>
      <c r="F162" s="3"/>
      <c r="G162" s="3"/>
      <c r="H162" s="3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x14ac:dyDescent="0.2">
      <c r="A163" s="3"/>
      <c r="B163" s="2"/>
      <c r="C163" s="3"/>
      <c r="D163" s="3"/>
      <c r="E163" s="3"/>
      <c r="F163" s="3"/>
      <c r="G163" s="3"/>
      <c r="H163" s="3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x14ac:dyDescent="0.2">
      <c r="A164" s="3"/>
      <c r="B164" s="2"/>
      <c r="C164" s="3"/>
      <c r="D164" s="3"/>
      <c r="E164" s="3"/>
      <c r="F164" s="3"/>
      <c r="G164" s="3"/>
      <c r="H164" s="3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x14ac:dyDescent="0.2">
      <c r="A165" s="3"/>
      <c r="B165" s="2"/>
      <c r="C165" s="3"/>
      <c r="D165" s="3"/>
      <c r="E165" s="3"/>
      <c r="F165" s="3"/>
      <c r="G165" s="3"/>
      <c r="H165" s="3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x14ac:dyDescent="0.2">
      <c r="A166" s="3"/>
      <c r="B166" s="2"/>
      <c r="C166" s="3"/>
      <c r="D166" s="3"/>
      <c r="E166" s="3"/>
      <c r="F166" s="3"/>
      <c r="G166" s="3"/>
      <c r="H166" s="3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x14ac:dyDescent="0.2">
      <c r="A167" s="3"/>
      <c r="B167" s="2"/>
      <c r="C167" s="3"/>
      <c r="D167" s="3"/>
      <c r="E167" s="3"/>
      <c r="F167" s="3"/>
      <c r="G167" s="3"/>
      <c r="H167" s="3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x14ac:dyDescent="0.2">
      <c r="A168" s="3"/>
      <c r="B168" s="2"/>
      <c r="C168" s="3"/>
      <c r="D168" s="3"/>
      <c r="E168" s="3"/>
      <c r="F168" s="3"/>
      <c r="G168" s="3"/>
      <c r="H168" s="3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x14ac:dyDescent="0.2">
      <c r="A169" s="3"/>
      <c r="B169" s="2"/>
      <c r="C169" s="3"/>
      <c r="D169" s="3"/>
      <c r="E169" s="3"/>
      <c r="F169" s="3"/>
      <c r="G169" s="3"/>
      <c r="H169" s="3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x14ac:dyDescent="0.2">
      <c r="A170" s="3"/>
      <c r="B170" s="2"/>
      <c r="C170" s="3"/>
      <c r="D170" s="3"/>
      <c r="E170" s="3"/>
      <c r="F170" s="3"/>
      <c r="G170" s="3"/>
      <c r="H170" s="3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x14ac:dyDescent="0.2">
      <c r="A171" s="3"/>
      <c r="B171" s="2"/>
      <c r="C171" s="3"/>
      <c r="D171" s="3"/>
      <c r="E171" s="3"/>
      <c r="F171" s="3"/>
      <c r="G171" s="3"/>
      <c r="H171" s="3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x14ac:dyDescent="0.2">
      <c r="A172" s="3"/>
      <c r="B172" s="2"/>
      <c r="C172" s="3"/>
      <c r="D172" s="3"/>
      <c r="E172" s="3"/>
      <c r="F172" s="3"/>
      <c r="G172" s="3"/>
      <c r="H172" s="3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x14ac:dyDescent="0.2">
      <c r="A173" s="3"/>
      <c r="B173" s="2"/>
      <c r="C173" s="3"/>
      <c r="D173" s="3"/>
      <c r="E173" s="3"/>
      <c r="F173" s="3"/>
      <c r="G173" s="3"/>
      <c r="H173" s="3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x14ac:dyDescent="0.2">
      <c r="A174" s="3"/>
      <c r="B174" s="2"/>
      <c r="C174" s="3"/>
      <c r="D174" s="3"/>
      <c r="E174" s="3"/>
      <c r="F174" s="3"/>
      <c r="G174" s="3"/>
      <c r="H174" s="3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x14ac:dyDescent="0.2">
      <c r="A175" s="3"/>
      <c r="B175" s="2"/>
      <c r="C175" s="3"/>
      <c r="D175" s="3"/>
      <c r="E175" s="3"/>
      <c r="F175" s="3"/>
      <c r="G175" s="3"/>
      <c r="H175" s="3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x14ac:dyDescent="0.2">
      <c r="A176" s="3"/>
      <c r="B176" s="2"/>
      <c r="C176" s="3"/>
      <c r="D176" s="3"/>
      <c r="E176" s="3"/>
      <c r="F176" s="3"/>
      <c r="G176" s="3"/>
      <c r="H176" s="3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x14ac:dyDescent="0.2">
      <c r="A177" s="3"/>
      <c r="B177" s="2"/>
      <c r="C177" s="3"/>
      <c r="D177" s="3"/>
      <c r="E177" s="3"/>
      <c r="F177" s="3"/>
      <c r="G177" s="3"/>
      <c r="H177" s="3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x14ac:dyDescent="0.2">
      <c r="A178" s="3"/>
      <c r="B178" s="2"/>
      <c r="C178" s="3"/>
      <c r="D178" s="3"/>
      <c r="E178" s="3"/>
      <c r="F178" s="3"/>
      <c r="G178" s="3"/>
      <c r="H178" s="3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x14ac:dyDescent="0.2">
      <c r="A179" s="3"/>
      <c r="B179" s="2"/>
      <c r="C179" s="3"/>
      <c r="D179" s="3"/>
      <c r="E179" s="3"/>
      <c r="F179" s="3"/>
      <c r="G179" s="3"/>
      <c r="H179" s="3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x14ac:dyDescent="0.2">
      <c r="A180" s="3"/>
      <c r="B180" s="2"/>
      <c r="C180" s="3"/>
      <c r="D180" s="3"/>
      <c r="E180" s="3"/>
      <c r="F180" s="3"/>
      <c r="G180" s="3"/>
      <c r="H180" s="3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x14ac:dyDescent="0.2">
      <c r="A181" s="3"/>
      <c r="B181" s="2"/>
      <c r="C181" s="3"/>
      <c r="D181" s="3"/>
      <c r="E181" s="3"/>
      <c r="F181" s="3"/>
      <c r="G181" s="3"/>
      <c r="H181" s="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x14ac:dyDescent="0.2">
      <c r="A182" s="3"/>
      <c r="B182" s="2"/>
      <c r="C182" s="3"/>
      <c r="D182" s="3"/>
      <c r="E182" s="3"/>
      <c r="F182" s="3"/>
      <c r="G182" s="3"/>
      <c r="H182" s="3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x14ac:dyDescent="0.2">
      <c r="A183" s="3"/>
      <c r="B183" s="2"/>
      <c r="C183" s="3"/>
      <c r="D183" s="3"/>
      <c r="E183" s="3"/>
      <c r="F183" s="3"/>
      <c r="G183" s="3"/>
      <c r="H183" s="3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x14ac:dyDescent="0.2">
      <c r="A184" s="3"/>
      <c r="B184" s="2"/>
      <c r="C184" s="3"/>
      <c r="D184" s="3"/>
      <c r="E184" s="3"/>
      <c r="F184" s="3"/>
      <c r="G184" s="3"/>
      <c r="H184" s="3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x14ac:dyDescent="0.2">
      <c r="A185" s="3"/>
      <c r="B185" s="2"/>
      <c r="C185" s="3"/>
      <c r="D185" s="3"/>
      <c r="E185" s="3"/>
      <c r="F185" s="3"/>
      <c r="G185" s="3"/>
      <c r="H185" s="3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x14ac:dyDescent="0.2">
      <c r="A186" s="3"/>
      <c r="B186" s="2"/>
      <c r="C186" s="3"/>
      <c r="D186" s="3"/>
      <c r="E186" s="3"/>
      <c r="F186" s="3"/>
      <c r="G186" s="3"/>
      <c r="H186" s="3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x14ac:dyDescent="0.2">
      <c r="A187" s="3"/>
      <c r="B187" s="2"/>
      <c r="C187" s="3"/>
      <c r="D187" s="3"/>
      <c r="E187" s="3"/>
      <c r="F187" s="3"/>
      <c r="G187" s="3"/>
      <c r="H187" s="3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x14ac:dyDescent="0.2">
      <c r="A188" s="3"/>
      <c r="B188" s="2"/>
      <c r="C188" s="3"/>
      <c r="D188" s="3"/>
      <c r="E188" s="3"/>
      <c r="F188" s="3"/>
      <c r="G188" s="3"/>
      <c r="H188" s="3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x14ac:dyDescent="0.2">
      <c r="A189" s="3"/>
      <c r="B189" s="2"/>
      <c r="C189" s="3"/>
      <c r="D189" s="3"/>
      <c r="E189" s="3"/>
      <c r="F189" s="3"/>
      <c r="G189" s="3"/>
      <c r="H189" s="3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x14ac:dyDescent="0.2">
      <c r="A190" s="3"/>
      <c r="B190" s="2"/>
      <c r="C190" s="3"/>
      <c r="D190" s="3"/>
      <c r="E190" s="3"/>
      <c r="F190" s="3"/>
      <c r="G190" s="3"/>
      <c r="H190" s="3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x14ac:dyDescent="0.2">
      <c r="A191" s="3"/>
      <c r="B191" s="2"/>
      <c r="C191" s="3"/>
      <c r="D191" s="3"/>
      <c r="E191" s="3"/>
      <c r="F191" s="3"/>
      <c r="G191" s="3"/>
      <c r="H191" s="3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x14ac:dyDescent="0.2">
      <c r="A192" s="3"/>
      <c r="B192" s="2"/>
      <c r="C192" s="3"/>
      <c r="D192" s="3"/>
      <c r="E192" s="3"/>
      <c r="F192" s="3"/>
      <c r="G192" s="3"/>
      <c r="H192" s="3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x14ac:dyDescent="0.2">
      <c r="A193" s="3"/>
      <c r="B193" s="2"/>
      <c r="C193" s="3"/>
      <c r="D193" s="3"/>
      <c r="E193" s="3"/>
      <c r="F193" s="3"/>
      <c r="G193" s="3"/>
      <c r="H193" s="3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x14ac:dyDescent="0.2">
      <c r="A194" s="3"/>
      <c r="B194" s="2"/>
      <c r="C194" s="3"/>
      <c r="D194" s="3"/>
      <c r="E194" s="3"/>
      <c r="F194" s="3"/>
      <c r="G194" s="3"/>
      <c r="H194" s="3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x14ac:dyDescent="0.2">
      <c r="A195" s="3"/>
      <c r="B195" s="2"/>
      <c r="C195" s="3"/>
      <c r="D195" s="3"/>
      <c r="E195" s="3"/>
      <c r="F195" s="3"/>
      <c r="G195" s="3"/>
      <c r="H195" s="3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x14ac:dyDescent="0.2">
      <c r="A196" s="3"/>
      <c r="B196" s="2"/>
      <c r="C196" s="3"/>
      <c r="D196" s="3"/>
      <c r="E196" s="3"/>
      <c r="F196" s="3"/>
      <c r="G196" s="3"/>
      <c r="H196" s="3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x14ac:dyDescent="0.2">
      <c r="A197" s="3"/>
      <c r="B197" s="2"/>
      <c r="C197" s="3"/>
      <c r="D197" s="3"/>
      <c r="E197" s="3"/>
      <c r="F197" s="3"/>
      <c r="G197" s="3"/>
      <c r="H197" s="3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x14ac:dyDescent="0.2">
      <c r="A198" s="3"/>
      <c r="B198" s="2"/>
      <c r="C198" s="3"/>
      <c r="D198" s="3"/>
      <c r="E198" s="3"/>
      <c r="F198" s="3"/>
      <c r="G198" s="3"/>
      <c r="H198" s="3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x14ac:dyDescent="0.2">
      <c r="A199" s="3"/>
      <c r="B199" s="2"/>
      <c r="C199" s="3"/>
      <c r="D199" s="3"/>
      <c r="E199" s="3"/>
      <c r="F199" s="3"/>
      <c r="G199" s="3"/>
      <c r="H199" s="3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x14ac:dyDescent="0.2">
      <c r="A200" s="3"/>
      <c r="B200" s="2"/>
      <c r="C200" s="3"/>
      <c r="D200" s="3"/>
      <c r="E200" s="3"/>
      <c r="F200" s="3"/>
      <c r="G200" s="3"/>
      <c r="H200" s="3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x14ac:dyDescent="0.2">
      <c r="A201" s="3"/>
      <c r="B201" s="2"/>
      <c r="C201" s="3"/>
      <c r="D201" s="3"/>
      <c r="E201" s="3"/>
      <c r="F201" s="3"/>
      <c r="G201" s="3"/>
      <c r="H201" s="3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x14ac:dyDescent="0.2">
      <c r="A202" s="3"/>
      <c r="B202" s="2"/>
      <c r="C202" s="3"/>
      <c r="D202" s="3"/>
      <c r="E202" s="3"/>
      <c r="F202" s="3"/>
      <c r="G202" s="3"/>
      <c r="H202" s="3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x14ac:dyDescent="0.2">
      <c r="A203" s="3"/>
      <c r="B203" s="2"/>
      <c r="C203" s="3"/>
      <c r="D203" s="3"/>
      <c r="E203" s="3"/>
      <c r="F203" s="3"/>
      <c r="G203" s="3"/>
      <c r="H203" s="3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x14ac:dyDescent="0.2">
      <c r="A204" s="3"/>
      <c r="B204" s="2"/>
      <c r="C204" s="3"/>
      <c r="D204" s="3"/>
      <c r="E204" s="3"/>
      <c r="F204" s="3"/>
      <c r="G204" s="3"/>
      <c r="H204" s="3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x14ac:dyDescent="0.2">
      <c r="A205" s="3"/>
      <c r="B205" s="2"/>
      <c r="C205" s="3"/>
      <c r="D205" s="3"/>
      <c r="E205" s="3"/>
      <c r="F205" s="3"/>
      <c r="G205" s="3"/>
      <c r="H205" s="3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x14ac:dyDescent="0.2">
      <c r="A206" s="3"/>
      <c r="B206" s="2"/>
      <c r="C206" s="3"/>
      <c r="D206" s="3"/>
      <c r="E206" s="3"/>
      <c r="F206" s="3"/>
      <c r="G206" s="3"/>
      <c r="H206" s="3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x14ac:dyDescent="0.2">
      <c r="A207" s="3"/>
      <c r="B207" s="2"/>
      <c r="C207" s="3"/>
      <c r="D207" s="3"/>
      <c r="E207" s="3"/>
      <c r="F207" s="3"/>
      <c r="G207" s="3"/>
      <c r="H207" s="3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x14ac:dyDescent="0.2">
      <c r="A208" s="3"/>
      <c r="B208" s="2"/>
      <c r="C208" s="3"/>
      <c r="D208" s="3"/>
      <c r="E208" s="3"/>
      <c r="F208" s="3"/>
      <c r="G208" s="3"/>
      <c r="H208" s="3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x14ac:dyDescent="0.2">
      <c r="A209" s="3"/>
      <c r="B209" s="2"/>
      <c r="C209" s="3"/>
      <c r="D209" s="3"/>
      <c r="E209" s="3"/>
      <c r="F209" s="3"/>
      <c r="G209" s="3"/>
      <c r="H209" s="3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x14ac:dyDescent="0.2">
      <c r="A210" s="3"/>
      <c r="B210" s="2"/>
      <c r="C210" s="3"/>
      <c r="D210" s="3"/>
      <c r="E210" s="3"/>
      <c r="F210" s="3"/>
      <c r="G210" s="3"/>
      <c r="H210" s="3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x14ac:dyDescent="0.2">
      <c r="A211" s="3"/>
      <c r="B211" s="2"/>
      <c r="C211" s="3"/>
      <c r="D211" s="3"/>
      <c r="E211" s="3"/>
      <c r="F211" s="3"/>
      <c r="G211" s="3"/>
      <c r="H211" s="3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x14ac:dyDescent="0.2">
      <c r="A212" s="3"/>
      <c r="B212" s="2"/>
      <c r="C212" s="3"/>
      <c r="D212" s="3"/>
      <c r="E212" s="3"/>
      <c r="F212" s="3"/>
      <c r="G212" s="3"/>
      <c r="H212" s="3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x14ac:dyDescent="0.2">
      <c r="A213" s="3"/>
      <c r="B213" s="2"/>
      <c r="C213" s="3"/>
      <c r="D213" s="3"/>
      <c r="E213" s="3"/>
      <c r="F213" s="3"/>
      <c r="G213" s="3"/>
      <c r="H213" s="3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x14ac:dyDescent="0.2">
      <c r="A214" s="3"/>
      <c r="B214" s="2"/>
      <c r="C214" s="3"/>
      <c r="D214" s="3"/>
      <c r="E214" s="3"/>
      <c r="F214" s="3"/>
      <c r="G214" s="3"/>
      <c r="H214" s="3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x14ac:dyDescent="0.2">
      <c r="A215" s="3"/>
      <c r="B215" s="2"/>
      <c r="C215" s="3"/>
      <c r="D215" s="3"/>
      <c r="E215" s="3"/>
      <c r="F215" s="3"/>
      <c r="G215" s="3"/>
      <c r="H215" s="3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x14ac:dyDescent="0.2">
      <c r="A216" s="3"/>
      <c r="B216" s="2"/>
      <c r="C216" s="3"/>
      <c r="D216" s="3"/>
      <c r="E216" s="3"/>
      <c r="F216" s="3"/>
      <c r="G216" s="3"/>
      <c r="H216" s="3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x14ac:dyDescent="0.2">
      <c r="A217" s="3"/>
      <c r="B217" s="2"/>
      <c r="C217" s="3"/>
      <c r="D217" s="3"/>
      <c r="E217" s="3"/>
      <c r="F217" s="3"/>
      <c r="G217" s="3"/>
      <c r="H217" s="3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x14ac:dyDescent="0.2">
      <c r="A218" s="3"/>
      <c r="B218" s="2"/>
      <c r="C218" s="3"/>
      <c r="D218" s="3"/>
      <c r="E218" s="3"/>
      <c r="F218" s="3"/>
      <c r="G218" s="3"/>
      <c r="H218" s="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x14ac:dyDescent="0.2">
      <c r="A219" s="3"/>
      <c r="B219" s="2"/>
      <c r="C219" s="3"/>
      <c r="D219" s="3"/>
      <c r="E219" s="3"/>
      <c r="F219" s="3"/>
      <c r="G219" s="3"/>
      <c r="H219" s="3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x14ac:dyDescent="0.2">
      <c r="A220" s="3"/>
      <c r="B220" s="2"/>
      <c r="C220" s="3"/>
      <c r="D220" s="3"/>
      <c r="E220" s="3"/>
      <c r="F220" s="3"/>
      <c r="G220" s="3"/>
      <c r="H220" s="3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x14ac:dyDescent="0.2">
      <c r="A221" s="3"/>
      <c r="B221" s="2"/>
      <c r="C221" s="3"/>
      <c r="D221" s="3"/>
      <c r="E221" s="3"/>
      <c r="F221" s="3"/>
      <c r="G221" s="3"/>
      <c r="H221" s="3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x14ac:dyDescent="0.2">
      <c r="A222" s="3"/>
      <c r="B222" s="2"/>
      <c r="C222" s="3"/>
      <c r="D222" s="3"/>
      <c r="E222" s="3"/>
      <c r="F222" s="3"/>
      <c r="G222" s="3"/>
      <c r="H222" s="3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x14ac:dyDescent="0.2">
      <c r="A223" s="3"/>
      <c r="B223" s="2"/>
      <c r="C223" s="3"/>
      <c r="D223" s="3"/>
      <c r="E223" s="3"/>
      <c r="F223" s="3"/>
      <c r="G223" s="3"/>
      <c r="H223" s="3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x14ac:dyDescent="0.2">
      <c r="A224" s="3"/>
      <c r="B224" s="2"/>
      <c r="C224" s="3"/>
      <c r="D224" s="3"/>
      <c r="E224" s="3"/>
      <c r="F224" s="3"/>
      <c r="G224" s="3"/>
      <c r="H224" s="3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x14ac:dyDescent="0.2">
      <c r="A225" s="3"/>
      <c r="B225" s="2"/>
      <c r="C225" s="3"/>
      <c r="D225" s="3"/>
      <c r="E225" s="3"/>
      <c r="F225" s="3"/>
      <c r="G225" s="3"/>
      <c r="H225" s="3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x14ac:dyDescent="0.2">
      <c r="A226" s="3"/>
      <c r="B226" s="2"/>
      <c r="C226" s="3"/>
      <c r="D226" s="3"/>
      <c r="E226" s="3"/>
      <c r="F226" s="3"/>
      <c r="G226" s="3"/>
      <c r="H226" s="3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x14ac:dyDescent="0.2">
      <c r="A227" s="3"/>
      <c r="B227" s="2"/>
      <c r="C227" s="3"/>
      <c r="D227" s="3"/>
      <c r="E227" s="3"/>
      <c r="F227" s="3"/>
      <c r="G227" s="3"/>
      <c r="H227" s="3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x14ac:dyDescent="0.2">
      <c r="A228" s="3"/>
      <c r="B228" s="2"/>
      <c r="C228" s="3"/>
      <c r="D228" s="3"/>
      <c r="E228" s="3"/>
      <c r="F228" s="3"/>
      <c r="G228" s="3"/>
      <c r="H228" s="3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x14ac:dyDescent="0.2">
      <c r="A229" s="3"/>
      <c r="B229" s="2"/>
      <c r="C229" s="3"/>
      <c r="D229" s="3"/>
      <c r="E229" s="3"/>
      <c r="F229" s="3"/>
      <c r="G229" s="3"/>
      <c r="H229" s="3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x14ac:dyDescent="0.2">
      <c r="A230" s="3"/>
      <c r="B230" s="2"/>
      <c r="C230" s="3"/>
      <c r="D230" s="3"/>
      <c r="E230" s="3"/>
      <c r="F230" s="3"/>
      <c r="G230" s="3"/>
      <c r="H230" s="3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x14ac:dyDescent="0.2">
      <c r="A231" s="3"/>
      <c r="B231" s="2"/>
      <c r="C231" s="3"/>
      <c r="D231" s="3"/>
      <c r="E231" s="3"/>
      <c r="F231" s="3"/>
      <c r="G231" s="3"/>
      <c r="H231" s="3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x14ac:dyDescent="0.2">
      <c r="A232" s="3"/>
      <c r="B232" s="2"/>
      <c r="C232" s="3"/>
      <c r="D232" s="3"/>
      <c r="E232" s="3"/>
      <c r="F232" s="3"/>
      <c r="G232" s="3"/>
      <c r="H232" s="3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x14ac:dyDescent="0.2">
      <c r="A233" s="3"/>
      <c r="B233" s="2"/>
      <c r="C233" s="3"/>
      <c r="D233" s="3"/>
      <c r="E233" s="3"/>
      <c r="F233" s="3"/>
      <c r="G233" s="3"/>
      <c r="H233" s="3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x14ac:dyDescent="0.2">
      <c r="A234" s="3"/>
      <c r="B234" s="2"/>
      <c r="C234" s="3"/>
      <c r="D234" s="3"/>
      <c r="E234" s="3"/>
      <c r="F234" s="3"/>
      <c r="G234" s="3"/>
      <c r="H234" s="3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x14ac:dyDescent="0.2">
      <c r="A235" s="3"/>
      <c r="B235" s="2"/>
      <c r="C235" s="3"/>
      <c r="D235" s="3"/>
      <c r="E235" s="3"/>
      <c r="F235" s="3"/>
      <c r="G235" s="3"/>
      <c r="H235" s="3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x14ac:dyDescent="0.2">
      <c r="A236" s="3"/>
      <c r="B236" s="2"/>
      <c r="C236" s="3"/>
      <c r="D236" s="3"/>
      <c r="E236" s="3"/>
      <c r="F236" s="3"/>
      <c r="G236" s="3"/>
      <c r="H236" s="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x14ac:dyDescent="0.2">
      <c r="A237" s="3"/>
      <c r="B237" s="2"/>
      <c r="C237" s="3"/>
      <c r="D237" s="3"/>
      <c r="E237" s="3"/>
      <c r="F237" s="3"/>
      <c r="G237" s="3"/>
      <c r="H237" s="3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x14ac:dyDescent="0.2">
      <c r="A238" s="3"/>
      <c r="B238" s="2"/>
      <c r="C238" s="3"/>
      <c r="D238" s="3"/>
      <c r="E238" s="3"/>
      <c r="F238" s="3"/>
      <c r="G238" s="3"/>
      <c r="H238" s="3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x14ac:dyDescent="0.2">
      <c r="A239" s="3"/>
      <c r="B239" s="2"/>
      <c r="C239" s="3"/>
      <c r="D239" s="3"/>
      <c r="E239" s="3"/>
      <c r="F239" s="3"/>
      <c r="G239" s="3"/>
      <c r="H239" s="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x14ac:dyDescent="0.2">
      <c r="A240" s="3"/>
      <c r="B240" s="2"/>
      <c r="C240" s="3"/>
      <c r="D240" s="3"/>
      <c r="E240" s="3"/>
      <c r="F240" s="3"/>
      <c r="G240" s="3"/>
      <c r="H240" s="3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x14ac:dyDescent="0.2">
      <c r="A241" s="3"/>
      <c r="B241" s="2"/>
      <c r="C241" s="3"/>
      <c r="D241" s="3"/>
      <c r="E241" s="3"/>
      <c r="F241" s="3"/>
      <c r="G241" s="3"/>
      <c r="H241" s="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x14ac:dyDescent="0.2">
      <c r="A242" s="3"/>
      <c r="B242" s="2"/>
      <c r="C242" s="3"/>
      <c r="D242" s="3"/>
      <c r="E242" s="3"/>
      <c r="F242" s="3"/>
      <c r="G242" s="3"/>
      <c r="H242" s="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x14ac:dyDescent="0.2">
      <c r="A243" s="3"/>
      <c r="B243" s="2"/>
      <c r="C243" s="3"/>
      <c r="D243" s="3"/>
      <c r="E243" s="3"/>
      <c r="F243" s="3"/>
      <c r="G243" s="3"/>
      <c r="H243" s="3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x14ac:dyDescent="0.2">
      <c r="A244" s="3"/>
      <c r="B244" s="2"/>
      <c r="C244" s="3"/>
      <c r="D244" s="3"/>
      <c r="E244" s="3"/>
      <c r="F244" s="3"/>
      <c r="G244" s="3"/>
      <c r="H244" s="3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x14ac:dyDescent="0.2">
      <c r="A245" s="3"/>
      <c r="B245" s="2"/>
      <c r="C245" s="3"/>
      <c r="D245" s="3"/>
      <c r="E245" s="3"/>
      <c r="F245" s="3"/>
      <c r="G245" s="3"/>
      <c r="H245" s="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x14ac:dyDescent="0.2">
      <c r="A246" s="3"/>
      <c r="B246" s="2"/>
      <c r="C246" s="3"/>
      <c r="D246" s="3"/>
      <c r="E246" s="3"/>
      <c r="F246" s="3"/>
      <c r="G246" s="3"/>
      <c r="H246" s="3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x14ac:dyDescent="0.2">
      <c r="A247" s="3"/>
      <c r="B247" s="2"/>
      <c r="C247" s="3"/>
      <c r="D247" s="3"/>
      <c r="E247" s="3"/>
      <c r="F247" s="3"/>
      <c r="G247" s="3"/>
      <c r="H247" s="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x14ac:dyDescent="0.2">
      <c r="A248" s="3"/>
      <c r="B248" s="2"/>
      <c r="C248" s="3"/>
      <c r="D248" s="3"/>
      <c r="E248" s="3"/>
      <c r="F248" s="3"/>
      <c r="G248" s="3"/>
      <c r="H248" s="3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x14ac:dyDescent="0.2">
      <c r="A249" s="3"/>
      <c r="B249" s="2"/>
      <c r="C249" s="3"/>
      <c r="D249" s="3"/>
      <c r="E249" s="3"/>
      <c r="F249" s="3"/>
      <c r="G249" s="3"/>
      <c r="H249" s="3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x14ac:dyDescent="0.2">
      <c r="A250" s="3"/>
      <c r="B250" s="2"/>
      <c r="C250" s="3"/>
      <c r="D250" s="3"/>
      <c r="E250" s="3"/>
      <c r="F250" s="3"/>
      <c r="G250" s="3"/>
      <c r="H250" s="3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x14ac:dyDescent="0.2">
      <c r="A251" s="3"/>
      <c r="B251" s="2"/>
      <c r="C251" s="3"/>
      <c r="D251" s="3"/>
      <c r="E251" s="3"/>
      <c r="F251" s="3"/>
      <c r="G251" s="3"/>
      <c r="H251" s="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x14ac:dyDescent="0.2">
      <c r="A252" s="3"/>
      <c r="B252" s="2"/>
      <c r="C252" s="3"/>
      <c r="D252" s="3"/>
      <c r="E252" s="3"/>
      <c r="F252" s="3"/>
      <c r="G252" s="3"/>
      <c r="H252" s="3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x14ac:dyDescent="0.2">
      <c r="A253" s="3"/>
      <c r="B253" s="2"/>
      <c r="C253" s="3"/>
      <c r="D253" s="3"/>
      <c r="E253" s="3"/>
      <c r="F253" s="3"/>
      <c r="G253" s="3"/>
      <c r="H253" s="3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x14ac:dyDescent="0.2">
      <c r="A254" s="3"/>
      <c r="B254" s="2"/>
      <c r="C254" s="3"/>
      <c r="D254" s="3"/>
      <c r="E254" s="3"/>
      <c r="F254" s="3"/>
      <c r="G254" s="3"/>
      <c r="H254" s="3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x14ac:dyDescent="0.2">
      <c r="A255" s="3"/>
      <c r="B255" s="2"/>
      <c r="C255" s="3"/>
      <c r="D255" s="3"/>
      <c r="E255" s="3"/>
      <c r="F255" s="3"/>
      <c r="G255" s="3"/>
      <c r="H255" s="3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x14ac:dyDescent="0.2">
      <c r="A256" s="3"/>
      <c r="B256" s="2"/>
      <c r="C256" s="3"/>
      <c r="D256" s="3"/>
      <c r="E256" s="3"/>
      <c r="F256" s="3"/>
      <c r="G256" s="3"/>
      <c r="H256" s="3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x14ac:dyDescent="0.2">
      <c r="A257" s="3"/>
      <c r="B257" s="2"/>
      <c r="C257" s="3"/>
      <c r="D257" s="3"/>
      <c r="E257" s="3"/>
      <c r="F257" s="3"/>
      <c r="G257" s="3"/>
      <c r="H257" s="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x14ac:dyDescent="0.2">
      <c r="A258" s="3"/>
      <c r="B258" s="2"/>
      <c r="C258" s="3"/>
      <c r="D258" s="3"/>
      <c r="E258" s="3"/>
      <c r="F258" s="3"/>
      <c r="G258" s="3"/>
      <c r="H258" s="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x14ac:dyDescent="0.2">
      <c r="A259" s="3"/>
      <c r="B259" s="2"/>
      <c r="C259" s="3"/>
      <c r="D259" s="3"/>
      <c r="E259" s="3"/>
      <c r="F259" s="3"/>
      <c r="G259" s="3"/>
      <c r="H259" s="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x14ac:dyDescent="0.2">
      <c r="A260" s="3"/>
      <c r="B260" s="2"/>
      <c r="C260" s="3"/>
      <c r="D260" s="3"/>
      <c r="E260" s="3"/>
      <c r="F260" s="3"/>
      <c r="G260" s="3"/>
      <c r="H260" s="3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x14ac:dyDescent="0.2">
      <c r="A261" s="3"/>
      <c r="B261" s="2"/>
      <c r="C261" s="3"/>
      <c r="D261" s="3"/>
      <c r="E261" s="3"/>
      <c r="F261" s="3"/>
      <c r="G261" s="3"/>
      <c r="H261" s="3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x14ac:dyDescent="0.2">
      <c r="A262" s="3"/>
      <c r="B262" s="2"/>
      <c r="C262" s="3"/>
      <c r="D262" s="3"/>
      <c r="E262" s="3"/>
      <c r="F262" s="3"/>
      <c r="G262" s="3"/>
      <c r="H262" s="3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x14ac:dyDescent="0.2">
      <c r="A263" s="3"/>
      <c r="B263" s="2"/>
      <c r="C263" s="3"/>
      <c r="D263" s="3"/>
      <c r="E263" s="3"/>
      <c r="F263" s="3"/>
      <c r="G263" s="3"/>
      <c r="H263" s="3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x14ac:dyDescent="0.2">
      <c r="A264" s="3"/>
      <c r="B264" s="2"/>
      <c r="C264" s="3"/>
      <c r="D264" s="3"/>
      <c r="E264" s="3"/>
      <c r="F264" s="3"/>
      <c r="G264" s="3"/>
      <c r="H264" s="3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x14ac:dyDescent="0.2">
      <c r="A265" s="3"/>
      <c r="B265" s="2"/>
      <c r="C265" s="3"/>
      <c r="D265" s="3"/>
      <c r="E265" s="3"/>
      <c r="F265" s="3"/>
      <c r="G265" s="3"/>
      <c r="H265" s="3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x14ac:dyDescent="0.2">
      <c r="A266" s="3"/>
      <c r="B266" s="2"/>
      <c r="C266" s="3"/>
      <c r="D266" s="3"/>
      <c r="E266" s="3"/>
      <c r="F266" s="3"/>
      <c r="G266" s="3"/>
      <c r="H266" s="3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x14ac:dyDescent="0.2">
      <c r="A267" s="3"/>
      <c r="B267" s="2"/>
      <c r="C267" s="3"/>
      <c r="D267" s="3"/>
      <c r="E267" s="3"/>
      <c r="F267" s="3"/>
      <c r="G267" s="3"/>
      <c r="H267" s="3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x14ac:dyDescent="0.2">
      <c r="A268" s="3"/>
      <c r="B268" s="2"/>
      <c r="C268" s="3"/>
      <c r="D268" s="3"/>
      <c r="E268" s="3"/>
      <c r="F268" s="3"/>
      <c r="G268" s="3"/>
      <c r="H268" s="3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x14ac:dyDescent="0.2">
      <c r="A269" s="3"/>
      <c r="B269" s="2"/>
      <c r="C269" s="3"/>
      <c r="D269" s="3"/>
      <c r="E269" s="3"/>
      <c r="F269" s="3"/>
      <c r="G269" s="3"/>
      <c r="H269" s="3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x14ac:dyDescent="0.2">
      <c r="A270" s="3"/>
      <c r="B270" s="2"/>
      <c r="C270" s="3"/>
      <c r="D270" s="3"/>
      <c r="E270" s="3"/>
      <c r="F270" s="3"/>
      <c r="G270" s="3"/>
      <c r="H270" s="3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x14ac:dyDescent="0.2">
      <c r="A271" s="3"/>
      <c r="B271" s="2"/>
      <c r="C271" s="3"/>
      <c r="D271" s="3"/>
      <c r="E271" s="3"/>
      <c r="F271" s="3"/>
      <c r="G271" s="3"/>
      <c r="H271" s="3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x14ac:dyDescent="0.2">
      <c r="A272" s="3"/>
      <c r="B272" s="2"/>
      <c r="C272" s="3"/>
      <c r="D272" s="3"/>
      <c r="E272" s="3"/>
      <c r="F272" s="3"/>
      <c r="G272" s="3"/>
      <c r="H272" s="3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x14ac:dyDescent="0.2">
      <c r="A273" s="3"/>
      <c r="B273" s="2"/>
      <c r="C273" s="3"/>
      <c r="D273" s="3"/>
      <c r="E273" s="3"/>
      <c r="F273" s="3"/>
      <c r="G273" s="3"/>
      <c r="H273" s="3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x14ac:dyDescent="0.2">
      <c r="A274" s="3"/>
      <c r="B274" s="2"/>
      <c r="C274" s="3"/>
      <c r="D274" s="3"/>
      <c r="E274" s="3"/>
      <c r="F274" s="3"/>
      <c r="G274" s="3"/>
      <c r="H274" s="3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x14ac:dyDescent="0.2">
      <c r="A275" s="3"/>
      <c r="B275" s="2"/>
      <c r="C275" s="3"/>
      <c r="D275" s="3"/>
      <c r="E275" s="3"/>
      <c r="F275" s="3"/>
      <c r="G275" s="3"/>
      <c r="H275" s="3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x14ac:dyDescent="0.2">
      <c r="A276" s="3"/>
      <c r="B276" s="2"/>
      <c r="C276" s="3"/>
      <c r="D276" s="3"/>
      <c r="E276" s="3"/>
      <c r="F276" s="3"/>
      <c r="G276" s="3"/>
      <c r="H276" s="3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x14ac:dyDescent="0.2">
      <c r="A277" s="3"/>
      <c r="B277" s="2"/>
      <c r="C277" s="3"/>
      <c r="D277" s="3"/>
      <c r="E277" s="3"/>
      <c r="F277" s="3"/>
      <c r="G277" s="3"/>
      <c r="H277" s="3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x14ac:dyDescent="0.2">
      <c r="A278" s="3"/>
      <c r="B278" s="2"/>
      <c r="C278" s="3"/>
      <c r="D278" s="3"/>
      <c r="E278" s="3"/>
      <c r="F278" s="3"/>
      <c r="G278" s="3"/>
      <c r="H278" s="3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x14ac:dyDescent="0.2">
      <c r="A279" s="3"/>
      <c r="B279" s="2"/>
      <c r="C279" s="3"/>
      <c r="D279" s="3"/>
      <c r="E279" s="3"/>
      <c r="F279" s="3"/>
      <c r="G279" s="3"/>
      <c r="H279" s="3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x14ac:dyDescent="0.2">
      <c r="A280" s="3"/>
      <c r="B280" s="2"/>
      <c r="C280" s="3"/>
      <c r="D280" s="3"/>
      <c r="E280" s="3"/>
      <c r="F280" s="3"/>
      <c r="G280" s="3"/>
      <c r="H280" s="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x14ac:dyDescent="0.2">
      <c r="A281" s="3"/>
      <c r="B281" s="2"/>
      <c r="C281" s="3"/>
      <c r="D281" s="3"/>
      <c r="E281" s="3"/>
      <c r="F281" s="3"/>
      <c r="G281" s="3"/>
      <c r="H281" s="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x14ac:dyDescent="0.2">
      <c r="A282" s="3"/>
      <c r="B282" s="2"/>
      <c r="C282" s="3"/>
      <c r="D282" s="3"/>
      <c r="E282" s="3"/>
      <c r="F282" s="3"/>
      <c r="G282" s="3"/>
      <c r="H282" s="3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x14ac:dyDescent="0.2">
      <c r="A283" s="3"/>
      <c r="B283" s="2"/>
      <c r="C283" s="3"/>
      <c r="D283" s="3"/>
      <c r="E283" s="3"/>
      <c r="F283" s="3"/>
      <c r="G283" s="3"/>
      <c r="H283" s="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x14ac:dyDescent="0.2">
      <c r="A284" s="3"/>
      <c r="B284" s="2"/>
      <c r="C284" s="3"/>
      <c r="D284" s="3"/>
      <c r="E284" s="3"/>
      <c r="F284" s="3"/>
      <c r="G284" s="3"/>
      <c r="H284" s="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x14ac:dyDescent="0.2">
      <c r="A285" s="3"/>
      <c r="B285" s="2"/>
      <c r="C285" s="3"/>
      <c r="D285" s="3"/>
      <c r="E285" s="3"/>
      <c r="F285" s="3"/>
      <c r="G285" s="3"/>
      <c r="H285" s="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x14ac:dyDescent="0.2">
      <c r="A286" s="3"/>
      <c r="B286" s="2"/>
      <c r="C286" s="3"/>
      <c r="D286" s="3"/>
      <c r="E286" s="3"/>
      <c r="F286" s="3"/>
      <c r="G286" s="3"/>
      <c r="H286" s="3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x14ac:dyDescent="0.2">
      <c r="A287" s="3"/>
      <c r="B287" s="2"/>
      <c r="C287" s="3"/>
      <c r="D287" s="3"/>
      <c r="E287" s="3"/>
      <c r="F287" s="3"/>
      <c r="G287" s="3"/>
      <c r="H287" s="3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x14ac:dyDescent="0.2">
      <c r="A288" s="3"/>
      <c r="B288" s="2"/>
      <c r="C288" s="3"/>
      <c r="D288" s="3"/>
      <c r="E288" s="3"/>
      <c r="F288" s="3"/>
      <c r="G288" s="3"/>
      <c r="H288" s="3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x14ac:dyDescent="0.2">
      <c r="A289" s="3"/>
      <c r="B289" s="2"/>
      <c r="C289" s="3"/>
      <c r="D289" s="3"/>
      <c r="E289" s="3"/>
      <c r="F289" s="3"/>
      <c r="G289" s="3"/>
      <c r="H289" s="3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x14ac:dyDescent="0.2">
      <c r="A290" s="3"/>
      <c r="B290" s="2"/>
      <c r="C290" s="3"/>
      <c r="D290" s="3"/>
      <c r="E290" s="3"/>
      <c r="F290" s="3"/>
      <c r="G290" s="3"/>
      <c r="H290" s="3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x14ac:dyDescent="0.2">
      <c r="A291" s="3"/>
      <c r="B291" s="2"/>
      <c r="C291" s="3"/>
      <c r="D291" s="3"/>
      <c r="E291" s="3"/>
      <c r="F291" s="3"/>
      <c r="G291" s="3"/>
      <c r="H291" s="3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x14ac:dyDescent="0.2">
      <c r="A292" s="3"/>
      <c r="B292" s="2"/>
      <c r="C292" s="3"/>
      <c r="D292" s="3"/>
      <c r="E292" s="3"/>
      <c r="F292" s="3"/>
      <c r="G292" s="3"/>
      <c r="H292" s="3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x14ac:dyDescent="0.2">
      <c r="A293" s="3"/>
      <c r="B293" s="2"/>
      <c r="C293" s="3"/>
      <c r="D293" s="3"/>
      <c r="E293" s="3"/>
      <c r="F293" s="3"/>
      <c r="G293" s="3"/>
      <c r="H293" s="3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x14ac:dyDescent="0.2">
      <c r="A294" s="3"/>
      <c r="B294" s="2"/>
      <c r="C294" s="3"/>
      <c r="D294" s="3"/>
      <c r="E294" s="3"/>
      <c r="F294" s="3"/>
      <c r="G294" s="3"/>
      <c r="H294" s="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x14ac:dyDescent="0.2">
      <c r="A295" s="3"/>
      <c r="B295" s="2"/>
      <c r="C295" s="3"/>
      <c r="D295" s="3"/>
      <c r="E295" s="3"/>
      <c r="F295" s="3"/>
      <c r="G295" s="3"/>
      <c r="H295" s="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x14ac:dyDescent="0.2">
      <c r="A296" s="3"/>
      <c r="B296" s="2"/>
      <c r="C296" s="3"/>
      <c r="D296" s="3"/>
      <c r="E296" s="3"/>
      <c r="F296" s="3"/>
      <c r="G296" s="3"/>
      <c r="H296" s="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x14ac:dyDescent="0.2">
      <c r="A297" s="3"/>
      <c r="B297" s="2"/>
      <c r="C297" s="3"/>
      <c r="D297" s="3"/>
      <c r="E297" s="3"/>
      <c r="F297" s="3"/>
      <c r="G297" s="3"/>
      <c r="H297" s="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x14ac:dyDescent="0.2">
      <c r="A298" s="3"/>
      <c r="B298" s="2"/>
      <c r="C298" s="3"/>
      <c r="D298" s="3"/>
      <c r="E298" s="3"/>
      <c r="F298" s="3"/>
      <c r="G298" s="3"/>
      <c r="H298" s="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x14ac:dyDescent="0.2">
      <c r="A299" s="3"/>
      <c r="B299" s="2"/>
      <c r="C299" s="3"/>
      <c r="D299" s="3"/>
      <c r="E299" s="3"/>
      <c r="F299" s="3"/>
      <c r="G299" s="3"/>
      <c r="H299" s="3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x14ac:dyDescent="0.2">
      <c r="A300" s="3"/>
      <c r="B300" s="2"/>
      <c r="C300" s="3"/>
      <c r="D300" s="3"/>
      <c r="E300" s="3"/>
      <c r="F300" s="3"/>
      <c r="G300" s="3"/>
      <c r="H300" s="3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x14ac:dyDescent="0.2">
      <c r="A301" s="3"/>
      <c r="B301" s="2"/>
      <c r="C301" s="3"/>
      <c r="D301" s="3"/>
      <c r="E301" s="3"/>
      <c r="F301" s="3"/>
      <c r="G301" s="3"/>
      <c r="H301" s="3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x14ac:dyDescent="0.2">
      <c r="A302" s="3"/>
      <c r="B302" s="2"/>
      <c r="C302" s="3"/>
      <c r="D302" s="3"/>
      <c r="E302" s="3"/>
      <c r="F302" s="3"/>
      <c r="G302" s="3"/>
      <c r="H302" s="3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x14ac:dyDescent="0.2">
      <c r="A303" s="3"/>
      <c r="B303" s="2"/>
      <c r="C303" s="3"/>
      <c r="D303" s="3"/>
      <c r="E303" s="3"/>
      <c r="F303" s="3"/>
      <c r="G303" s="3"/>
      <c r="H303" s="3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x14ac:dyDescent="0.2">
      <c r="A304" s="3"/>
      <c r="B304" s="2"/>
      <c r="C304" s="3"/>
      <c r="D304" s="3"/>
      <c r="E304" s="3"/>
      <c r="F304" s="3"/>
      <c r="G304" s="3"/>
      <c r="H304" s="3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x14ac:dyDescent="0.2">
      <c r="A305" s="3"/>
      <c r="B305" s="2"/>
      <c r="C305" s="3"/>
      <c r="D305" s="3"/>
      <c r="E305" s="3"/>
      <c r="F305" s="3"/>
      <c r="G305" s="3"/>
      <c r="H305" s="3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x14ac:dyDescent="0.2">
      <c r="A306" s="3"/>
      <c r="B306" s="2"/>
      <c r="C306" s="3"/>
      <c r="D306" s="3"/>
      <c r="E306" s="3"/>
      <c r="F306" s="3"/>
      <c r="G306" s="3"/>
      <c r="H306" s="3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x14ac:dyDescent="0.2">
      <c r="A307" s="3"/>
      <c r="B307" s="2"/>
      <c r="C307" s="3"/>
      <c r="D307" s="3"/>
      <c r="E307" s="3"/>
      <c r="F307" s="3"/>
      <c r="G307" s="3"/>
      <c r="H307" s="3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x14ac:dyDescent="0.2">
      <c r="A308" s="3"/>
      <c r="B308" s="2"/>
      <c r="C308" s="3"/>
      <c r="D308" s="3"/>
      <c r="E308" s="3"/>
      <c r="F308" s="3"/>
      <c r="G308" s="3"/>
      <c r="H308" s="3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x14ac:dyDescent="0.2">
      <c r="A309" s="3"/>
      <c r="B309" s="2"/>
      <c r="C309" s="3"/>
      <c r="D309" s="3"/>
      <c r="E309" s="3"/>
      <c r="F309" s="3"/>
      <c r="G309" s="3"/>
      <c r="H309" s="3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x14ac:dyDescent="0.2">
      <c r="A310" s="3"/>
      <c r="B310" s="2"/>
      <c r="C310" s="3"/>
      <c r="D310" s="3"/>
      <c r="E310" s="3"/>
      <c r="F310" s="3"/>
      <c r="G310" s="3"/>
      <c r="H310" s="3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x14ac:dyDescent="0.2">
      <c r="A311" s="3"/>
      <c r="B311" s="2"/>
      <c r="C311" s="3"/>
      <c r="D311" s="3"/>
      <c r="E311" s="3"/>
      <c r="F311" s="3"/>
      <c r="G311" s="3"/>
      <c r="H311" s="3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x14ac:dyDescent="0.2">
      <c r="A312" s="3"/>
      <c r="B312" s="2"/>
      <c r="C312" s="3"/>
      <c r="D312" s="3"/>
      <c r="E312" s="3"/>
      <c r="F312" s="3"/>
      <c r="G312" s="3"/>
      <c r="H312" s="3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x14ac:dyDescent="0.2">
      <c r="A313" s="3"/>
      <c r="B313" s="2"/>
      <c r="C313" s="3"/>
      <c r="D313" s="3"/>
      <c r="E313" s="3"/>
      <c r="F313" s="3"/>
      <c r="G313" s="3"/>
      <c r="H313" s="3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x14ac:dyDescent="0.2">
      <c r="A314" s="3"/>
      <c r="B314" s="2"/>
      <c r="C314" s="3"/>
      <c r="D314" s="3"/>
      <c r="E314" s="3"/>
      <c r="F314" s="3"/>
      <c r="G314" s="3"/>
      <c r="H314" s="3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x14ac:dyDescent="0.2">
      <c r="A315" s="3"/>
      <c r="B315" s="2"/>
      <c r="C315" s="3"/>
      <c r="D315" s="3"/>
      <c r="E315" s="3"/>
      <c r="F315" s="3"/>
      <c r="G315" s="3"/>
      <c r="H315" s="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x14ac:dyDescent="0.2">
      <c r="A316" s="3"/>
      <c r="B316" s="2"/>
      <c r="C316" s="3"/>
      <c r="D316" s="3"/>
      <c r="E316" s="3"/>
      <c r="F316" s="3"/>
      <c r="G316" s="3"/>
      <c r="H316" s="3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x14ac:dyDescent="0.2">
      <c r="A317" s="3"/>
      <c r="B317" s="2"/>
      <c r="C317" s="3"/>
      <c r="D317" s="3"/>
      <c r="E317" s="3"/>
      <c r="F317" s="3"/>
      <c r="G317" s="3"/>
      <c r="H317" s="3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x14ac:dyDescent="0.2">
      <c r="A318" s="3"/>
      <c r="B318" s="2"/>
      <c r="C318" s="3"/>
      <c r="D318" s="3"/>
      <c r="E318" s="3"/>
      <c r="F318" s="3"/>
      <c r="G318" s="3"/>
      <c r="H318" s="3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x14ac:dyDescent="0.2">
      <c r="A319" s="3"/>
      <c r="B319" s="2"/>
      <c r="C319" s="3"/>
      <c r="D319" s="3"/>
      <c r="E319" s="3"/>
      <c r="F319" s="3"/>
      <c r="G319" s="3"/>
      <c r="H319" s="3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x14ac:dyDescent="0.2">
      <c r="A320" s="3"/>
      <c r="B320" s="2"/>
      <c r="C320" s="3"/>
      <c r="D320" s="3"/>
      <c r="E320" s="3"/>
      <c r="F320" s="3"/>
      <c r="G320" s="3"/>
      <c r="H320" s="3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x14ac:dyDescent="0.2">
      <c r="A321" s="3"/>
      <c r="B321" s="2"/>
      <c r="C321" s="3"/>
      <c r="D321" s="3"/>
      <c r="E321" s="3"/>
      <c r="F321" s="3"/>
      <c r="G321" s="3"/>
      <c r="H321" s="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x14ac:dyDescent="0.2">
      <c r="A322" s="3"/>
      <c r="B322" s="2"/>
      <c r="C322" s="3"/>
      <c r="D322" s="3"/>
      <c r="E322" s="3"/>
      <c r="F322" s="3"/>
      <c r="G322" s="3"/>
      <c r="H322" s="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x14ac:dyDescent="0.2">
      <c r="A323" s="3"/>
      <c r="B323" s="2"/>
      <c r="C323" s="3"/>
      <c r="D323" s="3"/>
      <c r="E323" s="3"/>
      <c r="F323" s="3"/>
      <c r="G323" s="3"/>
      <c r="H323" s="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x14ac:dyDescent="0.2">
      <c r="A324" s="3"/>
      <c r="B324" s="2"/>
      <c r="C324" s="3"/>
      <c r="D324" s="3"/>
      <c r="E324" s="3"/>
      <c r="F324" s="3"/>
      <c r="G324" s="3"/>
      <c r="H324" s="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x14ac:dyDescent="0.2">
      <c r="A325" s="3"/>
      <c r="B325" s="2"/>
      <c r="C325" s="3"/>
      <c r="D325" s="3"/>
      <c r="E325" s="3"/>
      <c r="F325" s="3"/>
      <c r="G325" s="3"/>
      <c r="H325" s="3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x14ac:dyDescent="0.2">
      <c r="A326" s="3"/>
      <c r="B326" s="2"/>
      <c r="C326" s="3"/>
      <c r="D326" s="3"/>
      <c r="E326" s="3"/>
      <c r="F326" s="3"/>
      <c r="G326" s="3"/>
      <c r="H326" s="3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x14ac:dyDescent="0.2">
      <c r="A327" s="3"/>
      <c r="B327" s="2"/>
      <c r="C327" s="3"/>
      <c r="D327" s="3"/>
      <c r="E327" s="3"/>
      <c r="F327" s="3"/>
      <c r="G327" s="3"/>
      <c r="H327" s="3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x14ac:dyDescent="0.2">
      <c r="A328" s="3"/>
      <c r="B328" s="2"/>
      <c r="C328" s="3"/>
      <c r="D328" s="3"/>
      <c r="E328" s="3"/>
      <c r="F328" s="3"/>
      <c r="G328" s="3"/>
      <c r="H328" s="3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x14ac:dyDescent="0.2">
      <c r="A329" s="3"/>
      <c r="B329" s="2"/>
      <c r="C329" s="3"/>
      <c r="D329" s="3"/>
      <c r="E329" s="3"/>
      <c r="F329" s="3"/>
      <c r="G329" s="3"/>
      <c r="H329" s="3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x14ac:dyDescent="0.2">
      <c r="A330" s="3"/>
      <c r="B330" s="2"/>
      <c r="C330" s="3"/>
      <c r="D330" s="3"/>
      <c r="E330" s="3"/>
      <c r="F330" s="3"/>
      <c r="G330" s="3"/>
      <c r="H330" s="3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x14ac:dyDescent="0.2">
      <c r="A331" s="3"/>
      <c r="B331" s="2"/>
      <c r="C331" s="3"/>
      <c r="D331" s="3"/>
      <c r="E331" s="3"/>
      <c r="F331" s="3"/>
      <c r="G331" s="3"/>
      <c r="H331" s="3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x14ac:dyDescent="0.2">
      <c r="A332" s="3"/>
      <c r="B332" s="2"/>
      <c r="C332" s="3"/>
      <c r="D332" s="3"/>
      <c r="E332" s="3"/>
      <c r="F332" s="3"/>
      <c r="G332" s="3"/>
      <c r="H332" s="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x14ac:dyDescent="0.2">
      <c r="A333" s="3"/>
      <c r="B333" s="2"/>
      <c r="C333" s="3"/>
      <c r="D333" s="3"/>
      <c r="E333" s="3"/>
      <c r="F333" s="3"/>
      <c r="G333" s="3"/>
      <c r="H333" s="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x14ac:dyDescent="0.2">
      <c r="A334" s="3"/>
      <c r="B334" s="2"/>
      <c r="C334" s="3"/>
      <c r="D334" s="3"/>
      <c r="E334" s="3"/>
      <c r="F334" s="3"/>
      <c r="G334" s="3"/>
      <c r="H334" s="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x14ac:dyDescent="0.2">
      <c r="A335" s="3"/>
      <c r="B335" s="2"/>
      <c r="C335" s="3"/>
      <c r="D335" s="3"/>
      <c r="E335" s="3"/>
      <c r="F335" s="3"/>
      <c r="G335" s="3"/>
      <c r="H335" s="3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x14ac:dyDescent="0.2">
      <c r="A336" s="3"/>
      <c r="B336" s="2"/>
      <c r="C336" s="3"/>
      <c r="D336" s="3"/>
      <c r="E336" s="3"/>
      <c r="F336" s="3"/>
      <c r="G336" s="3"/>
      <c r="H336" s="3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x14ac:dyDescent="0.2">
      <c r="A337" s="3"/>
      <c r="B337" s="2"/>
      <c r="C337" s="3"/>
      <c r="D337" s="3"/>
      <c r="E337" s="3"/>
      <c r="F337" s="3"/>
      <c r="G337" s="3"/>
      <c r="H337" s="3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x14ac:dyDescent="0.2">
      <c r="A338" s="3"/>
      <c r="B338" s="2"/>
      <c r="C338" s="3"/>
      <c r="D338" s="3"/>
      <c r="E338" s="3"/>
      <c r="F338" s="3"/>
      <c r="G338" s="3"/>
      <c r="H338" s="3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x14ac:dyDescent="0.2">
      <c r="A339" s="3"/>
      <c r="B339" s="2"/>
      <c r="C339" s="3"/>
      <c r="D339" s="3"/>
      <c r="E339" s="3"/>
      <c r="F339" s="3"/>
      <c r="G339" s="3"/>
      <c r="H339" s="3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x14ac:dyDescent="0.2">
      <c r="A340" s="3"/>
      <c r="B340" s="2"/>
      <c r="C340" s="3"/>
      <c r="D340" s="3"/>
      <c r="E340" s="3"/>
      <c r="F340" s="3"/>
      <c r="G340" s="3"/>
      <c r="H340" s="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x14ac:dyDescent="0.2">
      <c r="A341" s="3"/>
      <c r="B341" s="2"/>
      <c r="C341" s="3"/>
      <c r="D341" s="3"/>
      <c r="E341" s="3"/>
      <c r="F341" s="3"/>
      <c r="G341" s="3"/>
      <c r="H341" s="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x14ac:dyDescent="0.2">
      <c r="A342" s="3"/>
      <c r="B342" s="2"/>
      <c r="C342" s="3"/>
      <c r="D342" s="3"/>
      <c r="E342" s="3"/>
      <c r="F342" s="3"/>
      <c r="G342" s="3"/>
      <c r="H342" s="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x14ac:dyDescent="0.2">
      <c r="A343" s="3"/>
      <c r="B343" s="2"/>
      <c r="C343" s="3"/>
      <c r="D343" s="3"/>
      <c r="E343" s="3"/>
      <c r="F343" s="3"/>
      <c r="G343" s="3"/>
      <c r="H343" s="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x14ac:dyDescent="0.2">
      <c r="A344" s="3"/>
      <c r="B344" s="2"/>
      <c r="C344" s="3"/>
      <c r="D344" s="3"/>
      <c r="E344" s="3"/>
      <c r="F344" s="3"/>
      <c r="G344" s="3"/>
      <c r="H344" s="3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x14ac:dyDescent="0.2">
      <c r="A345" s="3"/>
      <c r="B345" s="2"/>
      <c r="C345" s="3"/>
      <c r="D345" s="3"/>
      <c r="E345" s="3"/>
      <c r="F345" s="3"/>
      <c r="G345" s="3"/>
      <c r="H345" s="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x14ac:dyDescent="0.2">
      <c r="A346" s="3"/>
      <c r="B346" s="2"/>
      <c r="C346" s="3"/>
      <c r="D346" s="3"/>
      <c r="E346" s="3"/>
      <c r="F346" s="3"/>
      <c r="G346" s="3"/>
      <c r="H346" s="3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x14ac:dyDescent="0.2">
      <c r="A347" s="3"/>
      <c r="B347" s="2"/>
      <c r="C347" s="3"/>
      <c r="D347" s="3"/>
      <c r="E347" s="3"/>
      <c r="F347" s="3"/>
      <c r="G347" s="3"/>
      <c r="H347" s="3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x14ac:dyDescent="0.2">
      <c r="A348" s="3"/>
      <c r="B348" s="2"/>
      <c r="C348" s="3"/>
      <c r="D348" s="3"/>
      <c r="E348" s="3"/>
      <c r="F348" s="3"/>
      <c r="G348" s="3"/>
      <c r="H348" s="3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x14ac:dyDescent="0.2">
      <c r="A349" s="3"/>
      <c r="B349" s="2"/>
      <c r="C349" s="3"/>
      <c r="D349" s="3"/>
      <c r="E349" s="3"/>
      <c r="F349" s="3"/>
      <c r="G349" s="3"/>
      <c r="H349" s="3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x14ac:dyDescent="0.2">
      <c r="A350" s="3"/>
      <c r="B350" s="2"/>
      <c r="C350" s="3"/>
      <c r="D350" s="3"/>
      <c r="E350" s="3"/>
      <c r="F350" s="3"/>
      <c r="G350" s="3"/>
      <c r="H350" s="3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x14ac:dyDescent="0.2">
      <c r="A351" s="3"/>
      <c r="B351" s="2"/>
      <c r="C351" s="3"/>
      <c r="D351" s="3"/>
      <c r="E351" s="3"/>
      <c r="F351" s="3"/>
      <c r="G351" s="3"/>
      <c r="H351" s="3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x14ac:dyDescent="0.2">
      <c r="A352" s="3"/>
      <c r="B352" s="2"/>
      <c r="C352" s="3"/>
      <c r="D352" s="3"/>
      <c r="E352" s="3"/>
      <c r="F352" s="3"/>
      <c r="G352" s="3"/>
      <c r="H352" s="3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x14ac:dyDescent="0.2">
      <c r="A353" s="3"/>
      <c r="B353" s="2"/>
      <c r="C353" s="3"/>
      <c r="D353" s="3"/>
      <c r="E353" s="3"/>
      <c r="F353" s="3"/>
      <c r="G353" s="3"/>
      <c r="H353" s="3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x14ac:dyDescent="0.2">
      <c r="A354" s="3"/>
      <c r="B354" s="2"/>
      <c r="C354" s="3"/>
      <c r="D354" s="3"/>
      <c r="E354" s="3"/>
      <c r="F354" s="3"/>
      <c r="G354" s="3"/>
      <c r="H354" s="3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x14ac:dyDescent="0.2">
      <c r="A355" s="3"/>
      <c r="B355" s="2"/>
      <c r="C355" s="3"/>
      <c r="D355" s="3"/>
      <c r="E355" s="3"/>
      <c r="F355" s="3"/>
      <c r="G355" s="3"/>
      <c r="H355" s="3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x14ac:dyDescent="0.2">
      <c r="A356" s="3"/>
      <c r="B356" s="2"/>
      <c r="C356" s="3"/>
      <c r="D356" s="3"/>
      <c r="E356" s="3"/>
      <c r="F356" s="3"/>
      <c r="G356" s="3"/>
      <c r="H356" s="3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x14ac:dyDescent="0.2">
      <c r="A357" s="3"/>
      <c r="B357" s="2"/>
      <c r="C357" s="3"/>
      <c r="D357" s="3"/>
      <c r="E357" s="3"/>
      <c r="F357" s="3"/>
      <c r="G357" s="3"/>
      <c r="H357" s="3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x14ac:dyDescent="0.2">
      <c r="A358" s="3"/>
      <c r="B358" s="2"/>
      <c r="C358" s="3"/>
      <c r="D358" s="3"/>
      <c r="E358" s="3"/>
      <c r="F358" s="3"/>
      <c r="G358" s="3"/>
      <c r="H358" s="3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x14ac:dyDescent="0.2">
      <c r="A359" s="3"/>
      <c r="B359" s="2"/>
      <c r="C359" s="3"/>
      <c r="D359" s="3"/>
      <c r="E359" s="3"/>
      <c r="F359" s="3"/>
      <c r="G359" s="3"/>
      <c r="H359" s="3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x14ac:dyDescent="0.2">
      <c r="A360" s="3"/>
      <c r="B360" s="2"/>
      <c r="C360" s="3"/>
      <c r="D360" s="3"/>
      <c r="E360" s="3"/>
      <c r="F360" s="3"/>
      <c r="G360" s="3"/>
      <c r="H360" s="3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x14ac:dyDescent="0.2">
      <c r="A361" s="3"/>
      <c r="B361" s="2"/>
      <c r="C361" s="3"/>
      <c r="D361" s="3"/>
      <c r="E361" s="3"/>
      <c r="F361" s="3"/>
      <c r="G361" s="3"/>
      <c r="H361" s="3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x14ac:dyDescent="0.2">
      <c r="A362" s="3"/>
      <c r="B362" s="2"/>
      <c r="C362" s="3"/>
      <c r="D362" s="3"/>
      <c r="E362" s="3"/>
      <c r="F362" s="3"/>
      <c r="G362" s="3"/>
      <c r="H362" s="3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x14ac:dyDescent="0.2">
      <c r="A363" s="3"/>
      <c r="B363" s="2"/>
      <c r="C363" s="3"/>
      <c r="D363" s="3"/>
      <c r="E363" s="3"/>
      <c r="F363" s="3"/>
      <c r="G363" s="3"/>
      <c r="H363" s="3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x14ac:dyDescent="0.2">
      <c r="A364" s="3"/>
      <c r="B364" s="2"/>
      <c r="C364" s="3"/>
      <c r="D364" s="3"/>
      <c r="E364" s="3"/>
      <c r="F364" s="3"/>
      <c r="G364" s="3"/>
      <c r="H364" s="3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x14ac:dyDescent="0.2">
      <c r="A365" s="3"/>
      <c r="B365" s="2"/>
      <c r="C365" s="3"/>
      <c r="D365" s="3"/>
      <c r="E365" s="3"/>
      <c r="F365" s="3"/>
      <c r="G365" s="3"/>
      <c r="H365" s="3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x14ac:dyDescent="0.2">
      <c r="A366" s="3"/>
      <c r="B366" s="2"/>
      <c r="C366" s="3"/>
      <c r="D366" s="3"/>
      <c r="E366" s="3"/>
      <c r="F366" s="3"/>
      <c r="G366" s="3"/>
      <c r="H366" s="3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x14ac:dyDescent="0.2">
      <c r="A367" s="3"/>
      <c r="B367" s="2"/>
      <c r="C367" s="3"/>
      <c r="D367" s="3"/>
      <c r="E367" s="3"/>
      <c r="F367" s="3"/>
      <c r="G367" s="3"/>
      <c r="H367" s="3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x14ac:dyDescent="0.2">
      <c r="A368" s="3"/>
      <c r="B368" s="2"/>
      <c r="C368" s="3"/>
      <c r="D368" s="3"/>
      <c r="E368" s="3"/>
      <c r="F368" s="3"/>
      <c r="G368" s="3"/>
      <c r="H368" s="3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x14ac:dyDescent="0.2">
      <c r="A369" s="3"/>
      <c r="B369" s="2"/>
      <c r="C369" s="3"/>
      <c r="D369" s="3"/>
      <c r="E369" s="3"/>
      <c r="F369" s="3"/>
      <c r="G369" s="3"/>
      <c r="H369" s="3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x14ac:dyDescent="0.2">
      <c r="A370" s="3"/>
      <c r="B370" s="2"/>
      <c r="C370" s="3"/>
      <c r="D370" s="3"/>
      <c r="E370" s="3"/>
      <c r="F370" s="3"/>
      <c r="G370" s="3"/>
      <c r="H370" s="3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x14ac:dyDescent="0.2">
      <c r="A371" s="3"/>
      <c r="B371" s="2"/>
      <c r="C371" s="3"/>
      <c r="D371" s="3"/>
      <c r="E371" s="3"/>
      <c r="F371" s="3"/>
      <c r="G371" s="3"/>
      <c r="H371" s="3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x14ac:dyDescent="0.2">
      <c r="A372" s="3"/>
      <c r="B372" s="2"/>
      <c r="C372" s="3"/>
      <c r="D372" s="3"/>
      <c r="E372" s="3"/>
      <c r="F372" s="3"/>
      <c r="G372" s="3"/>
      <c r="H372" s="3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x14ac:dyDescent="0.2">
      <c r="A373" s="3"/>
      <c r="B373" s="2"/>
      <c r="C373" s="3"/>
      <c r="D373" s="3"/>
      <c r="E373" s="3"/>
      <c r="F373" s="3"/>
      <c r="G373" s="3"/>
      <c r="H373" s="3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x14ac:dyDescent="0.2">
      <c r="A374" s="3"/>
      <c r="B374" s="2"/>
      <c r="C374" s="3"/>
      <c r="D374" s="3"/>
      <c r="E374" s="3"/>
      <c r="F374" s="3"/>
      <c r="G374" s="3"/>
      <c r="H374" s="3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x14ac:dyDescent="0.2">
      <c r="A375" s="3"/>
      <c r="B375" s="2"/>
      <c r="C375" s="3"/>
      <c r="D375" s="3"/>
      <c r="E375" s="3"/>
      <c r="F375" s="3"/>
      <c r="G375" s="3"/>
      <c r="H375" s="3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x14ac:dyDescent="0.2">
      <c r="A376" s="3"/>
      <c r="B376" s="2"/>
      <c r="C376" s="3"/>
      <c r="D376" s="3"/>
      <c r="E376" s="3"/>
      <c r="F376" s="3"/>
      <c r="G376" s="3"/>
      <c r="H376" s="3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x14ac:dyDescent="0.2">
      <c r="A377" s="3"/>
      <c r="B377" s="2"/>
      <c r="C377" s="3"/>
      <c r="D377" s="3"/>
      <c r="E377" s="3"/>
      <c r="F377" s="3"/>
      <c r="G377" s="3"/>
      <c r="H377" s="3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x14ac:dyDescent="0.2">
      <c r="A378" s="3"/>
      <c r="B378" s="2"/>
      <c r="C378" s="3"/>
      <c r="D378" s="3"/>
      <c r="E378" s="3"/>
      <c r="F378" s="3"/>
      <c r="G378" s="3"/>
      <c r="H378" s="3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x14ac:dyDescent="0.2">
      <c r="A379" s="3"/>
      <c r="B379" s="2"/>
      <c r="C379" s="3"/>
      <c r="D379" s="3"/>
      <c r="E379" s="3"/>
      <c r="F379" s="3"/>
      <c r="G379" s="3"/>
      <c r="H379" s="3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x14ac:dyDescent="0.2">
      <c r="A380" s="3"/>
      <c r="B380" s="2"/>
      <c r="C380" s="3"/>
      <c r="D380" s="3"/>
      <c r="E380" s="3"/>
      <c r="F380" s="3"/>
      <c r="G380" s="3"/>
      <c r="H380" s="3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x14ac:dyDescent="0.2">
      <c r="A381" s="3"/>
      <c r="B381" s="2"/>
      <c r="C381" s="3"/>
      <c r="D381" s="3"/>
      <c r="E381" s="3"/>
      <c r="F381" s="3"/>
      <c r="G381" s="3"/>
      <c r="H381" s="3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x14ac:dyDescent="0.2">
      <c r="A382" s="3"/>
      <c r="B382" s="2"/>
      <c r="C382" s="3"/>
      <c r="D382" s="3"/>
      <c r="E382" s="3"/>
      <c r="F382" s="3"/>
      <c r="G382" s="3"/>
      <c r="H382" s="3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x14ac:dyDescent="0.2">
      <c r="A383" s="3"/>
      <c r="B383" s="2"/>
      <c r="C383" s="3"/>
      <c r="D383" s="3"/>
      <c r="E383" s="3"/>
      <c r="F383" s="3"/>
      <c r="G383" s="3"/>
      <c r="H383" s="3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x14ac:dyDescent="0.2">
      <c r="A384" s="3"/>
      <c r="B384" s="2"/>
      <c r="C384" s="3"/>
      <c r="D384" s="3"/>
      <c r="E384" s="3"/>
      <c r="F384" s="3"/>
      <c r="G384" s="3"/>
      <c r="H384" s="3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x14ac:dyDescent="0.2">
      <c r="A385" s="3"/>
      <c r="B385" s="2"/>
      <c r="C385" s="3"/>
      <c r="D385" s="3"/>
      <c r="E385" s="3"/>
      <c r="F385" s="3"/>
      <c r="G385" s="3"/>
      <c r="H385" s="3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x14ac:dyDescent="0.2">
      <c r="A386" s="3"/>
      <c r="B386" s="2"/>
      <c r="C386" s="3"/>
      <c r="D386" s="3"/>
      <c r="E386" s="3"/>
      <c r="F386" s="3"/>
      <c r="G386" s="3"/>
      <c r="H386" s="3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x14ac:dyDescent="0.2">
      <c r="A387" s="3"/>
      <c r="B387" s="2"/>
      <c r="C387" s="3"/>
      <c r="D387" s="3"/>
      <c r="E387" s="3"/>
      <c r="F387" s="3"/>
      <c r="G387" s="3"/>
      <c r="H387" s="3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x14ac:dyDescent="0.2">
      <c r="A388" s="3"/>
      <c r="B388" s="2"/>
      <c r="C388" s="3"/>
      <c r="D388" s="3"/>
      <c r="E388" s="3"/>
      <c r="F388" s="3"/>
      <c r="G388" s="3"/>
      <c r="H388" s="3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x14ac:dyDescent="0.2">
      <c r="A389" s="3"/>
      <c r="B389" s="2"/>
      <c r="C389" s="3"/>
      <c r="D389" s="3"/>
      <c r="E389" s="3"/>
      <c r="F389" s="3"/>
      <c r="G389" s="3"/>
      <c r="H389" s="3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x14ac:dyDescent="0.2">
      <c r="A390" s="3"/>
      <c r="B390" s="2"/>
      <c r="C390" s="3"/>
      <c r="D390" s="3"/>
      <c r="E390" s="3"/>
      <c r="F390" s="3"/>
      <c r="G390" s="3"/>
      <c r="H390" s="3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x14ac:dyDescent="0.2">
      <c r="A391" s="3"/>
      <c r="B391" s="2"/>
      <c r="C391" s="3"/>
      <c r="D391" s="3"/>
      <c r="E391" s="3"/>
      <c r="F391" s="3"/>
      <c r="G391" s="3"/>
      <c r="H391" s="3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x14ac:dyDescent="0.2">
      <c r="A392" s="3"/>
      <c r="B392" s="2"/>
      <c r="C392" s="3"/>
      <c r="D392" s="3"/>
      <c r="E392" s="3"/>
      <c r="F392" s="3"/>
      <c r="G392" s="3"/>
      <c r="H392" s="3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x14ac:dyDescent="0.2">
      <c r="A393" s="3"/>
      <c r="B393" s="2"/>
      <c r="C393" s="3"/>
      <c r="D393" s="3"/>
      <c r="E393" s="3"/>
      <c r="F393" s="3"/>
      <c r="G393" s="3"/>
      <c r="H393" s="3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x14ac:dyDescent="0.2">
      <c r="A394" s="3"/>
      <c r="B394" s="2"/>
      <c r="C394" s="3"/>
      <c r="D394" s="3"/>
      <c r="E394" s="3"/>
      <c r="F394" s="3"/>
      <c r="G394" s="3"/>
      <c r="H394" s="3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x14ac:dyDescent="0.2">
      <c r="A395" s="3"/>
      <c r="B395" s="2"/>
      <c r="C395" s="3"/>
      <c r="D395" s="3"/>
      <c r="E395" s="3"/>
      <c r="F395" s="3"/>
      <c r="G395" s="3"/>
      <c r="H395" s="3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x14ac:dyDescent="0.2">
      <c r="A396" s="3"/>
      <c r="B396" s="2"/>
      <c r="C396" s="3"/>
      <c r="D396" s="3"/>
      <c r="E396" s="3"/>
      <c r="F396" s="3"/>
      <c r="G396" s="3"/>
      <c r="H396" s="3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x14ac:dyDescent="0.2">
      <c r="A397" s="3"/>
      <c r="B397" s="2"/>
      <c r="C397" s="3"/>
      <c r="D397" s="3"/>
      <c r="E397" s="3"/>
      <c r="F397" s="3"/>
      <c r="G397" s="3"/>
      <c r="H397" s="3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x14ac:dyDescent="0.2">
      <c r="A398" s="3"/>
      <c r="B398" s="2"/>
      <c r="C398" s="3"/>
      <c r="D398" s="3"/>
      <c r="E398" s="3"/>
      <c r="F398" s="3"/>
      <c r="G398" s="3"/>
      <c r="H398" s="3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x14ac:dyDescent="0.2">
      <c r="A399" s="3"/>
      <c r="B399" s="2"/>
      <c r="C399" s="3"/>
      <c r="D399" s="3"/>
      <c r="E399" s="3"/>
      <c r="F399" s="3"/>
      <c r="G399" s="3"/>
      <c r="H399" s="3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x14ac:dyDescent="0.2">
      <c r="A400" s="3"/>
      <c r="B400" s="2"/>
      <c r="C400" s="3"/>
      <c r="D400" s="3"/>
      <c r="E400" s="3"/>
      <c r="F400" s="3"/>
      <c r="G400" s="3"/>
      <c r="H400" s="3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x14ac:dyDescent="0.2">
      <c r="A401" s="3"/>
      <c r="B401" s="2"/>
      <c r="C401" s="3"/>
      <c r="D401" s="3"/>
      <c r="E401" s="3"/>
      <c r="F401" s="3"/>
      <c r="G401" s="3"/>
      <c r="H401" s="3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x14ac:dyDescent="0.2">
      <c r="A402" s="3"/>
      <c r="B402" s="2"/>
      <c r="C402" s="3"/>
      <c r="D402" s="3"/>
      <c r="E402" s="3"/>
      <c r="F402" s="3"/>
      <c r="G402" s="3"/>
      <c r="H402" s="3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x14ac:dyDescent="0.2">
      <c r="A403" s="3"/>
      <c r="B403" s="2"/>
      <c r="C403" s="3"/>
      <c r="D403" s="3"/>
      <c r="E403" s="3"/>
      <c r="F403" s="3"/>
      <c r="G403" s="3"/>
      <c r="H403" s="3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x14ac:dyDescent="0.2">
      <c r="A404" s="3"/>
      <c r="B404" s="2"/>
      <c r="C404" s="3"/>
      <c r="D404" s="3"/>
      <c r="E404" s="3"/>
      <c r="F404" s="3"/>
      <c r="G404" s="3"/>
      <c r="H404" s="3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x14ac:dyDescent="0.2">
      <c r="A405" s="3"/>
      <c r="B405" s="2"/>
      <c r="C405" s="3"/>
      <c r="D405" s="3"/>
      <c r="E405" s="3"/>
      <c r="F405" s="3"/>
      <c r="G405" s="3"/>
      <c r="H405" s="3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x14ac:dyDescent="0.2">
      <c r="A406" s="3"/>
      <c r="B406" s="2"/>
      <c r="C406" s="3"/>
      <c r="D406" s="3"/>
      <c r="E406" s="3"/>
      <c r="F406" s="3"/>
      <c r="G406" s="3"/>
      <c r="H406" s="3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x14ac:dyDescent="0.2">
      <c r="A407" s="3"/>
      <c r="B407" s="2"/>
      <c r="C407" s="3"/>
      <c r="D407" s="3"/>
      <c r="E407" s="3"/>
      <c r="F407" s="3"/>
      <c r="G407" s="3"/>
      <c r="H407" s="3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x14ac:dyDescent="0.2">
      <c r="A408" s="3"/>
      <c r="B408" s="2"/>
      <c r="C408" s="3"/>
      <c r="D408" s="3"/>
      <c r="E408" s="3"/>
      <c r="F408" s="3"/>
      <c r="G408" s="3"/>
      <c r="H408" s="3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x14ac:dyDescent="0.2">
      <c r="A409" s="3"/>
      <c r="B409" s="2"/>
      <c r="C409" s="3"/>
      <c r="D409" s="3"/>
      <c r="E409" s="3"/>
      <c r="F409" s="3"/>
      <c r="G409" s="3"/>
      <c r="H409" s="3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x14ac:dyDescent="0.2">
      <c r="A410" s="3"/>
      <c r="B410" s="2"/>
      <c r="C410" s="3"/>
      <c r="D410" s="3"/>
      <c r="E410" s="3"/>
      <c r="F410" s="3"/>
      <c r="G410" s="3"/>
      <c r="H410" s="3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x14ac:dyDescent="0.2">
      <c r="A411" s="3"/>
      <c r="B411" s="2"/>
      <c r="C411" s="3"/>
      <c r="D411" s="3"/>
      <c r="E411" s="3"/>
      <c r="F411" s="3"/>
      <c r="G411" s="3"/>
      <c r="H411" s="3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x14ac:dyDescent="0.2">
      <c r="A412" s="3"/>
      <c r="B412" s="2"/>
      <c r="C412" s="3"/>
      <c r="D412" s="3"/>
      <c r="E412" s="3"/>
      <c r="F412" s="3"/>
      <c r="G412" s="3"/>
      <c r="H412" s="3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x14ac:dyDescent="0.2">
      <c r="A413" s="3"/>
      <c r="B413" s="2"/>
      <c r="C413" s="3"/>
      <c r="D413" s="3"/>
      <c r="E413" s="3"/>
      <c r="F413" s="3"/>
      <c r="G413" s="3"/>
      <c r="H413" s="3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x14ac:dyDescent="0.2">
      <c r="A414" s="3"/>
      <c r="B414" s="2"/>
      <c r="C414" s="3"/>
      <c r="D414" s="3"/>
      <c r="E414" s="3"/>
      <c r="F414" s="3"/>
      <c r="G414" s="3"/>
      <c r="H414" s="3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x14ac:dyDescent="0.2">
      <c r="A415" s="3"/>
      <c r="B415" s="2"/>
      <c r="C415" s="3"/>
      <c r="D415" s="3"/>
      <c r="E415" s="3"/>
      <c r="F415" s="3"/>
      <c r="G415" s="3"/>
      <c r="H415" s="3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x14ac:dyDescent="0.2">
      <c r="A416" s="3"/>
      <c r="B416" s="2"/>
      <c r="C416" s="3"/>
      <c r="D416" s="3"/>
      <c r="E416" s="3"/>
      <c r="F416" s="3"/>
      <c r="G416" s="3"/>
      <c r="H416" s="3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x14ac:dyDescent="0.2">
      <c r="A417" s="3"/>
      <c r="B417" s="2"/>
      <c r="C417" s="3"/>
      <c r="D417" s="3"/>
      <c r="E417" s="3"/>
      <c r="F417" s="3"/>
      <c r="G417" s="3"/>
      <c r="H417" s="3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x14ac:dyDescent="0.2">
      <c r="A418" s="3"/>
      <c r="B418" s="2"/>
      <c r="C418" s="3"/>
      <c r="D418" s="3"/>
      <c r="E418" s="3"/>
      <c r="F418" s="3"/>
      <c r="G418" s="3"/>
      <c r="H418" s="3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x14ac:dyDescent="0.2">
      <c r="A419" s="3"/>
      <c r="B419" s="2"/>
      <c r="C419" s="3"/>
      <c r="D419" s="3"/>
      <c r="E419" s="3"/>
      <c r="F419" s="3"/>
      <c r="G419" s="3"/>
      <c r="H419" s="3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x14ac:dyDescent="0.2">
      <c r="A420" s="3"/>
      <c r="B420" s="2"/>
      <c r="C420" s="3"/>
      <c r="D420" s="3"/>
      <c r="E420" s="3"/>
      <c r="F420" s="3"/>
      <c r="G420" s="3"/>
      <c r="H420" s="3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x14ac:dyDescent="0.2">
      <c r="A421" s="3"/>
      <c r="B421" s="2"/>
      <c r="C421" s="3"/>
      <c r="D421" s="3"/>
      <c r="E421" s="3"/>
      <c r="F421" s="3"/>
      <c r="G421" s="3"/>
      <c r="H421" s="3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x14ac:dyDescent="0.2">
      <c r="A422" s="3"/>
      <c r="B422" s="2"/>
      <c r="C422" s="3"/>
      <c r="D422" s="3"/>
      <c r="E422" s="3"/>
      <c r="F422" s="3"/>
      <c r="G422" s="3"/>
      <c r="H422" s="3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x14ac:dyDescent="0.2">
      <c r="A423" s="3"/>
      <c r="B423" s="2"/>
      <c r="C423" s="3"/>
      <c r="D423" s="3"/>
      <c r="E423" s="3"/>
      <c r="F423" s="3"/>
      <c r="G423" s="3"/>
      <c r="H423" s="3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x14ac:dyDescent="0.2">
      <c r="A424" s="3"/>
      <c r="B424" s="2"/>
      <c r="C424" s="3"/>
      <c r="D424" s="3"/>
      <c r="E424" s="3"/>
      <c r="F424" s="3"/>
      <c r="G424" s="3"/>
      <c r="H424" s="3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x14ac:dyDescent="0.2">
      <c r="A425" s="3"/>
      <c r="B425" s="2"/>
      <c r="C425" s="3"/>
      <c r="D425" s="3"/>
      <c r="E425" s="3"/>
      <c r="F425" s="3"/>
      <c r="G425" s="3"/>
      <c r="H425" s="3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x14ac:dyDescent="0.2">
      <c r="A426" s="3"/>
      <c r="B426" s="2"/>
      <c r="C426" s="3"/>
      <c r="D426" s="3"/>
      <c r="E426" s="3"/>
      <c r="F426" s="3"/>
      <c r="G426" s="3"/>
      <c r="H426" s="3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x14ac:dyDescent="0.2">
      <c r="A427" s="3"/>
      <c r="B427" s="2"/>
      <c r="C427" s="3"/>
      <c r="D427" s="3"/>
      <c r="E427" s="3"/>
      <c r="F427" s="3"/>
      <c r="G427" s="3"/>
      <c r="H427" s="3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x14ac:dyDescent="0.2">
      <c r="A428" s="3"/>
      <c r="B428" s="2"/>
      <c r="C428" s="3"/>
      <c r="D428" s="3"/>
      <c r="E428" s="3"/>
      <c r="F428" s="3"/>
      <c r="G428" s="3"/>
      <c r="H428" s="3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x14ac:dyDescent="0.2">
      <c r="A429" s="3"/>
      <c r="B429" s="2"/>
      <c r="C429" s="3"/>
      <c r="D429" s="3"/>
      <c r="E429" s="3"/>
      <c r="F429" s="3"/>
      <c r="G429" s="3"/>
      <c r="H429" s="3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x14ac:dyDescent="0.2">
      <c r="A430" s="3"/>
      <c r="B430" s="2"/>
      <c r="C430" s="3"/>
      <c r="D430" s="3"/>
      <c r="E430" s="3"/>
      <c r="F430" s="3"/>
      <c r="G430" s="3"/>
      <c r="H430" s="3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x14ac:dyDescent="0.2">
      <c r="A431" s="3"/>
      <c r="B431" s="2"/>
      <c r="C431" s="3"/>
      <c r="D431" s="3"/>
      <c r="E431" s="3"/>
      <c r="F431" s="3"/>
      <c r="G431" s="3"/>
      <c r="H431" s="3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x14ac:dyDescent="0.2">
      <c r="A432" s="3"/>
      <c r="B432" s="2"/>
      <c r="C432" s="3"/>
      <c r="D432" s="3"/>
      <c r="E432" s="3"/>
      <c r="F432" s="3"/>
      <c r="G432" s="3"/>
      <c r="H432" s="3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x14ac:dyDescent="0.2">
      <c r="A433" s="3"/>
      <c r="B433" s="2"/>
      <c r="C433" s="3"/>
      <c r="D433" s="3"/>
      <c r="E433" s="3"/>
      <c r="F433" s="3"/>
      <c r="G433" s="3"/>
      <c r="H433" s="3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x14ac:dyDescent="0.2">
      <c r="A434" s="3"/>
      <c r="B434" s="2"/>
      <c r="C434" s="3"/>
      <c r="D434" s="3"/>
      <c r="E434" s="3"/>
      <c r="F434" s="3"/>
      <c r="G434" s="3"/>
      <c r="H434" s="3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x14ac:dyDescent="0.2">
      <c r="A435" s="3"/>
      <c r="B435" s="2"/>
      <c r="C435" s="3"/>
      <c r="D435" s="3"/>
      <c r="E435" s="3"/>
      <c r="F435" s="3"/>
      <c r="G435" s="3"/>
      <c r="H435" s="3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x14ac:dyDescent="0.2">
      <c r="A436" s="3"/>
      <c r="B436" s="2"/>
      <c r="C436" s="3"/>
      <c r="D436" s="3"/>
      <c r="E436" s="3"/>
      <c r="F436" s="3"/>
      <c r="G436" s="3"/>
      <c r="H436" s="3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x14ac:dyDescent="0.2">
      <c r="A437" s="3"/>
      <c r="B437" s="2"/>
      <c r="C437" s="3"/>
      <c r="D437" s="3"/>
      <c r="E437" s="3"/>
      <c r="F437" s="3"/>
      <c r="G437" s="3"/>
      <c r="H437" s="3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x14ac:dyDescent="0.2">
      <c r="A438" s="3"/>
      <c r="B438" s="2"/>
      <c r="C438" s="3"/>
      <c r="D438" s="3"/>
      <c r="E438" s="3"/>
      <c r="F438" s="3"/>
      <c r="G438" s="3"/>
      <c r="H438" s="3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x14ac:dyDescent="0.2">
      <c r="A439" s="3"/>
      <c r="B439" s="2"/>
      <c r="C439" s="3"/>
      <c r="D439" s="3"/>
      <c r="E439" s="3"/>
      <c r="F439" s="3"/>
      <c r="G439" s="3"/>
      <c r="H439" s="3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x14ac:dyDescent="0.2">
      <c r="A440" s="3"/>
      <c r="B440" s="2"/>
      <c r="C440" s="3"/>
      <c r="D440" s="3"/>
      <c r="E440" s="3"/>
      <c r="F440" s="3"/>
      <c r="G440" s="3"/>
      <c r="H440" s="3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x14ac:dyDescent="0.2">
      <c r="A441" s="3"/>
      <c r="B441" s="2"/>
      <c r="C441" s="3"/>
      <c r="D441" s="3"/>
      <c r="E441" s="3"/>
      <c r="F441" s="3"/>
      <c r="G441" s="3"/>
      <c r="H441" s="3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x14ac:dyDescent="0.2">
      <c r="A442" s="3"/>
      <c r="B442" s="2"/>
      <c r="C442" s="3"/>
      <c r="D442" s="3"/>
      <c r="E442" s="3"/>
      <c r="F442" s="3"/>
      <c r="G442" s="3"/>
      <c r="H442" s="3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x14ac:dyDescent="0.2">
      <c r="A443" s="3"/>
      <c r="B443" s="2"/>
      <c r="C443" s="3"/>
      <c r="D443" s="3"/>
      <c r="E443" s="3"/>
      <c r="F443" s="3"/>
      <c r="G443" s="3"/>
      <c r="H443" s="3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x14ac:dyDescent="0.2">
      <c r="A444" s="3"/>
      <c r="B444" s="2"/>
      <c r="C444" s="3"/>
      <c r="D444" s="3"/>
      <c r="E444" s="3"/>
      <c r="F444" s="3"/>
      <c r="G444" s="3"/>
      <c r="H444" s="3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x14ac:dyDescent="0.2">
      <c r="A445" s="3"/>
      <c r="B445" s="2"/>
      <c r="C445" s="3"/>
      <c r="D445" s="3"/>
      <c r="E445" s="3"/>
      <c r="F445" s="3"/>
      <c r="G445" s="3"/>
      <c r="H445" s="3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x14ac:dyDescent="0.2">
      <c r="A446" s="3"/>
      <c r="B446" s="2"/>
      <c r="C446" s="3"/>
      <c r="D446" s="3"/>
      <c r="E446" s="3"/>
      <c r="F446" s="3"/>
      <c r="G446" s="3"/>
      <c r="H446" s="3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x14ac:dyDescent="0.2">
      <c r="A447" s="3"/>
      <c r="B447" s="2"/>
      <c r="C447" s="3"/>
      <c r="D447" s="3"/>
      <c r="E447" s="3"/>
      <c r="F447" s="3"/>
      <c r="G447" s="3"/>
      <c r="H447" s="3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x14ac:dyDescent="0.2">
      <c r="A448" s="3"/>
      <c r="B448" s="2"/>
      <c r="C448" s="3"/>
      <c r="D448" s="3"/>
      <c r="E448" s="3"/>
      <c r="F448" s="3"/>
      <c r="G448" s="3"/>
      <c r="H448" s="3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x14ac:dyDescent="0.2">
      <c r="A449" s="3"/>
      <c r="B449" s="2"/>
      <c r="C449" s="3"/>
      <c r="D449" s="3"/>
      <c r="E449" s="3"/>
      <c r="F449" s="3"/>
      <c r="G449" s="3"/>
      <c r="H449" s="3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x14ac:dyDescent="0.2">
      <c r="A450" s="3"/>
      <c r="B450" s="2"/>
      <c r="C450" s="3"/>
      <c r="D450" s="3"/>
      <c r="E450" s="3"/>
      <c r="F450" s="3"/>
      <c r="G450" s="3"/>
      <c r="H450" s="3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x14ac:dyDescent="0.2">
      <c r="A451" s="3"/>
      <c r="B451" s="2"/>
      <c r="C451" s="3"/>
      <c r="D451" s="3"/>
      <c r="E451" s="3"/>
      <c r="F451" s="3"/>
      <c r="G451" s="3"/>
      <c r="H451" s="3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x14ac:dyDescent="0.2">
      <c r="A452" s="3"/>
      <c r="B452" s="2"/>
      <c r="C452" s="3"/>
      <c r="D452" s="3"/>
      <c r="E452" s="3"/>
      <c r="F452" s="3"/>
      <c r="G452" s="3"/>
      <c r="H452" s="3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x14ac:dyDescent="0.2">
      <c r="A453" s="3"/>
      <c r="B453" s="2"/>
      <c r="C453" s="3"/>
      <c r="D453" s="3"/>
      <c r="E453" s="3"/>
      <c r="F453" s="3"/>
      <c r="G453" s="3"/>
      <c r="H453" s="3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x14ac:dyDescent="0.2">
      <c r="A454" s="3"/>
      <c r="B454" s="2"/>
      <c r="C454" s="3"/>
      <c r="D454" s="3"/>
      <c r="E454" s="3"/>
      <c r="F454" s="3"/>
      <c r="G454" s="3"/>
      <c r="H454" s="3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x14ac:dyDescent="0.2">
      <c r="A455" s="3"/>
      <c r="B455" s="2"/>
      <c r="C455" s="3"/>
      <c r="D455" s="3"/>
      <c r="E455" s="3"/>
      <c r="F455" s="3"/>
      <c r="G455" s="3"/>
      <c r="H455" s="3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x14ac:dyDescent="0.2">
      <c r="A456" s="3"/>
      <c r="B456" s="2"/>
      <c r="C456" s="3"/>
      <c r="D456" s="3"/>
      <c r="E456" s="3"/>
      <c r="F456" s="3"/>
      <c r="G456" s="3"/>
      <c r="H456" s="3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x14ac:dyDescent="0.2">
      <c r="A457" s="3"/>
      <c r="B457" s="2"/>
      <c r="C457" s="3"/>
      <c r="D457" s="3"/>
      <c r="E457" s="3"/>
      <c r="F457" s="3"/>
      <c r="G457" s="3"/>
      <c r="H457" s="3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x14ac:dyDescent="0.2">
      <c r="A458" s="3"/>
      <c r="B458" s="2"/>
      <c r="C458" s="3"/>
      <c r="D458" s="3"/>
      <c r="E458" s="3"/>
      <c r="F458" s="3"/>
      <c r="G458" s="3"/>
      <c r="H458" s="3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x14ac:dyDescent="0.2">
      <c r="A459" s="3"/>
      <c r="B459" s="2"/>
      <c r="C459" s="3"/>
      <c r="D459" s="3"/>
      <c r="E459" s="3"/>
      <c r="F459" s="3"/>
      <c r="G459" s="3"/>
      <c r="H459" s="3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x14ac:dyDescent="0.2">
      <c r="A460" s="3"/>
      <c r="B460" s="2"/>
      <c r="C460" s="3"/>
      <c r="D460" s="3"/>
      <c r="E460" s="3"/>
      <c r="F460" s="3"/>
      <c r="G460" s="3"/>
      <c r="H460" s="3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x14ac:dyDescent="0.2">
      <c r="A461" s="3"/>
      <c r="B461" s="2"/>
      <c r="C461" s="3"/>
      <c r="D461" s="3"/>
      <c r="E461" s="3"/>
      <c r="F461" s="3"/>
      <c r="G461" s="3"/>
      <c r="H461" s="3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x14ac:dyDescent="0.2">
      <c r="A462" s="3"/>
      <c r="B462" s="2"/>
      <c r="C462" s="3"/>
      <c r="D462" s="3"/>
      <c r="E462" s="3"/>
      <c r="F462" s="3"/>
      <c r="G462" s="3"/>
      <c r="H462" s="3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x14ac:dyDescent="0.2">
      <c r="A463" s="3"/>
      <c r="B463" s="2"/>
      <c r="C463" s="3"/>
      <c r="D463" s="3"/>
      <c r="E463" s="3"/>
      <c r="F463" s="3"/>
      <c r="G463" s="3"/>
      <c r="H463" s="3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x14ac:dyDescent="0.2">
      <c r="A464" s="3"/>
      <c r="B464" s="2"/>
      <c r="C464" s="3"/>
      <c r="D464" s="3"/>
      <c r="E464" s="3"/>
      <c r="F464" s="3"/>
      <c r="G464" s="3"/>
      <c r="H464" s="3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x14ac:dyDescent="0.2">
      <c r="A465" s="3"/>
      <c r="B465" s="2"/>
      <c r="C465" s="3"/>
      <c r="D465" s="3"/>
      <c r="E465" s="3"/>
      <c r="F465" s="3"/>
      <c r="G465" s="3"/>
      <c r="H465" s="3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x14ac:dyDescent="0.2">
      <c r="A466" s="3"/>
      <c r="B466" s="2"/>
      <c r="C466" s="3"/>
      <c r="D466" s="3"/>
      <c r="E466" s="3"/>
      <c r="F466" s="3"/>
      <c r="G466" s="3"/>
      <c r="H466" s="3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x14ac:dyDescent="0.2">
      <c r="A467" s="3"/>
      <c r="B467" s="2"/>
      <c r="C467" s="3"/>
      <c r="D467" s="3"/>
      <c r="E467" s="3"/>
      <c r="F467" s="3"/>
      <c r="G467" s="3"/>
      <c r="H467" s="3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x14ac:dyDescent="0.2">
      <c r="A468" s="3"/>
      <c r="B468" s="2"/>
      <c r="C468" s="3"/>
      <c r="D468" s="3"/>
      <c r="E468" s="3"/>
      <c r="F468" s="3"/>
      <c r="G468" s="3"/>
      <c r="H468" s="3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x14ac:dyDescent="0.2">
      <c r="A469" s="3"/>
      <c r="B469" s="2"/>
      <c r="C469" s="3"/>
      <c r="D469" s="3"/>
      <c r="E469" s="3"/>
      <c r="F469" s="3"/>
      <c r="G469" s="3"/>
      <c r="H469" s="3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x14ac:dyDescent="0.2">
      <c r="A470" s="3"/>
      <c r="B470" s="2"/>
      <c r="C470" s="3"/>
      <c r="D470" s="3"/>
      <c r="E470" s="3"/>
      <c r="F470" s="3"/>
      <c r="G470" s="3"/>
      <c r="H470" s="3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x14ac:dyDescent="0.2">
      <c r="A471" s="3"/>
      <c r="B471" s="2"/>
      <c r="C471" s="3"/>
      <c r="D471" s="3"/>
      <c r="E471" s="3"/>
      <c r="F471" s="3"/>
      <c r="G471" s="3"/>
      <c r="H471" s="3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x14ac:dyDescent="0.2">
      <c r="A472" s="3"/>
      <c r="B472" s="2"/>
      <c r="C472" s="3"/>
      <c r="D472" s="3"/>
      <c r="E472" s="3"/>
      <c r="F472" s="3"/>
      <c r="G472" s="3"/>
      <c r="H472" s="3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x14ac:dyDescent="0.2">
      <c r="A473" s="3"/>
      <c r="B473" s="2"/>
      <c r="C473" s="3"/>
      <c r="D473" s="3"/>
      <c r="E473" s="3"/>
      <c r="F473" s="3"/>
      <c r="G473" s="3"/>
      <c r="H473" s="3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x14ac:dyDescent="0.2">
      <c r="A474" s="3"/>
      <c r="B474" s="2"/>
      <c r="C474" s="3"/>
      <c r="D474" s="3"/>
      <c r="E474" s="3"/>
      <c r="F474" s="3"/>
      <c r="G474" s="3"/>
      <c r="H474" s="3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x14ac:dyDescent="0.2">
      <c r="A475" s="3"/>
      <c r="B475" s="2"/>
      <c r="C475" s="3"/>
      <c r="D475" s="3"/>
      <c r="E475" s="3"/>
      <c r="F475" s="3"/>
      <c r="G475" s="3"/>
      <c r="H475" s="3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x14ac:dyDescent="0.2">
      <c r="A476" s="3"/>
      <c r="B476" s="2"/>
      <c r="C476" s="3"/>
      <c r="D476" s="3"/>
      <c r="E476" s="3"/>
      <c r="F476" s="3"/>
      <c r="G476" s="3"/>
      <c r="H476" s="3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x14ac:dyDescent="0.2">
      <c r="A477" s="3"/>
      <c r="B477" s="2"/>
      <c r="C477" s="3"/>
      <c r="D477" s="3"/>
      <c r="E477" s="3"/>
      <c r="F477" s="3"/>
      <c r="G477" s="3"/>
      <c r="H477" s="3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x14ac:dyDescent="0.2">
      <c r="A478" s="3"/>
      <c r="B478" s="2"/>
      <c r="C478" s="3"/>
      <c r="D478" s="3"/>
      <c r="E478" s="3"/>
      <c r="F478" s="3"/>
      <c r="G478" s="3"/>
      <c r="H478" s="3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x14ac:dyDescent="0.2">
      <c r="A479" s="3"/>
      <c r="B479" s="2"/>
      <c r="C479" s="3"/>
      <c r="D479" s="3"/>
      <c r="E479" s="3"/>
      <c r="F479" s="3"/>
      <c r="G479" s="3"/>
      <c r="H479" s="3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x14ac:dyDescent="0.2">
      <c r="A480" s="3"/>
      <c r="B480" s="2"/>
      <c r="C480" s="3"/>
      <c r="D480" s="3"/>
      <c r="E480" s="3"/>
      <c r="F480" s="3"/>
      <c r="G480" s="3"/>
      <c r="H480" s="3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x14ac:dyDescent="0.2">
      <c r="A481" s="3"/>
      <c r="B481" s="2"/>
      <c r="C481" s="3"/>
      <c r="D481" s="3"/>
      <c r="E481" s="3"/>
      <c r="F481" s="3"/>
      <c r="G481" s="3"/>
      <c r="H481" s="3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x14ac:dyDescent="0.2">
      <c r="A482" s="3"/>
      <c r="B482" s="2"/>
      <c r="C482" s="3"/>
      <c r="D482" s="3"/>
      <c r="E482" s="3"/>
      <c r="F482" s="3"/>
      <c r="G482" s="3"/>
      <c r="H482" s="3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x14ac:dyDescent="0.2">
      <c r="A483" s="3"/>
      <c r="B483" s="2"/>
      <c r="C483" s="3"/>
      <c r="D483" s="3"/>
      <c r="E483" s="3"/>
      <c r="F483" s="3"/>
      <c r="G483" s="3"/>
      <c r="H483" s="3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x14ac:dyDescent="0.2">
      <c r="A484" s="3"/>
      <c r="B484" s="2"/>
      <c r="C484" s="3"/>
      <c r="D484" s="3"/>
      <c r="E484" s="3"/>
      <c r="F484" s="3"/>
      <c r="G484" s="3"/>
      <c r="H484" s="3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x14ac:dyDescent="0.2">
      <c r="A485" s="3"/>
      <c r="B485" s="2"/>
      <c r="C485" s="3"/>
      <c r="D485" s="3"/>
      <c r="E485" s="3"/>
      <c r="F485" s="3"/>
      <c r="G485" s="3"/>
      <c r="H485" s="3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x14ac:dyDescent="0.2">
      <c r="A486" s="3"/>
      <c r="B486" s="2"/>
      <c r="C486" s="3"/>
      <c r="D486" s="3"/>
      <c r="E486" s="3"/>
      <c r="F486" s="3"/>
      <c r="G486" s="3"/>
      <c r="H486" s="3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x14ac:dyDescent="0.2">
      <c r="A487" s="3"/>
      <c r="B487" s="2"/>
      <c r="C487" s="3"/>
      <c r="D487" s="3"/>
      <c r="E487" s="3"/>
      <c r="F487" s="3"/>
      <c r="G487" s="3"/>
      <c r="H487" s="3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x14ac:dyDescent="0.2">
      <c r="A488" s="3"/>
      <c r="B488" s="2"/>
      <c r="C488" s="3"/>
      <c r="D488" s="3"/>
      <c r="E488" s="3"/>
      <c r="F488" s="3"/>
      <c r="G488" s="3"/>
      <c r="H488" s="3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x14ac:dyDescent="0.2">
      <c r="A489" s="3"/>
      <c r="B489" s="2"/>
      <c r="C489" s="3"/>
      <c r="D489" s="3"/>
      <c r="E489" s="3"/>
      <c r="F489" s="3"/>
      <c r="G489" s="3"/>
      <c r="H489" s="3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x14ac:dyDescent="0.2">
      <c r="A490" s="3"/>
      <c r="B490" s="2"/>
      <c r="C490" s="3"/>
      <c r="D490" s="3"/>
      <c r="E490" s="3"/>
      <c r="F490" s="3"/>
      <c r="G490" s="3"/>
      <c r="H490" s="3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x14ac:dyDescent="0.2">
      <c r="A491" s="3"/>
      <c r="B491" s="2"/>
      <c r="C491" s="3"/>
      <c r="D491" s="3"/>
      <c r="E491" s="3"/>
      <c r="F491" s="3"/>
      <c r="G491" s="3"/>
      <c r="H491" s="3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x14ac:dyDescent="0.2">
      <c r="A492" s="3"/>
      <c r="B492" s="2"/>
      <c r="C492" s="3"/>
      <c r="D492" s="3"/>
      <c r="E492" s="3"/>
      <c r="F492" s="3"/>
      <c r="G492" s="3"/>
      <c r="H492" s="3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x14ac:dyDescent="0.2">
      <c r="A493" s="3"/>
      <c r="B493" s="2"/>
      <c r="C493" s="3"/>
      <c r="D493" s="3"/>
      <c r="E493" s="3"/>
      <c r="F493" s="3"/>
      <c r="G493" s="3"/>
      <c r="H493" s="3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x14ac:dyDescent="0.2">
      <c r="A494" s="3"/>
      <c r="B494" s="2"/>
      <c r="C494" s="3"/>
      <c r="D494" s="3"/>
      <c r="E494" s="3"/>
      <c r="F494" s="3"/>
      <c r="G494" s="3"/>
      <c r="H494" s="3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x14ac:dyDescent="0.2">
      <c r="A495" s="3"/>
      <c r="B495" s="2"/>
      <c r="C495" s="3"/>
      <c r="D495" s="3"/>
      <c r="E495" s="3"/>
      <c r="F495" s="3"/>
      <c r="G495" s="3"/>
      <c r="H495" s="3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x14ac:dyDescent="0.2">
      <c r="A496" s="3"/>
      <c r="B496" s="2"/>
      <c r="C496" s="3"/>
      <c r="D496" s="3"/>
      <c r="E496" s="3"/>
      <c r="F496" s="3"/>
      <c r="G496" s="3"/>
      <c r="H496" s="3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x14ac:dyDescent="0.2">
      <c r="A497" s="3"/>
      <c r="B497" s="2"/>
      <c r="C497" s="3"/>
      <c r="D497" s="3"/>
      <c r="E497" s="3"/>
      <c r="F497" s="3"/>
      <c r="G497" s="3"/>
      <c r="H497" s="3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x14ac:dyDescent="0.2">
      <c r="A498" s="3"/>
      <c r="B498" s="2"/>
      <c r="C498" s="3"/>
      <c r="D498" s="3"/>
      <c r="E498" s="3"/>
      <c r="F498" s="3"/>
      <c r="G498" s="3"/>
      <c r="H498" s="3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x14ac:dyDescent="0.2">
      <c r="A499" s="3"/>
      <c r="B499" s="2"/>
      <c r="C499" s="3"/>
      <c r="D499" s="3"/>
      <c r="E499" s="3"/>
      <c r="F499" s="3"/>
      <c r="G499" s="3"/>
      <c r="H499" s="3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x14ac:dyDescent="0.2">
      <c r="A500" s="3"/>
      <c r="B500" s="2"/>
      <c r="C500" s="3"/>
      <c r="D500" s="3"/>
      <c r="E500" s="3"/>
      <c r="F500" s="3"/>
      <c r="G500" s="3"/>
      <c r="H500" s="3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x14ac:dyDescent="0.2">
      <c r="A501" s="3"/>
      <c r="B501" s="2"/>
      <c r="C501" s="3"/>
      <c r="D501" s="3"/>
      <c r="E501" s="3"/>
      <c r="F501" s="3"/>
      <c r="G501" s="3"/>
      <c r="H501" s="3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x14ac:dyDescent="0.2">
      <c r="A502" s="3"/>
      <c r="B502" s="2"/>
      <c r="C502" s="3"/>
      <c r="D502" s="3"/>
      <c r="E502" s="3"/>
      <c r="F502" s="3"/>
      <c r="G502" s="3"/>
      <c r="H502" s="3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x14ac:dyDescent="0.2">
      <c r="A503" s="3"/>
      <c r="B503" s="2"/>
      <c r="C503" s="3"/>
      <c r="D503" s="3"/>
      <c r="E503" s="3"/>
      <c r="F503" s="3"/>
      <c r="G503" s="3"/>
      <c r="H503" s="3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x14ac:dyDescent="0.2">
      <c r="A504" s="3"/>
      <c r="B504" s="2"/>
      <c r="C504" s="3"/>
      <c r="D504" s="3"/>
      <c r="E504" s="3"/>
      <c r="F504" s="3"/>
      <c r="G504" s="3"/>
      <c r="H504" s="3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x14ac:dyDescent="0.2">
      <c r="A505" s="3"/>
      <c r="B505" s="2"/>
      <c r="C505" s="3"/>
      <c r="D505" s="3"/>
      <c r="E505" s="3"/>
      <c r="F505" s="3"/>
      <c r="G505" s="3"/>
      <c r="H505" s="3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x14ac:dyDescent="0.2">
      <c r="A506" s="3"/>
      <c r="B506" s="2"/>
      <c r="C506" s="3"/>
      <c r="D506" s="3"/>
      <c r="E506" s="3"/>
      <c r="F506" s="3"/>
      <c r="G506" s="3"/>
      <c r="H506" s="3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x14ac:dyDescent="0.2">
      <c r="A507" s="3"/>
      <c r="B507" s="2"/>
      <c r="C507" s="3"/>
      <c r="D507" s="3"/>
      <c r="E507" s="3"/>
      <c r="F507" s="3"/>
      <c r="G507" s="3"/>
      <c r="H507" s="3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x14ac:dyDescent="0.2">
      <c r="A508" s="3"/>
      <c r="B508" s="2"/>
      <c r="C508" s="3"/>
      <c r="D508" s="3"/>
      <c r="E508" s="3"/>
      <c r="F508" s="3"/>
      <c r="G508" s="3"/>
      <c r="H508" s="3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x14ac:dyDescent="0.2">
      <c r="A509" s="3"/>
      <c r="B509" s="2"/>
      <c r="C509" s="3"/>
      <c r="D509" s="3"/>
      <c r="E509" s="3"/>
      <c r="F509" s="3"/>
      <c r="G509" s="3"/>
      <c r="H509" s="3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x14ac:dyDescent="0.2">
      <c r="A510" s="3"/>
      <c r="B510" s="2"/>
      <c r="C510" s="3"/>
      <c r="D510" s="3"/>
      <c r="E510" s="3"/>
      <c r="F510" s="3"/>
      <c r="G510" s="3"/>
      <c r="H510" s="3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x14ac:dyDescent="0.2">
      <c r="A511" s="3"/>
      <c r="B511" s="2"/>
      <c r="C511" s="3"/>
      <c r="D511" s="3"/>
      <c r="E511" s="3"/>
      <c r="F511" s="3"/>
      <c r="G511" s="3"/>
      <c r="H511" s="3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x14ac:dyDescent="0.2">
      <c r="A512" s="3"/>
      <c r="B512" s="2"/>
      <c r="C512" s="3"/>
      <c r="D512" s="3"/>
      <c r="E512" s="3"/>
      <c r="F512" s="3"/>
      <c r="G512" s="3"/>
      <c r="H512" s="3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x14ac:dyDescent="0.2">
      <c r="A513" s="3"/>
      <c r="B513" s="2"/>
      <c r="C513" s="3"/>
      <c r="D513" s="3"/>
      <c r="E513" s="3"/>
      <c r="F513" s="3"/>
      <c r="G513" s="3"/>
      <c r="H513" s="3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x14ac:dyDescent="0.2">
      <c r="A514" s="3"/>
      <c r="B514" s="2"/>
      <c r="C514" s="3"/>
      <c r="D514" s="3"/>
      <c r="E514" s="3"/>
      <c r="F514" s="3"/>
      <c r="G514" s="3"/>
      <c r="H514" s="3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x14ac:dyDescent="0.2">
      <c r="A515" s="3"/>
      <c r="B515" s="2"/>
      <c r="C515" s="3"/>
      <c r="D515" s="3"/>
      <c r="E515" s="3"/>
      <c r="F515" s="3"/>
      <c r="G515" s="3"/>
      <c r="H515" s="3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x14ac:dyDescent="0.2">
      <c r="A516" s="3"/>
      <c r="B516" s="2"/>
      <c r="C516" s="3"/>
      <c r="D516" s="3"/>
      <c r="E516" s="3"/>
      <c r="F516" s="3"/>
      <c r="G516" s="3"/>
      <c r="H516" s="3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x14ac:dyDescent="0.2">
      <c r="A517" s="3"/>
      <c r="B517" s="2"/>
      <c r="C517" s="3"/>
      <c r="D517" s="3"/>
      <c r="E517" s="3"/>
      <c r="F517" s="3"/>
      <c r="G517" s="3"/>
      <c r="H517" s="3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x14ac:dyDescent="0.2">
      <c r="A518" s="3"/>
      <c r="B518" s="2"/>
      <c r="C518" s="3"/>
      <c r="D518" s="3"/>
      <c r="E518" s="3"/>
      <c r="F518" s="3"/>
      <c r="G518" s="3"/>
      <c r="H518" s="3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x14ac:dyDescent="0.2">
      <c r="A519" s="3"/>
      <c r="B519" s="2"/>
      <c r="C519" s="3"/>
      <c r="D519" s="3"/>
      <c r="E519" s="3"/>
      <c r="F519" s="3"/>
      <c r="G519" s="3"/>
      <c r="H519" s="3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x14ac:dyDescent="0.2">
      <c r="A520" s="3"/>
      <c r="B520" s="2"/>
      <c r="C520" s="3"/>
      <c r="D520" s="3"/>
      <c r="E520" s="3"/>
      <c r="F520" s="3"/>
      <c r="G520" s="3"/>
      <c r="H520" s="3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x14ac:dyDescent="0.2">
      <c r="A521" s="3"/>
      <c r="B521" s="2"/>
      <c r="C521" s="3"/>
      <c r="D521" s="3"/>
      <c r="E521" s="3"/>
      <c r="F521" s="3"/>
      <c r="G521" s="3"/>
      <c r="H521" s="3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x14ac:dyDescent="0.2">
      <c r="A522" s="3"/>
      <c r="B522" s="2"/>
      <c r="C522" s="3"/>
      <c r="D522" s="3"/>
      <c r="E522" s="3"/>
      <c r="F522" s="3"/>
      <c r="G522" s="3"/>
      <c r="H522" s="3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x14ac:dyDescent="0.2">
      <c r="A523" s="3"/>
      <c r="B523" s="2"/>
      <c r="C523" s="3"/>
      <c r="D523" s="3"/>
      <c r="E523" s="3"/>
      <c r="F523" s="3"/>
      <c r="G523" s="3"/>
      <c r="H523" s="3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x14ac:dyDescent="0.2">
      <c r="A524" s="3"/>
      <c r="B524" s="2"/>
      <c r="C524" s="3"/>
      <c r="D524" s="3"/>
      <c r="E524" s="3"/>
      <c r="F524" s="3"/>
      <c r="G524" s="3"/>
      <c r="H524" s="3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x14ac:dyDescent="0.2">
      <c r="A525" s="3"/>
      <c r="B525" s="2"/>
      <c r="C525" s="3"/>
      <c r="D525" s="3"/>
      <c r="E525" s="3"/>
      <c r="F525" s="3"/>
      <c r="G525" s="3"/>
      <c r="H525" s="3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x14ac:dyDescent="0.2">
      <c r="A526" s="3"/>
      <c r="B526" s="2"/>
      <c r="C526" s="3"/>
      <c r="D526" s="3"/>
      <c r="E526" s="3"/>
      <c r="F526" s="3"/>
      <c r="G526" s="3"/>
      <c r="H526" s="3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x14ac:dyDescent="0.2">
      <c r="A527" s="3"/>
      <c r="B527" s="2"/>
      <c r="C527" s="3"/>
      <c r="D527" s="3"/>
      <c r="E527" s="3"/>
      <c r="F527" s="3"/>
      <c r="G527" s="3"/>
      <c r="H527" s="3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x14ac:dyDescent="0.2">
      <c r="A528" s="3"/>
      <c r="B528" s="2"/>
      <c r="C528" s="3"/>
      <c r="D528" s="3"/>
      <c r="E528" s="3"/>
      <c r="F528" s="3"/>
      <c r="G528" s="3"/>
      <c r="H528" s="3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x14ac:dyDescent="0.2">
      <c r="A529" s="3"/>
      <c r="B529" s="2"/>
      <c r="C529" s="3"/>
      <c r="D529" s="3"/>
      <c r="E529" s="3"/>
      <c r="F529" s="3"/>
      <c r="G529" s="3"/>
      <c r="H529" s="3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x14ac:dyDescent="0.2">
      <c r="A530" s="3"/>
      <c r="B530" s="2"/>
      <c r="C530" s="3"/>
      <c r="D530" s="3"/>
      <c r="E530" s="3"/>
      <c r="F530" s="3"/>
      <c r="G530" s="3"/>
      <c r="H530" s="3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x14ac:dyDescent="0.2">
      <c r="A531" s="3"/>
      <c r="B531" s="2"/>
      <c r="C531" s="3"/>
      <c r="D531" s="3"/>
      <c r="E531" s="3"/>
      <c r="F531" s="3"/>
      <c r="G531" s="3"/>
      <c r="H531" s="3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x14ac:dyDescent="0.2">
      <c r="A532" s="3"/>
      <c r="B532" s="2"/>
      <c r="C532" s="3"/>
      <c r="D532" s="3"/>
      <c r="E532" s="3"/>
      <c r="F532" s="3"/>
      <c r="G532" s="3"/>
      <c r="H532" s="3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x14ac:dyDescent="0.2">
      <c r="A533" s="3"/>
      <c r="B533" s="2"/>
      <c r="C533" s="3"/>
      <c r="D533" s="3"/>
      <c r="E533" s="3"/>
      <c r="F533" s="3"/>
      <c r="G533" s="3"/>
      <c r="H533" s="3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x14ac:dyDescent="0.2">
      <c r="A534" s="3"/>
      <c r="B534" s="2"/>
      <c r="C534" s="3"/>
      <c r="D534" s="3"/>
      <c r="E534" s="3"/>
      <c r="F534" s="3"/>
      <c r="G534" s="3"/>
      <c r="H534" s="3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x14ac:dyDescent="0.2">
      <c r="A535" s="3"/>
      <c r="B535" s="2"/>
      <c r="C535" s="3"/>
      <c r="D535" s="3"/>
      <c r="E535" s="3"/>
      <c r="F535" s="3"/>
      <c r="G535" s="3"/>
      <c r="H535" s="3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x14ac:dyDescent="0.2">
      <c r="A536" s="3"/>
      <c r="B536" s="2"/>
      <c r="C536" s="3"/>
      <c r="D536" s="3"/>
      <c r="E536" s="3"/>
      <c r="F536" s="3"/>
      <c r="G536" s="3"/>
      <c r="H536" s="3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x14ac:dyDescent="0.2">
      <c r="A537" s="3"/>
      <c r="B537" s="2"/>
      <c r="C537" s="3"/>
      <c r="D537" s="3"/>
      <c r="E537" s="3"/>
      <c r="F537" s="3"/>
      <c r="G537" s="3"/>
      <c r="H537" s="3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x14ac:dyDescent="0.2">
      <c r="A538" s="3"/>
      <c r="B538" s="2"/>
      <c r="C538" s="3"/>
      <c r="D538" s="3"/>
      <c r="E538" s="3"/>
      <c r="F538" s="3"/>
      <c r="G538" s="3"/>
      <c r="H538" s="3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x14ac:dyDescent="0.2">
      <c r="A539" s="3"/>
      <c r="B539" s="2"/>
      <c r="C539" s="3"/>
      <c r="D539" s="3"/>
      <c r="E539" s="3"/>
      <c r="F539" s="3"/>
      <c r="G539" s="3"/>
      <c r="H539" s="3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x14ac:dyDescent="0.2">
      <c r="A540" s="3"/>
      <c r="B540" s="2"/>
      <c r="C540" s="3"/>
      <c r="D540" s="3"/>
      <c r="E540" s="3"/>
      <c r="F540" s="3"/>
      <c r="G540" s="3"/>
      <c r="H540" s="3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x14ac:dyDescent="0.2">
      <c r="A541" s="3"/>
      <c r="B541" s="2"/>
      <c r="C541" s="3"/>
      <c r="D541" s="3"/>
      <c r="E541" s="3"/>
      <c r="F541" s="3"/>
      <c r="G541" s="3"/>
      <c r="H541" s="3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x14ac:dyDescent="0.2">
      <c r="A542" s="3"/>
      <c r="B542" s="2"/>
      <c r="C542" s="3"/>
      <c r="D542" s="3"/>
      <c r="E542" s="3"/>
      <c r="F542" s="3"/>
      <c r="G542" s="3"/>
      <c r="H542" s="3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x14ac:dyDescent="0.2">
      <c r="A543" s="3"/>
      <c r="B543" s="2"/>
      <c r="C543" s="3"/>
      <c r="D543" s="3"/>
      <c r="E543" s="3"/>
      <c r="F543" s="3"/>
      <c r="G543" s="3"/>
      <c r="H543" s="3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x14ac:dyDescent="0.2">
      <c r="A544" s="3"/>
      <c r="B544" s="2"/>
      <c r="C544" s="3"/>
      <c r="D544" s="3"/>
      <c r="E544" s="3"/>
      <c r="F544" s="3"/>
      <c r="G544" s="3"/>
      <c r="H544" s="3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x14ac:dyDescent="0.2">
      <c r="A545" s="3"/>
      <c r="B545" s="2"/>
      <c r="C545" s="3"/>
      <c r="D545" s="3"/>
      <c r="E545" s="3"/>
      <c r="F545" s="3"/>
      <c r="G545" s="3"/>
      <c r="H545" s="3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x14ac:dyDescent="0.2">
      <c r="A546" s="3"/>
      <c r="B546" s="2"/>
      <c r="C546" s="3"/>
      <c r="D546" s="3"/>
      <c r="E546" s="3"/>
      <c r="F546" s="3"/>
      <c r="G546" s="3"/>
      <c r="H546" s="3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x14ac:dyDescent="0.2">
      <c r="A547" s="3"/>
      <c r="B547" s="2"/>
      <c r="C547" s="3"/>
      <c r="D547" s="3"/>
      <c r="E547" s="3"/>
      <c r="F547" s="3"/>
      <c r="G547" s="3"/>
      <c r="H547" s="3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x14ac:dyDescent="0.2">
      <c r="A548" s="3"/>
      <c r="B548" s="2"/>
      <c r="C548" s="3"/>
      <c r="D548" s="3"/>
      <c r="E548" s="3"/>
      <c r="F548" s="3"/>
      <c r="G548" s="3"/>
      <c r="H548" s="3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x14ac:dyDescent="0.2">
      <c r="A549" s="3"/>
      <c r="B549" s="2"/>
      <c r="C549" s="3"/>
      <c r="D549" s="3"/>
      <c r="E549" s="3"/>
      <c r="F549" s="3"/>
      <c r="G549" s="3"/>
      <c r="H549" s="3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x14ac:dyDescent="0.2">
      <c r="A550" s="3"/>
      <c r="B550" s="2"/>
      <c r="C550" s="3"/>
      <c r="D550" s="3"/>
      <c r="E550" s="3"/>
      <c r="F550" s="3"/>
      <c r="G550" s="3"/>
      <c r="H550" s="3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x14ac:dyDescent="0.2">
      <c r="A551" s="3"/>
      <c r="B551" s="2"/>
      <c r="C551" s="3"/>
      <c r="D551" s="3"/>
      <c r="E551" s="3"/>
      <c r="F551" s="3"/>
      <c r="G551" s="3"/>
      <c r="H551" s="3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x14ac:dyDescent="0.2">
      <c r="A552" s="3"/>
      <c r="B552" s="2"/>
      <c r="C552" s="3"/>
      <c r="D552" s="3"/>
      <c r="E552" s="3"/>
      <c r="F552" s="3"/>
      <c r="G552" s="3"/>
      <c r="H552" s="3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x14ac:dyDescent="0.2">
      <c r="A553" s="3"/>
      <c r="B553" s="2"/>
      <c r="C553" s="3"/>
      <c r="D553" s="3"/>
      <c r="E553" s="3"/>
      <c r="F553" s="3"/>
      <c r="G553" s="3"/>
      <c r="H553" s="3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x14ac:dyDescent="0.2">
      <c r="A554" s="3"/>
      <c r="B554" s="2"/>
      <c r="C554" s="3"/>
      <c r="D554" s="3"/>
      <c r="E554" s="3"/>
      <c r="F554" s="3"/>
      <c r="G554" s="3"/>
      <c r="H554" s="3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x14ac:dyDescent="0.2">
      <c r="A555" s="3"/>
      <c r="B555" s="2"/>
      <c r="C555" s="3"/>
      <c r="D555" s="3"/>
      <c r="E555" s="3"/>
      <c r="F555" s="3"/>
      <c r="G555" s="3"/>
      <c r="H555" s="3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x14ac:dyDescent="0.2">
      <c r="A556" s="3"/>
      <c r="B556" s="2"/>
      <c r="C556" s="3"/>
      <c r="D556" s="3"/>
      <c r="E556" s="3"/>
      <c r="F556" s="3"/>
      <c r="G556" s="3"/>
      <c r="H556" s="3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x14ac:dyDescent="0.2">
      <c r="A557" s="3"/>
      <c r="B557" s="2"/>
      <c r="C557" s="3"/>
      <c r="D557" s="3"/>
      <c r="E557" s="3"/>
      <c r="F557" s="3"/>
      <c r="G557" s="3"/>
      <c r="H557" s="3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x14ac:dyDescent="0.2">
      <c r="A558" s="3"/>
      <c r="B558" s="2"/>
      <c r="C558" s="3"/>
      <c r="D558" s="3"/>
      <c r="E558" s="3"/>
      <c r="F558" s="3"/>
      <c r="G558" s="3"/>
      <c r="H558" s="3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x14ac:dyDescent="0.2">
      <c r="A559" s="3"/>
      <c r="B559" s="2"/>
      <c r="C559" s="3"/>
      <c r="D559" s="3"/>
      <c r="E559" s="3"/>
      <c r="F559" s="3"/>
      <c r="G559" s="3"/>
      <c r="H559" s="3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x14ac:dyDescent="0.2">
      <c r="A560" s="3"/>
      <c r="B560" s="2"/>
      <c r="C560" s="3"/>
      <c r="D560" s="3"/>
      <c r="E560" s="3"/>
      <c r="F560" s="3"/>
      <c r="G560" s="3"/>
      <c r="H560" s="3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x14ac:dyDescent="0.2">
      <c r="A561" s="3"/>
      <c r="B561" s="2"/>
      <c r="C561" s="3"/>
      <c r="D561" s="3"/>
      <c r="E561" s="3"/>
      <c r="F561" s="3"/>
      <c r="G561" s="3"/>
      <c r="H561" s="3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x14ac:dyDescent="0.2">
      <c r="A562" s="3"/>
      <c r="B562" s="2"/>
      <c r="C562" s="3"/>
      <c r="D562" s="3"/>
      <c r="E562" s="3"/>
      <c r="F562" s="3"/>
      <c r="G562" s="3"/>
      <c r="H562" s="3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x14ac:dyDescent="0.2">
      <c r="A563" s="3"/>
      <c r="B563" s="2"/>
      <c r="C563" s="3"/>
      <c r="D563" s="3"/>
      <c r="E563" s="3"/>
      <c r="F563" s="3"/>
      <c r="G563" s="3"/>
      <c r="H563" s="3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x14ac:dyDescent="0.2">
      <c r="A564" s="3"/>
      <c r="B564" s="2"/>
      <c r="C564" s="3"/>
      <c r="D564" s="3"/>
      <c r="E564" s="3"/>
      <c r="F564" s="3"/>
      <c r="G564" s="3"/>
      <c r="H564" s="3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x14ac:dyDescent="0.2">
      <c r="A565" s="3"/>
      <c r="B565" s="2"/>
      <c r="C565" s="3"/>
      <c r="D565" s="3"/>
      <c r="E565" s="3"/>
      <c r="F565" s="3"/>
      <c r="G565" s="3"/>
      <c r="H565" s="3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x14ac:dyDescent="0.2">
      <c r="A566" s="3"/>
      <c r="B566" s="2"/>
      <c r="C566" s="3"/>
      <c r="D566" s="3"/>
      <c r="E566" s="3"/>
      <c r="F566" s="3"/>
      <c r="G566" s="3"/>
      <c r="H566" s="3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x14ac:dyDescent="0.2">
      <c r="A567" s="3"/>
      <c r="B567" s="2"/>
      <c r="C567" s="3"/>
      <c r="D567" s="3"/>
      <c r="E567" s="3"/>
      <c r="F567" s="3"/>
      <c r="G567" s="3"/>
      <c r="H567" s="3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x14ac:dyDescent="0.2">
      <c r="A568" s="3"/>
      <c r="B568" s="2"/>
      <c r="C568" s="3"/>
      <c r="D568" s="3"/>
      <c r="E568" s="3"/>
      <c r="F568" s="3"/>
      <c r="G568" s="3"/>
      <c r="H568" s="3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x14ac:dyDescent="0.2">
      <c r="A569" s="3"/>
      <c r="B569" s="2"/>
      <c r="C569" s="3"/>
      <c r="D569" s="3"/>
      <c r="E569" s="3"/>
      <c r="F569" s="3"/>
      <c r="G569" s="3"/>
      <c r="H569" s="3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x14ac:dyDescent="0.2">
      <c r="A570" s="3"/>
      <c r="B570" s="2"/>
      <c r="C570" s="3"/>
      <c r="D570" s="3"/>
      <c r="E570" s="3"/>
      <c r="F570" s="3"/>
      <c r="G570" s="3"/>
      <c r="H570" s="3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x14ac:dyDescent="0.2">
      <c r="A571" s="3"/>
      <c r="B571" s="2"/>
      <c r="C571" s="3"/>
      <c r="D571" s="3"/>
      <c r="E571" s="3"/>
      <c r="F571" s="3"/>
      <c r="G571" s="3"/>
      <c r="H571" s="3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x14ac:dyDescent="0.2">
      <c r="A572" s="3"/>
      <c r="B572" s="2"/>
      <c r="C572" s="3"/>
      <c r="D572" s="3"/>
      <c r="E572" s="3"/>
      <c r="F572" s="3"/>
      <c r="G572" s="3"/>
      <c r="H572" s="3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x14ac:dyDescent="0.2">
      <c r="A573" s="3"/>
      <c r="B573" s="2"/>
      <c r="C573" s="3"/>
      <c r="D573" s="3"/>
      <c r="E573" s="3"/>
      <c r="F573" s="3"/>
      <c r="G573" s="3"/>
      <c r="H573" s="3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x14ac:dyDescent="0.2">
      <c r="A574" s="3"/>
      <c r="B574" s="2"/>
      <c r="C574" s="3"/>
      <c r="D574" s="3"/>
      <c r="E574" s="3"/>
      <c r="F574" s="3"/>
      <c r="G574" s="3"/>
      <c r="H574" s="3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x14ac:dyDescent="0.2">
      <c r="A575" s="3"/>
      <c r="B575" s="2"/>
      <c r="C575" s="3"/>
      <c r="D575" s="3"/>
      <c r="E575" s="3"/>
      <c r="F575" s="3"/>
      <c r="G575" s="3"/>
      <c r="H575" s="3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x14ac:dyDescent="0.2">
      <c r="A576" s="3"/>
      <c r="B576" s="2"/>
      <c r="C576" s="3"/>
      <c r="D576" s="3"/>
      <c r="E576" s="3"/>
      <c r="F576" s="3"/>
      <c r="G576" s="3"/>
      <c r="H576" s="3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x14ac:dyDescent="0.2">
      <c r="A577" s="3"/>
      <c r="B577" s="2"/>
      <c r="C577" s="3"/>
      <c r="D577" s="3"/>
      <c r="E577" s="3"/>
      <c r="F577" s="3"/>
      <c r="G577" s="3"/>
      <c r="H577" s="3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x14ac:dyDescent="0.2">
      <c r="A578" s="3"/>
      <c r="B578" s="2"/>
      <c r="C578" s="3"/>
      <c r="D578" s="3"/>
      <c r="E578" s="3"/>
      <c r="F578" s="3"/>
      <c r="G578" s="3"/>
      <c r="H578" s="3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x14ac:dyDescent="0.2">
      <c r="A579" s="3"/>
      <c r="B579" s="2"/>
      <c r="C579" s="3"/>
      <c r="D579" s="3"/>
      <c r="E579" s="3"/>
      <c r="F579" s="3"/>
      <c r="G579" s="3"/>
      <c r="H579" s="3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x14ac:dyDescent="0.2">
      <c r="A580" s="3"/>
      <c r="B580" s="2"/>
      <c r="C580" s="3"/>
      <c r="D580" s="3"/>
      <c r="E580" s="3"/>
      <c r="F580" s="3"/>
      <c r="G580" s="3"/>
      <c r="H580" s="3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x14ac:dyDescent="0.2">
      <c r="A581" s="3"/>
      <c r="B581" s="2"/>
      <c r="C581" s="3"/>
      <c r="D581" s="3"/>
      <c r="E581" s="3"/>
      <c r="F581" s="3"/>
      <c r="G581" s="3"/>
      <c r="H581" s="3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x14ac:dyDescent="0.2">
      <c r="A582" s="3"/>
      <c r="B582" s="2"/>
      <c r="C582" s="3"/>
      <c r="D582" s="3"/>
      <c r="E582" s="3"/>
      <c r="F582" s="3"/>
      <c r="G582" s="3"/>
      <c r="H582" s="3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x14ac:dyDescent="0.2">
      <c r="A583" s="3"/>
      <c r="B583" s="2"/>
      <c r="C583" s="3"/>
      <c r="D583" s="3"/>
      <c r="E583" s="3"/>
      <c r="F583" s="3"/>
      <c r="G583" s="3"/>
      <c r="H583" s="3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x14ac:dyDescent="0.2">
      <c r="A584" s="3"/>
      <c r="B584" s="2"/>
      <c r="C584" s="3"/>
      <c r="D584" s="3"/>
      <c r="E584" s="3"/>
      <c r="F584" s="3"/>
      <c r="G584" s="3"/>
      <c r="H584" s="3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x14ac:dyDescent="0.2">
      <c r="A585" s="3"/>
      <c r="B585" s="2"/>
      <c r="C585" s="3"/>
      <c r="D585" s="3"/>
      <c r="E585" s="3"/>
      <c r="F585" s="3"/>
      <c r="G585" s="3"/>
      <c r="H585" s="3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x14ac:dyDescent="0.2">
      <c r="A586" s="3"/>
      <c r="B586" s="2"/>
      <c r="C586" s="3"/>
      <c r="D586" s="3"/>
      <c r="E586" s="3"/>
      <c r="F586" s="3"/>
      <c r="G586" s="3"/>
      <c r="H586" s="3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x14ac:dyDescent="0.2">
      <c r="A587" s="3"/>
      <c r="B587" s="2"/>
      <c r="C587" s="3"/>
      <c r="D587" s="3"/>
      <c r="E587" s="3"/>
      <c r="F587" s="3"/>
      <c r="G587" s="3"/>
      <c r="H587" s="3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">
      <c r="A588" s="3"/>
      <c r="B588" s="2"/>
      <c r="C588" s="3"/>
      <c r="D588" s="3"/>
      <c r="E588" s="3"/>
      <c r="F588" s="3"/>
      <c r="G588" s="3"/>
      <c r="H588" s="3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">
      <c r="A589" s="3"/>
      <c r="B589" s="2"/>
      <c r="C589" s="3"/>
      <c r="D589" s="3"/>
      <c r="E589" s="3"/>
      <c r="F589" s="3"/>
      <c r="G589" s="3"/>
      <c r="H589" s="3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">
      <c r="A590" s="3"/>
      <c r="B590" s="2"/>
      <c r="C590" s="3"/>
      <c r="D590" s="3"/>
      <c r="E590" s="3"/>
      <c r="F590" s="3"/>
      <c r="G590" s="3"/>
      <c r="H590" s="3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">
      <c r="A591" s="3"/>
      <c r="B591" s="2"/>
      <c r="C591" s="3"/>
      <c r="D591" s="3"/>
      <c r="E591" s="3"/>
      <c r="F591" s="3"/>
      <c r="G591" s="3"/>
      <c r="H591" s="3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">
      <c r="A592" s="3"/>
      <c r="B592" s="2"/>
      <c r="C592" s="3"/>
      <c r="D592" s="3"/>
      <c r="E592" s="3"/>
      <c r="F592" s="3"/>
      <c r="G592" s="3"/>
      <c r="H592" s="3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">
      <c r="A593" s="3"/>
      <c r="B593" s="2"/>
      <c r="C593" s="3"/>
      <c r="D593" s="3"/>
      <c r="E593" s="3"/>
      <c r="F593" s="3"/>
      <c r="G593" s="3"/>
      <c r="H593" s="3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">
      <c r="A594" s="3"/>
      <c r="B594" s="2"/>
      <c r="C594" s="3"/>
      <c r="D594" s="3"/>
      <c r="E594" s="3"/>
      <c r="F594" s="3"/>
      <c r="G594" s="3"/>
      <c r="H594" s="3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">
      <c r="A595" s="3"/>
      <c r="B595" s="2"/>
      <c r="C595" s="3"/>
      <c r="D595" s="3"/>
      <c r="E595" s="3"/>
      <c r="F595" s="3"/>
      <c r="G595" s="3"/>
      <c r="H595" s="3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">
      <c r="A596" s="3"/>
      <c r="B596" s="2"/>
      <c r="C596" s="3"/>
      <c r="D596" s="3"/>
      <c r="E596" s="3"/>
      <c r="F596" s="3"/>
      <c r="G596" s="3"/>
      <c r="H596" s="3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">
      <c r="A597" s="3"/>
      <c r="B597" s="2"/>
      <c r="C597" s="3"/>
      <c r="D597" s="3"/>
      <c r="E597" s="3"/>
      <c r="F597" s="3"/>
      <c r="G597" s="3"/>
      <c r="H597" s="3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">
      <c r="A598" s="3"/>
      <c r="B598" s="2"/>
      <c r="C598" s="3"/>
      <c r="D598" s="3"/>
      <c r="E598" s="3"/>
      <c r="F598" s="3"/>
      <c r="G598" s="3"/>
      <c r="H598" s="3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">
      <c r="A599" s="3"/>
      <c r="B599" s="2"/>
      <c r="C599" s="3"/>
      <c r="D599" s="3"/>
      <c r="E599" s="3"/>
      <c r="F599" s="3"/>
      <c r="G599" s="3"/>
      <c r="H599" s="3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">
      <c r="A600" s="3"/>
      <c r="B600" s="2"/>
      <c r="C600" s="3"/>
      <c r="D600" s="3"/>
      <c r="E600" s="3"/>
      <c r="F600" s="3"/>
      <c r="G600" s="3"/>
      <c r="H600" s="3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">
      <c r="A601" s="3"/>
      <c r="B601" s="2"/>
      <c r="C601" s="3"/>
      <c r="D601" s="3"/>
      <c r="E601" s="3"/>
      <c r="F601" s="3"/>
      <c r="G601" s="3"/>
      <c r="H601" s="3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">
      <c r="A602" s="3"/>
      <c r="B602" s="2"/>
      <c r="C602" s="3"/>
      <c r="D602" s="3"/>
      <c r="E602" s="3"/>
      <c r="F602" s="3"/>
      <c r="G602" s="3"/>
      <c r="H602" s="3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">
      <c r="A603" s="3"/>
      <c r="B603" s="2"/>
      <c r="C603" s="3"/>
      <c r="D603" s="3"/>
      <c r="E603" s="3"/>
      <c r="F603" s="3"/>
      <c r="G603" s="3"/>
      <c r="H603" s="3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">
      <c r="A604" s="3"/>
      <c r="B604" s="2"/>
      <c r="C604" s="3"/>
      <c r="D604" s="3"/>
      <c r="E604" s="3"/>
      <c r="F604" s="3"/>
      <c r="G604" s="3"/>
      <c r="H604" s="3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">
      <c r="A605" s="3"/>
      <c r="B605" s="2"/>
      <c r="C605" s="3"/>
      <c r="D605" s="3"/>
      <c r="E605" s="3"/>
      <c r="F605" s="3"/>
      <c r="G605" s="3"/>
      <c r="H605" s="3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">
      <c r="A606" s="3"/>
      <c r="B606" s="2"/>
      <c r="C606" s="3"/>
      <c r="D606" s="3"/>
      <c r="E606" s="3"/>
      <c r="F606" s="3"/>
      <c r="G606" s="3"/>
      <c r="H606" s="3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">
      <c r="A607" s="3"/>
      <c r="B607" s="2"/>
      <c r="C607" s="3"/>
      <c r="D607" s="3"/>
      <c r="E607" s="3"/>
      <c r="F607" s="3"/>
      <c r="G607" s="3"/>
      <c r="H607" s="3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">
      <c r="A608" s="3"/>
      <c r="B608" s="2"/>
      <c r="C608" s="3"/>
      <c r="D608" s="3"/>
      <c r="E608" s="3"/>
      <c r="F608" s="3"/>
      <c r="G608" s="3"/>
      <c r="H608" s="3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">
      <c r="A609" s="3"/>
      <c r="B609" s="2"/>
      <c r="C609" s="3"/>
      <c r="D609" s="3"/>
      <c r="E609" s="3"/>
      <c r="F609" s="3"/>
      <c r="G609" s="3"/>
      <c r="H609" s="3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">
      <c r="A610" s="3"/>
      <c r="B610" s="2"/>
      <c r="C610" s="3"/>
      <c r="D610" s="3"/>
      <c r="E610" s="3"/>
      <c r="F610" s="3"/>
      <c r="G610" s="3"/>
      <c r="H610" s="3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">
      <c r="A611" s="3"/>
      <c r="B611" s="2"/>
      <c r="C611" s="3"/>
      <c r="D611" s="3"/>
      <c r="E611" s="3"/>
      <c r="F611" s="3"/>
      <c r="G611" s="3"/>
      <c r="H611" s="3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">
      <c r="A612" s="3"/>
      <c r="B612" s="2"/>
      <c r="C612" s="3"/>
      <c r="D612" s="3"/>
      <c r="E612" s="3"/>
      <c r="F612" s="3"/>
      <c r="G612" s="3"/>
      <c r="H612" s="3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">
      <c r="A613" s="3"/>
      <c r="B613" s="2"/>
      <c r="C613" s="3"/>
      <c r="D613" s="3"/>
      <c r="E613" s="3"/>
      <c r="F613" s="3"/>
      <c r="G613" s="3"/>
      <c r="H613" s="3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">
      <c r="A614" s="3"/>
      <c r="B614" s="2"/>
      <c r="C614" s="3"/>
      <c r="D614" s="3"/>
      <c r="E614" s="3"/>
      <c r="F614" s="3"/>
      <c r="G614" s="3"/>
      <c r="H614" s="3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">
      <c r="A615" s="3"/>
      <c r="B615" s="2"/>
      <c r="C615" s="3"/>
      <c r="D615" s="3"/>
      <c r="E615" s="3"/>
      <c r="F615" s="3"/>
      <c r="G615" s="3"/>
      <c r="H615" s="3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">
      <c r="A616" s="3"/>
      <c r="B616" s="2"/>
      <c r="C616" s="3"/>
      <c r="D616" s="3"/>
      <c r="E616" s="3"/>
      <c r="F616" s="3"/>
      <c r="G616" s="3"/>
      <c r="H616" s="3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">
      <c r="A617" s="3"/>
      <c r="B617" s="2"/>
      <c r="C617" s="3"/>
      <c r="D617" s="3"/>
      <c r="E617" s="3"/>
      <c r="F617" s="3"/>
      <c r="G617" s="3"/>
      <c r="H617" s="3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">
      <c r="A618" s="3"/>
      <c r="B618" s="2"/>
      <c r="C618" s="3"/>
      <c r="D618" s="3"/>
      <c r="E618" s="3"/>
      <c r="F618" s="3"/>
      <c r="G618" s="3"/>
      <c r="H618" s="3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x14ac:dyDescent="0.2">
      <c r="A619" s="3"/>
      <c r="B619" s="2"/>
      <c r="C619" s="3"/>
      <c r="D619" s="3"/>
      <c r="E619" s="3"/>
      <c r="F619" s="3"/>
      <c r="G619" s="3"/>
      <c r="H619" s="3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x14ac:dyDescent="0.2">
      <c r="A620" s="3"/>
      <c r="B620" s="2"/>
      <c r="C620" s="3"/>
      <c r="D620" s="3"/>
      <c r="E620" s="3"/>
      <c r="F620" s="3"/>
      <c r="G620" s="3"/>
      <c r="H620" s="3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x14ac:dyDescent="0.2">
      <c r="A621" s="3"/>
      <c r="B621" s="2"/>
      <c r="C621" s="3"/>
      <c r="D621" s="3"/>
      <c r="E621" s="3"/>
      <c r="F621" s="3"/>
      <c r="G621" s="3"/>
      <c r="H621" s="3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x14ac:dyDescent="0.2">
      <c r="A622" s="3"/>
      <c r="B622" s="2"/>
      <c r="C622" s="3"/>
      <c r="D622" s="3"/>
      <c r="E622" s="3"/>
      <c r="F622" s="3"/>
      <c r="G622" s="3"/>
      <c r="H622" s="3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x14ac:dyDescent="0.2">
      <c r="A623" s="3"/>
      <c r="B623" s="2"/>
      <c r="C623" s="3"/>
      <c r="D623" s="3"/>
      <c r="E623" s="3"/>
      <c r="F623" s="3"/>
      <c r="G623" s="3"/>
      <c r="H623" s="3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x14ac:dyDescent="0.2">
      <c r="A624" s="3"/>
      <c r="B624" s="2"/>
      <c r="C624" s="3"/>
      <c r="D624" s="3"/>
      <c r="E624" s="3"/>
      <c r="F624" s="3"/>
      <c r="G624" s="3"/>
      <c r="H624" s="3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x14ac:dyDescent="0.2">
      <c r="A625" s="3"/>
      <c r="B625" s="2"/>
      <c r="C625" s="3"/>
      <c r="D625" s="3"/>
      <c r="E625" s="3"/>
      <c r="F625" s="3"/>
      <c r="G625" s="3"/>
      <c r="H625" s="3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x14ac:dyDescent="0.2">
      <c r="A626" s="3"/>
      <c r="B626" s="2"/>
      <c r="C626" s="3"/>
      <c r="D626" s="3"/>
      <c r="E626" s="3"/>
      <c r="F626" s="3"/>
      <c r="G626" s="3"/>
      <c r="H626" s="3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x14ac:dyDescent="0.2">
      <c r="A627" s="3"/>
      <c r="B627" s="2"/>
      <c r="C627" s="3"/>
      <c r="D627" s="3"/>
      <c r="E627" s="3"/>
      <c r="F627" s="3"/>
      <c r="G627" s="3"/>
      <c r="H627" s="3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x14ac:dyDescent="0.2">
      <c r="A628" s="3"/>
      <c r="B628" s="2"/>
      <c r="C628" s="3"/>
      <c r="D628" s="3"/>
      <c r="E628" s="3"/>
      <c r="F628" s="3"/>
      <c r="G628" s="3"/>
      <c r="H628" s="3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x14ac:dyDescent="0.2">
      <c r="A629" s="3"/>
      <c r="B629" s="2"/>
      <c r="C629" s="3"/>
      <c r="D629" s="3"/>
      <c r="E629" s="3"/>
      <c r="F629" s="3"/>
      <c r="G629" s="3"/>
      <c r="H629" s="3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x14ac:dyDescent="0.2">
      <c r="A630" s="3"/>
      <c r="B630" s="2"/>
      <c r="C630" s="3"/>
      <c r="D630" s="3"/>
      <c r="E630" s="3"/>
      <c r="F630" s="3"/>
      <c r="G630" s="3"/>
      <c r="H630" s="3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x14ac:dyDescent="0.2">
      <c r="A631" s="3"/>
      <c r="B631" s="2"/>
      <c r="C631" s="3"/>
      <c r="D631" s="3"/>
      <c r="E631" s="3"/>
      <c r="F631" s="3"/>
      <c r="G631" s="3"/>
      <c r="H631" s="3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x14ac:dyDescent="0.2">
      <c r="A632" s="3"/>
      <c r="B632" s="2"/>
      <c r="C632" s="3"/>
      <c r="D632" s="3"/>
      <c r="E632" s="3"/>
      <c r="F632" s="3"/>
      <c r="G632" s="3"/>
      <c r="H632" s="3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x14ac:dyDescent="0.2">
      <c r="A633" s="3"/>
      <c r="B633" s="2"/>
      <c r="C633" s="3"/>
      <c r="D633" s="3"/>
      <c r="E633" s="3"/>
      <c r="F633" s="3"/>
      <c r="G633" s="3"/>
      <c r="H633" s="3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x14ac:dyDescent="0.2">
      <c r="A634" s="3"/>
      <c r="B634" s="2"/>
      <c r="C634" s="3"/>
      <c r="D634" s="3"/>
      <c r="E634" s="3"/>
      <c r="F634" s="3"/>
      <c r="G634" s="3"/>
      <c r="H634" s="3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x14ac:dyDescent="0.2">
      <c r="A635" s="3"/>
      <c r="B635" s="2"/>
      <c r="C635" s="3"/>
      <c r="D635" s="3"/>
      <c r="E635" s="3"/>
      <c r="F635" s="3"/>
      <c r="G635" s="3"/>
      <c r="H635" s="3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x14ac:dyDescent="0.2">
      <c r="A636" s="3"/>
      <c r="B636" s="2"/>
      <c r="C636" s="3"/>
      <c r="D636" s="3"/>
      <c r="E636" s="3"/>
      <c r="F636" s="3"/>
      <c r="G636" s="3"/>
      <c r="H636" s="3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x14ac:dyDescent="0.2">
      <c r="A637" s="3"/>
      <c r="B637" s="2"/>
      <c r="C637" s="3"/>
      <c r="D637" s="3"/>
      <c r="E637" s="3"/>
      <c r="F637" s="3"/>
      <c r="G637" s="3"/>
      <c r="H637" s="3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x14ac:dyDescent="0.2">
      <c r="A638" s="3"/>
      <c r="B638" s="2"/>
      <c r="C638" s="3"/>
      <c r="D638" s="3"/>
      <c r="E638" s="3"/>
      <c r="F638" s="3"/>
      <c r="G638" s="3"/>
      <c r="H638" s="3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x14ac:dyDescent="0.2">
      <c r="A639" s="3"/>
      <c r="B639" s="2"/>
      <c r="C639" s="3"/>
      <c r="D639" s="3"/>
      <c r="E639" s="3"/>
      <c r="F639" s="3"/>
      <c r="G639" s="3"/>
      <c r="H639" s="3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x14ac:dyDescent="0.2">
      <c r="A640" s="3"/>
      <c r="B640" s="2"/>
      <c r="C640" s="3"/>
      <c r="D640" s="3"/>
      <c r="E640" s="3"/>
      <c r="F640" s="3"/>
      <c r="G640" s="3"/>
      <c r="H640" s="3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x14ac:dyDescent="0.2">
      <c r="A641" s="3"/>
      <c r="B641" s="2"/>
      <c r="C641" s="3"/>
      <c r="D641" s="3"/>
      <c r="E641" s="3"/>
      <c r="F641" s="3"/>
      <c r="G641" s="3"/>
      <c r="H641" s="3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x14ac:dyDescent="0.2">
      <c r="A642" s="3"/>
      <c r="B642" s="2"/>
      <c r="C642" s="3"/>
      <c r="D642" s="3"/>
      <c r="E642" s="3"/>
      <c r="F642" s="3"/>
      <c r="G642" s="3"/>
      <c r="H642" s="3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x14ac:dyDescent="0.2">
      <c r="A643" s="3"/>
      <c r="B643" s="2"/>
      <c r="C643" s="3"/>
      <c r="D643" s="3"/>
      <c r="E643" s="3"/>
      <c r="F643" s="3"/>
      <c r="G643" s="3"/>
      <c r="H643" s="3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x14ac:dyDescent="0.2">
      <c r="A644" s="3"/>
      <c r="B644" s="2"/>
      <c r="C644" s="3"/>
      <c r="D644" s="3"/>
      <c r="E644" s="3"/>
      <c r="F644" s="3"/>
      <c r="G644" s="3"/>
      <c r="H644" s="3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x14ac:dyDescent="0.2">
      <c r="A645" s="3"/>
      <c r="B645" s="2"/>
      <c r="C645" s="3"/>
      <c r="D645" s="3"/>
      <c r="E645" s="3"/>
      <c r="F645" s="3"/>
      <c r="G645" s="3"/>
      <c r="H645" s="3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x14ac:dyDescent="0.2">
      <c r="A646" s="3"/>
      <c r="B646" s="2"/>
      <c r="C646" s="3"/>
      <c r="D646" s="3"/>
      <c r="E646" s="3"/>
      <c r="F646" s="3"/>
      <c r="G646" s="3"/>
      <c r="H646" s="3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x14ac:dyDescent="0.2">
      <c r="A647" s="3"/>
      <c r="B647" s="2"/>
      <c r="C647" s="3"/>
      <c r="D647" s="3"/>
      <c r="E647" s="3"/>
      <c r="F647" s="3"/>
      <c r="G647" s="3"/>
      <c r="H647" s="3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x14ac:dyDescent="0.2">
      <c r="A648" s="3"/>
      <c r="B648" s="2"/>
      <c r="C648" s="3"/>
      <c r="D648" s="3"/>
      <c r="E648" s="3"/>
      <c r="F648" s="3"/>
      <c r="G648" s="3"/>
      <c r="H648" s="3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x14ac:dyDescent="0.2">
      <c r="A649" s="3"/>
      <c r="B649" s="2"/>
      <c r="C649" s="3"/>
      <c r="D649" s="3"/>
      <c r="E649" s="3"/>
      <c r="F649" s="3"/>
      <c r="G649" s="3"/>
      <c r="H649" s="3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x14ac:dyDescent="0.2">
      <c r="A650" s="3"/>
      <c r="B650" s="2"/>
      <c r="C650" s="3"/>
      <c r="D650" s="3"/>
      <c r="E650" s="3"/>
      <c r="F650" s="3"/>
      <c r="G650" s="3"/>
      <c r="H650" s="3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x14ac:dyDescent="0.2">
      <c r="A651" s="3"/>
      <c r="B651" s="2"/>
      <c r="C651" s="3"/>
      <c r="D651" s="3"/>
      <c r="E651" s="3"/>
      <c r="F651" s="3"/>
      <c r="G651" s="3"/>
      <c r="H651" s="3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x14ac:dyDescent="0.2">
      <c r="A652" s="3"/>
      <c r="B652" s="2"/>
      <c r="C652" s="3"/>
      <c r="D652" s="3"/>
      <c r="E652" s="3"/>
      <c r="F652" s="3"/>
      <c r="G652" s="3"/>
      <c r="H652" s="3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x14ac:dyDescent="0.2">
      <c r="A653" s="3"/>
      <c r="B653" s="2"/>
      <c r="C653" s="3"/>
      <c r="D653" s="3"/>
      <c r="E653" s="3"/>
      <c r="F653" s="3"/>
      <c r="G653" s="3"/>
      <c r="H653" s="3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x14ac:dyDescent="0.2">
      <c r="A654" s="3"/>
      <c r="B654" s="2"/>
      <c r="C654" s="3"/>
      <c r="D654" s="3"/>
      <c r="E654" s="3"/>
      <c r="F654" s="3"/>
      <c r="G654" s="3"/>
      <c r="H654" s="3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x14ac:dyDescent="0.2">
      <c r="A655" s="3"/>
      <c r="B655" s="2"/>
      <c r="C655" s="3"/>
      <c r="D655" s="3"/>
      <c r="E655" s="3"/>
      <c r="F655" s="3"/>
      <c r="G655" s="3"/>
      <c r="H655" s="3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x14ac:dyDescent="0.2">
      <c r="A656" s="3"/>
      <c r="B656" s="2"/>
      <c r="C656" s="3"/>
      <c r="D656" s="3"/>
      <c r="E656" s="3"/>
      <c r="F656" s="3"/>
      <c r="G656" s="3"/>
      <c r="H656" s="3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x14ac:dyDescent="0.2">
      <c r="A657" s="3"/>
      <c r="B657" s="2"/>
      <c r="C657" s="3"/>
      <c r="D657" s="3"/>
      <c r="E657" s="3"/>
      <c r="F657" s="3"/>
      <c r="G657" s="3"/>
      <c r="H657" s="3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x14ac:dyDescent="0.2">
      <c r="A658" s="3"/>
      <c r="B658" s="2"/>
      <c r="C658" s="3"/>
      <c r="D658" s="3"/>
      <c r="E658" s="3"/>
      <c r="F658" s="3"/>
      <c r="G658" s="3"/>
      <c r="H658" s="3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x14ac:dyDescent="0.2">
      <c r="A659" s="3"/>
      <c r="B659" s="2"/>
      <c r="C659" s="3"/>
      <c r="D659" s="3"/>
      <c r="E659" s="3"/>
      <c r="F659" s="3"/>
      <c r="G659" s="3"/>
      <c r="H659" s="3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x14ac:dyDescent="0.2">
      <c r="A660" s="3"/>
      <c r="B660" s="2"/>
      <c r="C660" s="3"/>
      <c r="D660" s="3"/>
      <c r="E660" s="3"/>
      <c r="F660" s="3"/>
      <c r="G660" s="3"/>
      <c r="H660" s="3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x14ac:dyDescent="0.2">
      <c r="A661" s="3"/>
      <c r="B661" s="2"/>
      <c r="C661" s="3"/>
      <c r="D661" s="3"/>
      <c r="E661" s="3"/>
      <c r="F661" s="3"/>
      <c r="G661" s="3"/>
      <c r="H661" s="3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x14ac:dyDescent="0.2">
      <c r="A662" s="3"/>
      <c r="B662" s="2"/>
      <c r="C662" s="3"/>
      <c r="D662" s="3"/>
      <c r="E662" s="3"/>
      <c r="F662" s="3"/>
      <c r="G662" s="3"/>
      <c r="H662" s="3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x14ac:dyDescent="0.2">
      <c r="A663" s="3"/>
      <c r="B663" s="2"/>
      <c r="C663" s="3"/>
      <c r="D663" s="3"/>
      <c r="E663" s="3"/>
      <c r="F663" s="3"/>
      <c r="G663" s="3"/>
      <c r="H663" s="3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x14ac:dyDescent="0.2">
      <c r="A664" s="3"/>
      <c r="B664" s="2"/>
      <c r="C664" s="3"/>
      <c r="D664" s="3"/>
      <c r="E664" s="3"/>
      <c r="F664" s="3"/>
      <c r="G664" s="3"/>
      <c r="H664" s="3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x14ac:dyDescent="0.2">
      <c r="A665" s="3"/>
      <c r="B665" s="2"/>
      <c r="C665" s="3"/>
      <c r="D665" s="3"/>
      <c r="E665" s="3"/>
      <c r="F665" s="3"/>
      <c r="G665" s="3"/>
      <c r="H665" s="3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x14ac:dyDescent="0.2">
      <c r="A666" s="3"/>
      <c r="B666" s="2"/>
      <c r="C666" s="3"/>
      <c r="D666" s="3"/>
      <c r="E666" s="3"/>
      <c r="F666" s="3"/>
      <c r="G666" s="3"/>
      <c r="H666" s="3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x14ac:dyDescent="0.2">
      <c r="A667" s="3"/>
      <c r="B667" s="2"/>
      <c r="C667" s="3"/>
      <c r="D667" s="3"/>
      <c r="E667" s="3"/>
      <c r="F667" s="3"/>
      <c r="G667" s="3"/>
      <c r="H667" s="3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x14ac:dyDescent="0.2">
      <c r="A668" s="3"/>
      <c r="B668" s="2"/>
      <c r="C668" s="3"/>
      <c r="D668" s="3"/>
      <c r="E668" s="3"/>
      <c r="F668" s="3"/>
      <c r="G668" s="3"/>
      <c r="H668" s="3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x14ac:dyDescent="0.2">
      <c r="A669" s="3"/>
      <c r="B669" s="2"/>
      <c r="C669" s="3"/>
      <c r="D669" s="3"/>
      <c r="E669" s="3"/>
      <c r="F669" s="3"/>
      <c r="G669" s="3"/>
      <c r="H669" s="3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x14ac:dyDescent="0.2">
      <c r="A670" s="3"/>
      <c r="B670" s="2"/>
      <c r="C670" s="3"/>
      <c r="D670" s="3"/>
      <c r="E670" s="3"/>
      <c r="F670" s="3"/>
      <c r="G670" s="3"/>
      <c r="H670" s="3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x14ac:dyDescent="0.2">
      <c r="A671" s="3"/>
      <c r="B671" s="2"/>
      <c r="C671" s="3"/>
      <c r="D671" s="3"/>
      <c r="E671" s="3"/>
      <c r="F671" s="3"/>
      <c r="G671" s="3"/>
      <c r="H671" s="3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x14ac:dyDescent="0.2">
      <c r="A672" s="3"/>
      <c r="B672" s="2"/>
      <c r="C672" s="3"/>
      <c r="D672" s="3"/>
      <c r="E672" s="3"/>
      <c r="F672" s="3"/>
      <c r="G672" s="3"/>
      <c r="H672" s="3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x14ac:dyDescent="0.2">
      <c r="A673" s="3"/>
      <c r="B673" s="2"/>
      <c r="C673" s="3"/>
      <c r="D673" s="3"/>
      <c r="E673" s="3"/>
      <c r="F673" s="3"/>
      <c r="G673" s="3"/>
      <c r="H673" s="3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x14ac:dyDescent="0.2">
      <c r="A674" s="3"/>
      <c r="B674" s="2"/>
      <c r="C674" s="3"/>
      <c r="D674" s="3"/>
      <c r="E674" s="3"/>
      <c r="F674" s="3"/>
      <c r="G674" s="3"/>
      <c r="H674" s="3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x14ac:dyDescent="0.2">
      <c r="A675" s="3"/>
      <c r="B675" s="2"/>
      <c r="C675" s="3"/>
      <c r="D675" s="3"/>
      <c r="E675" s="3"/>
      <c r="F675" s="3"/>
      <c r="G675" s="3"/>
      <c r="H675" s="3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x14ac:dyDescent="0.2">
      <c r="A676" s="3"/>
      <c r="B676" s="2"/>
      <c r="C676" s="3"/>
      <c r="D676" s="3"/>
      <c r="E676" s="3"/>
      <c r="F676" s="3"/>
      <c r="G676" s="3"/>
      <c r="H676" s="3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x14ac:dyDescent="0.2">
      <c r="A677" s="3"/>
      <c r="B677" s="2"/>
      <c r="C677" s="3"/>
      <c r="D677" s="3"/>
      <c r="E677" s="3"/>
      <c r="F677" s="3"/>
      <c r="G677" s="3"/>
      <c r="H677" s="3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x14ac:dyDescent="0.2">
      <c r="A678" s="3"/>
      <c r="B678" s="2"/>
      <c r="C678" s="3"/>
      <c r="D678" s="3"/>
      <c r="E678" s="3"/>
      <c r="F678" s="3"/>
      <c r="G678" s="3"/>
      <c r="H678" s="3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x14ac:dyDescent="0.2">
      <c r="A679" s="3"/>
      <c r="B679" s="2"/>
      <c r="C679" s="3"/>
      <c r="D679" s="3"/>
      <c r="E679" s="3"/>
      <c r="F679" s="3"/>
      <c r="G679" s="3"/>
      <c r="H679" s="3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x14ac:dyDescent="0.2">
      <c r="A680" s="3"/>
      <c r="B680" s="2"/>
      <c r="C680" s="3"/>
      <c r="D680" s="3"/>
      <c r="E680" s="3"/>
      <c r="F680" s="3"/>
      <c r="G680" s="3"/>
      <c r="H680" s="3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x14ac:dyDescent="0.2">
      <c r="A681" s="3"/>
      <c r="B681" s="2"/>
      <c r="C681" s="3"/>
      <c r="D681" s="3"/>
      <c r="E681" s="3"/>
      <c r="F681" s="3"/>
      <c r="G681" s="3"/>
      <c r="H681" s="3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x14ac:dyDescent="0.2">
      <c r="A682" s="3"/>
      <c r="B682" s="2"/>
      <c r="C682" s="3"/>
      <c r="D682" s="3"/>
      <c r="E682" s="3"/>
      <c r="F682" s="3"/>
      <c r="G682" s="3"/>
      <c r="H682" s="3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x14ac:dyDescent="0.2">
      <c r="A683" s="3"/>
      <c r="B683" s="2"/>
      <c r="C683" s="3"/>
      <c r="D683" s="3"/>
      <c r="E683" s="3"/>
      <c r="F683" s="3"/>
      <c r="G683" s="3"/>
      <c r="H683" s="3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x14ac:dyDescent="0.2">
      <c r="A684" s="3"/>
      <c r="B684" s="2"/>
      <c r="C684" s="3"/>
      <c r="D684" s="3"/>
      <c r="E684" s="3"/>
      <c r="F684" s="3"/>
      <c r="G684" s="3"/>
      <c r="H684" s="3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x14ac:dyDescent="0.2">
      <c r="A685" s="3"/>
      <c r="B685" s="2"/>
      <c r="C685" s="3"/>
      <c r="D685" s="3"/>
      <c r="E685" s="3"/>
      <c r="F685" s="3"/>
      <c r="G685" s="3"/>
      <c r="H685" s="3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x14ac:dyDescent="0.2">
      <c r="A686" s="3"/>
      <c r="B686" s="2"/>
      <c r="C686" s="3"/>
      <c r="D686" s="3"/>
      <c r="E686" s="3"/>
      <c r="F686" s="3"/>
      <c r="G686" s="3"/>
      <c r="H686" s="3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x14ac:dyDescent="0.2">
      <c r="A687" s="3"/>
      <c r="B687" s="2"/>
      <c r="C687" s="3"/>
      <c r="D687" s="3"/>
      <c r="E687" s="3"/>
      <c r="F687" s="3"/>
      <c r="G687" s="3"/>
      <c r="H687" s="3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x14ac:dyDescent="0.2">
      <c r="A688" s="3"/>
      <c r="B688" s="2"/>
      <c r="C688" s="3"/>
      <c r="D688" s="3"/>
      <c r="E688" s="3"/>
      <c r="F688" s="3"/>
      <c r="G688" s="3"/>
      <c r="H688" s="3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x14ac:dyDescent="0.2">
      <c r="A689" s="3"/>
      <c r="B689" s="2"/>
      <c r="C689" s="3"/>
      <c r="D689" s="3"/>
      <c r="E689" s="3"/>
      <c r="F689" s="3"/>
      <c r="G689" s="3"/>
      <c r="H689" s="3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x14ac:dyDescent="0.2">
      <c r="A690" s="3"/>
      <c r="B690" s="2"/>
      <c r="C690" s="3"/>
      <c r="D690" s="3"/>
      <c r="E690" s="3"/>
      <c r="F690" s="3"/>
      <c r="G690" s="3"/>
      <c r="H690" s="3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x14ac:dyDescent="0.2">
      <c r="A691" s="3"/>
      <c r="B691" s="2"/>
      <c r="C691" s="3"/>
      <c r="D691" s="3"/>
      <c r="E691" s="3"/>
      <c r="F691" s="3"/>
      <c r="G691" s="3"/>
      <c r="H691" s="3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x14ac:dyDescent="0.2">
      <c r="A692" s="3"/>
      <c r="B692" s="2"/>
      <c r="C692" s="3"/>
      <c r="D692" s="3"/>
      <c r="E692" s="3"/>
      <c r="F692" s="3"/>
      <c r="G692" s="3"/>
      <c r="H692" s="3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x14ac:dyDescent="0.2">
      <c r="A693" s="3"/>
      <c r="B693" s="2"/>
      <c r="C693" s="3"/>
      <c r="D693" s="3"/>
      <c r="E693" s="3"/>
      <c r="F693" s="3"/>
      <c r="G693" s="3"/>
      <c r="H693" s="3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x14ac:dyDescent="0.2">
      <c r="A694" s="3"/>
      <c r="B694" s="2"/>
      <c r="C694" s="3"/>
      <c r="D694" s="3"/>
      <c r="E694" s="3"/>
      <c r="F694" s="3"/>
      <c r="G694" s="3"/>
      <c r="H694" s="3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x14ac:dyDescent="0.2">
      <c r="A695" s="3"/>
      <c r="B695" s="2"/>
      <c r="C695" s="3"/>
      <c r="D695" s="3"/>
      <c r="E695" s="3"/>
      <c r="F695" s="3"/>
      <c r="G695" s="3"/>
      <c r="H695" s="3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x14ac:dyDescent="0.2">
      <c r="A696" s="3"/>
      <c r="B696" s="2"/>
      <c r="C696" s="3"/>
      <c r="D696" s="3"/>
      <c r="E696" s="3"/>
      <c r="F696" s="3"/>
      <c r="G696" s="3"/>
      <c r="H696" s="3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x14ac:dyDescent="0.2">
      <c r="A697" s="3"/>
      <c r="B697" s="2"/>
      <c r="C697" s="3"/>
      <c r="D697" s="3"/>
      <c r="E697" s="3"/>
      <c r="F697" s="3"/>
      <c r="G697" s="3"/>
      <c r="H697" s="3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x14ac:dyDescent="0.2">
      <c r="A698" s="3"/>
      <c r="B698" s="2"/>
      <c r="C698" s="3"/>
      <c r="D698" s="3"/>
      <c r="E698" s="3"/>
      <c r="F698" s="3"/>
      <c r="G698" s="3"/>
      <c r="H698" s="3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x14ac:dyDescent="0.2">
      <c r="A699" s="3"/>
      <c r="B699" s="2"/>
      <c r="C699" s="3"/>
      <c r="D699" s="3"/>
      <c r="E699" s="3"/>
      <c r="F699" s="3"/>
      <c r="G699" s="3"/>
      <c r="H699" s="3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x14ac:dyDescent="0.2">
      <c r="A700" s="3"/>
      <c r="B700" s="2"/>
      <c r="C700" s="3"/>
      <c r="D700" s="3"/>
      <c r="E700" s="3"/>
      <c r="F700" s="3"/>
      <c r="G700" s="3"/>
      <c r="H700" s="3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x14ac:dyDescent="0.2">
      <c r="A701" s="3"/>
      <c r="B701" s="2"/>
      <c r="C701" s="3"/>
      <c r="D701" s="3"/>
      <c r="E701" s="3"/>
      <c r="F701" s="3"/>
      <c r="G701" s="3"/>
      <c r="H701" s="3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x14ac:dyDescent="0.2">
      <c r="A702" s="3"/>
      <c r="B702" s="2"/>
      <c r="C702" s="3"/>
      <c r="D702" s="3"/>
      <c r="E702" s="3"/>
      <c r="F702" s="3"/>
      <c r="G702" s="3"/>
      <c r="H702" s="3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x14ac:dyDescent="0.2">
      <c r="A703" s="3"/>
      <c r="B703" s="2"/>
      <c r="C703" s="3"/>
      <c r="D703" s="3"/>
      <c r="E703" s="3"/>
      <c r="F703" s="3"/>
      <c r="G703" s="3"/>
      <c r="H703" s="3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x14ac:dyDescent="0.2">
      <c r="A704" s="3"/>
      <c r="B704" s="2"/>
      <c r="C704" s="3"/>
      <c r="D704" s="3"/>
      <c r="E704" s="3"/>
      <c r="F704" s="3"/>
      <c r="G704" s="3"/>
      <c r="H704" s="3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x14ac:dyDescent="0.2">
      <c r="A705" s="3"/>
      <c r="B705" s="2"/>
      <c r="C705" s="3"/>
      <c r="D705" s="3"/>
      <c r="E705" s="3"/>
      <c r="F705" s="3"/>
      <c r="G705" s="3"/>
      <c r="H705" s="3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x14ac:dyDescent="0.2">
      <c r="A706" s="3"/>
      <c r="B706" s="2"/>
      <c r="C706" s="3"/>
      <c r="D706" s="3"/>
      <c r="E706" s="3"/>
      <c r="F706" s="3"/>
      <c r="G706" s="3"/>
      <c r="H706" s="3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x14ac:dyDescent="0.2">
      <c r="A707" s="3"/>
      <c r="B707" s="2"/>
      <c r="C707" s="3"/>
      <c r="D707" s="3"/>
      <c r="E707" s="3"/>
      <c r="F707" s="3"/>
      <c r="G707" s="3"/>
      <c r="H707" s="3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x14ac:dyDescent="0.2">
      <c r="A708" s="3"/>
      <c r="B708" s="2"/>
      <c r="C708" s="3"/>
      <c r="D708" s="3"/>
      <c r="E708" s="3"/>
      <c r="F708" s="3"/>
      <c r="G708" s="3"/>
      <c r="H708" s="3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x14ac:dyDescent="0.2">
      <c r="A709" s="3"/>
      <c r="B709" s="2"/>
      <c r="C709" s="3"/>
      <c r="D709" s="3"/>
      <c r="E709" s="3"/>
      <c r="F709" s="3"/>
      <c r="G709" s="3"/>
      <c r="H709" s="3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x14ac:dyDescent="0.2">
      <c r="A710" s="3"/>
      <c r="B710" s="2"/>
      <c r="C710" s="3"/>
      <c r="D710" s="3"/>
      <c r="E710" s="3"/>
      <c r="F710" s="3"/>
      <c r="G710" s="3"/>
      <c r="H710" s="3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x14ac:dyDescent="0.2">
      <c r="A711" s="3"/>
      <c r="B711" s="2"/>
      <c r="C711" s="3"/>
      <c r="D711" s="3"/>
      <c r="E711" s="3"/>
      <c r="F711" s="3"/>
      <c r="G711" s="3"/>
      <c r="H711" s="3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x14ac:dyDescent="0.2">
      <c r="A712" s="3"/>
      <c r="B712" s="2"/>
      <c r="C712" s="3"/>
      <c r="D712" s="3"/>
      <c r="E712" s="3"/>
      <c r="F712" s="3"/>
      <c r="G712" s="3"/>
      <c r="H712" s="3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x14ac:dyDescent="0.2">
      <c r="A713" s="3"/>
      <c r="B713" s="2"/>
      <c r="C713" s="3"/>
      <c r="D713" s="3"/>
      <c r="E713" s="3"/>
      <c r="F713" s="3"/>
      <c r="G713" s="3"/>
      <c r="H713" s="3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x14ac:dyDescent="0.2">
      <c r="A714" s="3"/>
      <c r="B714" s="2"/>
      <c r="C714" s="3"/>
      <c r="D714" s="3"/>
      <c r="E714" s="3"/>
      <c r="F714" s="3"/>
      <c r="G714" s="3"/>
      <c r="H714" s="3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x14ac:dyDescent="0.2">
      <c r="A715" s="3"/>
      <c r="B715" s="2"/>
      <c r="C715" s="3"/>
      <c r="D715" s="3"/>
      <c r="E715" s="3"/>
      <c r="F715" s="3"/>
      <c r="G715" s="3"/>
      <c r="H715" s="3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x14ac:dyDescent="0.2">
      <c r="A716" s="3"/>
      <c r="B716" s="2"/>
      <c r="C716" s="3"/>
      <c r="D716" s="3"/>
      <c r="E716" s="3"/>
      <c r="F716" s="3"/>
      <c r="G716" s="3"/>
      <c r="H716" s="3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x14ac:dyDescent="0.2">
      <c r="A717" s="3"/>
      <c r="B717" s="2"/>
      <c r="C717" s="3"/>
      <c r="D717" s="3"/>
      <c r="E717" s="3"/>
      <c r="F717" s="3"/>
      <c r="G717" s="3"/>
      <c r="H717" s="3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x14ac:dyDescent="0.2">
      <c r="A718" s="3"/>
      <c r="B718" s="2"/>
      <c r="C718" s="3"/>
      <c r="D718" s="3"/>
      <c r="E718" s="3"/>
      <c r="F718" s="3"/>
      <c r="G718" s="3"/>
      <c r="H718" s="3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x14ac:dyDescent="0.2">
      <c r="A719" s="3"/>
      <c r="B719" s="2"/>
      <c r="C719" s="3"/>
      <c r="D719" s="3"/>
      <c r="E719" s="3"/>
      <c r="F719" s="3"/>
      <c r="G719" s="3"/>
      <c r="H719" s="3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x14ac:dyDescent="0.2">
      <c r="A720" s="3"/>
      <c r="B720" s="2"/>
      <c r="C720" s="3"/>
      <c r="D720" s="3"/>
      <c r="E720" s="3"/>
      <c r="F720" s="3"/>
      <c r="G720" s="3"/>
      <c r="H720" s="3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x14ac:dyDescent="0.2">
      <c r="A721" s="3"/>
      <c r="B721" s="2"/>
      <c r="C721" s="3"/>
      <c r="D721" s="3"/>
      <c r="E721" s="3"/>
      <c r="F721" s="3"/>
      <c r="G721" s="3"/>
      <c r="H721" s="3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x14ac:dyDescent="0.2">
      <c r="A722" s="3"/>
      <c r="B722" s="2"/>
      <c r="C722" s="3"/>
      <c r="D722" s="3"/>
      <c r="E722" s="3"/>
      <c r="F722" s="3"/>
      <c r="G722" s="3"/>
      <c r="H722" s="3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x14ac:dyDescent="0.2">
      <c r="A723" s="3"/>
      <c r="B723" s="2"/>
      <c r="C723" s="3"/>
      <c r="D723" s="3"/>
      <c r="E723" s="3"/>
      <c r="F723" s="3"/>
      <c r="G723" s="3"/>
      <c r="H723" s="3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x14ac:dyDescent="0.2">
      <c r="A724" s="3"/>
      <c r="B724" s="2"/>
      <c r="C724" s="3"/>
      <c r="D724" s="3"/>
      <c r="E724" s="3"/>
      <c r="F724" s="3"/>
      <c r="G724" s="3"/>
      <c r="H724" s="3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x14ac:dyDescent="0.2">
      <c r="A725" s="3"/>
      <c r="B725" s="2"/>
      <c r="C725" s="3"/>
      <c r="D725" s="3"/>
      <c r="E725" s="3"/>
      <c r="F725" s="3"/>
      <c r="G725" s="3"/>
      <c r="H725" s="3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x14ac:dyDescent="0.2">
      <c r="A726" s="3"/>
      <c r="B726" s="2"/>
      <c r="C726" s="3"/>
      <c r="D726" s="3"/>
      <c r="E726" s="3"/>
      <c r="F726" s="3"/>
      <c r="G726" s="3"/>
      <c r="H726" s="3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x14ac:dyDescent="0.2">
      <c r="A727" s="3"/>
      <c r="B727" s="2"/>
      <c r="C727" s="3"/>
      <c r="D727" s="3"/>
      <c r="E727" s="3"/>
      <c r="F727" s="3"/>
      <c r="G727" s="3"/>
      <c r="H727" s="3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x14ac:dyDescent="0.2">
      <c r="A728" s="3"/>
      <c r="B728" s="2"/>
      <c r="C728" s="3"/>
      <c r="D728" s="3"/>
      <c r="E728" s="3"/>
      <c r="F728" s="3"/>
      <c r="G728" s="3"/>
      <c r="H728" s="3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x14ac:dyDescent="0.2">
      <c r="A729" s="3"/>
      <c r="B729" s="2"/>
      <c r="C729" s="3"/>
      <c r="D729" s="3"/>
      <c r="E729" s="3"/>
      <c r="F729" s="3"/>
      <c r="G729" s="3"/>
      <c r="H729" s="3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x14ac:dyDescent="0.2">
      <c r="A730" s="3"/>
      <c r="B730" s="2"/>
      <c r="C730" s="3"/>
      <c r="D730" s="3"/>
      <c r="E730" s="3"/>
      <c r="F730" s="3"/>
      <c r="G730" s="3"/>
      <c r="H730" s="3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x14ac:dyDescent="0.2">
      <c r="A731" s="3"/>
      <c r="B731" s="2"/>
      <c r="C731" s="3"/>
      <c r="D731" s="3"/>
      <c r="E731" s="3"/>
      <c r="F731" s="3"/>
      <c r="G731" s="3"/>
      <c r="H731" s="3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x14ac:dyDescent="0.2">
      <c r="A732" s="3"/>
      <c r="B732" s="2"/>
      <c r="C732" s="3"/>
      <c r="D732" s="3"/>
      <c r="E732" s="3"/>
      <c r="F732" s="3"/>
      <c r="G732" s="3"/>
      <c r="H732" s="3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x14ac:dyDescent="0.2">
      <c r="A733" s="3"/>
      <c r="B733" s="2"/>
      <c r="C733" s="3"/>
      <c r="D733" s="3"/>
      <c r="E733" s="3"/>
      <c r="F733" s="3"/>
      <c r="G733" s="3"/>
      <c r="H733" s="3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x14ac:dyDescent="0.2">
      <c r="A734" s="3"/>
      <c r="B734" s="2"/>
      <c r="C734" s="3"/>
      <c r="D734" s="3"/>
      <c r="E734" s="3"/>
      <c r="F734" s="3"/>
      <c r="G734" s="3"/>
      <c r="H734" s="3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x14ac:dyDescent="0.2">
      <c r="A735" s="3"/>
      <c r="B735" s="2"/>
      <c r="C735" s="3"/>
      <c r="D735" s="3"/>
      <c r="E735" s="3"/>
      <c r="F735" s="3"/>
      <c r="G735" s="3"/>
      <c r="H735" s="3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x14ac:dyDescent="0.2">
      <c r="A736" s="3"/>
      <c r="B736" s="2"/>
      <c r="C736" s="3"/>
      <c r="D736" s="3"/>
      <c r="E736" s="3"/>
      <c r="F736" s="3"/>
      <c r="G736" s="3"/>
      <c r="H736" s="3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x14ac:dyDescent="0.2">
      <c r="A737" s="3"/>
      <c r="B737" s="2"/>
      <c r="C737" s="3"/>
      <c r="D737" s="3"/>
      <c r="E737" s="3"/>
      <c r="F737" s="3"/>
      <c r="G737" s="3"/>
      <c r="H737" s="3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x14ac:dyDescent="0.2">
      <c r="A738" s="3"/>
      <c r="B738" s="2"/>
      <c r="C738" s="3"/>
      <c r="D738" s="3"/>
      <c r="E738" s="3"/>
      <c r="F738" s="3"/>
      <c r="G738" s="3"/>
      <c r="H738" s="3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x14ac:dyDescent="0.2">
      <c r="A739" s="3"/>
      <c r="B739" s="2"/>
      <c r="C739" s="3"/>
      <c r="D739" s="3"/>
      <c r="E739" s="3"/>
      <c r="F739" s="3"/>
      <c r="G739" s="3"/>
      <c r="H739" s="3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x14ac:dyDescent="0.2">
      <c r="A740" s="3"/>
      <c r="B740" s="2"/>
      <c r="C740" s="3"/>
      <c r="D740" s="3"/>
      <c r="E740" s="3"/>
      <c r="F740" s="3"/>
      <c r="G740" s="3"/>
      <c r="H740" s="3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x14ac:dyDescent="0.2">
      <c r="A741" s="3"/>
      <c r="B741" s="2"/>
      <c r="C741" s="3"/>
      <c r="D741" s="3"/>
      <c r="E741" s="3"/>
      <c r="F741" s="3"/>
      <c r="G741" s="3"/>
      <c r="H741" s="3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x14ac:dyDescent="0.2">
      <c r="A742" s="3"/>
      <c r="B742" s="2"/>
      <c r="C742" s="3"/>
      <c r="D742" s="3"/>
      <c r="E742" s="3"/>
      <c r="F742" s="3"/>
      <c r="G742" s="3"/>
      <c r="H742" s="3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x14ac:dyDescent="0.2">
      <c r="A743" s="3"/>
      <c r="B743" s="2"/>
      <c r="C743" s="3"/>
      <c r="D743" s="3"/>
      <c r="E743" s="3"/>
      <c r="F743" s="3"/>
      <c r="G743" s="3"/>
      <c r="H743" s="3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x14ac:dyDescent="0.2">
      <c r="A744" s="3"/>
      <c r="B744" s="2"/>
      <c r="C744" s="3"/>
      <c r="D744" s="3"/>
      <c r="E744" s="3"/>
      <c r="F744" s="3"/>
      <c r="G744" s="3"/>
      <c r="H744" s="3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x14ac:dyDescent="0.2">
      <c r="A745" s="3"/>
      <c r="B745" s="2"/>
      <c r="C745" s="3"/>
      <c r="D745" s="3"/>
      <c r="E745" s="3"/>
      <c r="F745" s="3"/>
      <c r="G745" s="3"/>
      <c r="H745" s="3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x14ac:dyDescent="0.2">
      <c r="A746" s="3"/>
      <c r="B746" s="2"/>
      <c r="C746" s="3"/>
      <c r="D746" s="3"/>
      <c r="E746" s="3"/>
      <c r="F746" s="3"/>
      <c r="G746" s="3"/>
      <c r="H746" s="3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x14ac:dyDescent="0.2">
      <c r="A747" s="3"/>
      <c r="B747" s="2"/>
      <c r="C747" s="3"/>
      <c r="D747" s="3"/>
      <c r="E747" s="3"/>
      <c r="F747" s="3"/>
      <c r="G747" s="3"/>
      <c r="H747" s="3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x14ac:dyDescent="0.2">
      <c r="A748" s="3"/>
      <c r="B748" s="2"/>
      <c r="C748" s="3"/>
      <c r="D748" s="3"/>
      <c r="E748" s="3"/>
      <c r="F748" s="3"/>
      <c r="G748" s="3"/>
      <c r="H748" s="3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x14ac:dyDescent="0.2">
      <c r="A749" s="3"/>
      <c r="B749" s="2"/>
      <c r="C749" s="3"/>
      <c r="D749" s="3"/>
      <c r="E749" s="3"/>
      <c r="F749" s="3"/>
      <c r="G749" s="3"/>
      <c r="H749" s="3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x14ac:dyDescent="0.2">
      <c r="A750" s="3"/>
      <c r="B750" s="2"/>
      <c r="C750" s="3"/>
      <c r="D750" s="3"/>
      <c r="E750" s="3"/>
      <c r="F750" s="3"/>
      <c r="G750" s="3"/>
      <c r="H750" s="3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x14ac:dyDescent="0.2">
      <c r="A751" s="3"/>
      <c r="B751" s="2"/>
      <c r="C751" s="3"/>
      <c r="D751" s="3"/>
      <c r="E751" s="3"/>
      <c r="F751" s="3"/>
      <c r="G751" s="3"/>
      <c r="H751" s="3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x14ac:dyDescent="0.2">
      <c r="A752" s="3"/>
      <c r="B752" s="2"/>
      <c r="C752" s="3"/>
      <c r="D752" s="3"/>
      <c r="E752" s="3"/>
      <c r="F752" s="3"/>
      <c r="G752" s="3"/>
      <c r="H752" s="3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x14ac:dyDescent="0.2">
      <c r="A753" s="3"/>
      <c r="B753" s="2"/>
      <c r="C753" s="3"/>
      <c r="D753" s="3"/>
      <c r="E753" s="3"/>
      <c r="F753" s="3"/>
      <c r="G753" s="3"/>
      <c r="H753" s="3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x14ac:dyDescent="0.2">
      <c r="A754" s="3"/>
      <c r="B754" s="2"/>
      <c r="C754" s="3"/>
      <c r="D754" s="3"/>
      <c r="E754" s="3"/>
      <c r="F754" s="3"/>
      <c r="G754" s="3"/>
      <c r="H754" s="3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x14ac:dyDescent="0.2">
      <c r="A755" s="3"/>
      <c r="B755" s="2"/>
      <c r="C755" s="3"/>
      <c r="D755" s="3"/>
      <c r="E755" s="3"/>
      <c r="F755" s="3"/>
      <c r="G755" s="3"/>
      <c r="H755" s="3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x14ac:dyDescent="0.2">
      <c r="A756" s="3"/>
      <c r="B756" s="2"/>
      <c r="C756" s="3"/>
      <c r="D756" s="3"/>
      <c r="E756" s="3"/>
      <c r="F756" s="3"/>
      <c r="G756" s="3"/>
      <c r="H756" s="3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x14ac:dyDescent="0.2">
      <c r="A757" s="3"/>
      <c r="B757" s="2"/>
      <c r="C757" s="3"/>
      <c r="D757" s="3"/>
      <c r="E757" s="3"/>
      <c r="F757" s="3"/>
      <c r="G757" s="3"/>
      <c r="H757" s="3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x14ac:dyDescent="0.2">
      <c r="A758" s="3"/>
      <c r="B758" s="2"/>
      <c r="C758" s="3"/>
      <c r="D758" s="3"/>
      <c r="E758" s="3"/>
      <c r="F758" s="3"/>
      <c r="G758" s="3"/>
      <c r="H758" s="3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x14ac:dyDescent="0.2">
      <c r="A759" s="3"/>
      <c r="B759" s="2"/>
      <c r="C759" s="3"/>
      <c r="D759" s="3"/>
      <c r="E759" s="3"/>
      <c r="F759" s="3"/>
      <c r="G759" s="3"/>
      <c r="H759" s="3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x14ac:dyDescent="0.2">
      <c r="A760" s="3"/>
      <c r="B760" s="2"/>
      <c r="C760" s="3"/>
      <c r="D760" s="3"/>
      <c r="E760" s="3"/>
      <c r="F760" s="3"/>
      <c r="G760" s="3"/>
      <c r="H760" s="3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x14ac:dyDescent="0.2">
      <c r="A761" s="3"/>
      <c r="B761" s="2"/>
      <c r="C761" s="3"/>
      <c r="D761" s="3"/>
      <c r="E761" s="3"/>
      <c r="F761" s="3"/>
      <c r="G761" s="3"/>
      <c r="H761" s="3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x14ac:dyDescent="0.2">
      <c r="A762" s="3"/>
      <c r="B762" s="2"/>
      <c r="C762" s="3"/>
      <c r="D762" s="3"/>
      <c r="E762" s="3"/>
      <c r="F762" s="3"/>
      <c r="G762" s="3"/>
      <c r="H762" s="3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x14ac:dyDescent="0.2">
      <c r="A763" s="3"/>
      <c r="B763" s="2"/>
      <c r="C763" s="3"/>
      <c r="D763" s="3"/>
      <c r="E763" s="3"/>
      <c r="F763" s="3"/>
      <c r="G763" s="3"/>
      <c r="H763" s="3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x14ac:dyDescent="0.2">
      <c r="A764" s="3"/>
      <c r="B764" s="2"/>
      <c r="C764" s="3"/>
      <c r="D764" s="3"/>
      <c r="E764" s="3"/>
      <c r="F764" s="3"/>
      <c r="G764" s="3"/>
      <c r="H764" s="3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x14ac:dyDescent="0.2">
      <c r="A765" s="3"/>
      <c r="B765" s="2"/>
      <c r="C765" s="3"/>
      <c r="D765" s="3"/>
      <c r="E765" s="3"/>
      <c r="F765" s="3"/>
      <c r="G765" s="3"/>
      <c r="H765" s="3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x14ac:dyDescent="0.2">
      <c r="A766" s="3"/>
      <c r="B766" s="2"/>
      <c r="C766" s="3"/>
      <c r="D766" s="3"/>
      <c r="E766" s="3"/>
      <c r="F766" s="3"/>
      <c r="G766" s="3"/>
      <c r="H766" s="3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x14ac:dyDescent="0.2">
      <c r="A767" s="3"/>
      <c r="B767" s="2"/>
      <c r="C767" s="3"/>
      <c r="D767" s="3"/>
      <c r="E767" s="3"/>
      <c r="F767" s="3"/>
      <c r="G767" s="3"/>
      <c r="H767" s="3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x14ac:dyDescent="0.2">
      <c r="A768" s="3"/>
      <c r="B768" s="2"/>
      <c r="C768" s="3"/>
      <c r="D768" s="3"/>
      <c r="E768" s="3"/>
      <c r="F768" s="3"/>
      <c r="G768" s="3"/>
      <c r="H768" s="3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x14ac:dyDescent="0.2">
      <c r="A769" s="3"/>
      <c r="B769" s="2"/>
      <c r="C769" s="3"/>
      <c r="D769" s="3"/>
      <c r="E769" s="3"/>
      <c r="F769" s="3"/>
      <c r="G769" s="3"/>
      <c r="H769" s="3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x14ac:dyDescent="0.2">
      <c r="A770" s="3"/>
      <c r="B770" s="2"/>
      <c r="C770" s="3"/>
      <c r="D770" s="3"/>
      <c r="E770" s="3"/>
      <c r="F770" s="3"/>
      <c r="G770" s="3"/>
      <c r="H770" s="3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x14ac:dyDescent="0.2">
      <c r="A771" s="3"/>
      <c r="B771" s="2"/>
      <c r="C771" s="3"/>
      <c r="D771" s="3"/>
      <c r="E771" s="3"/>
      <c r="F771" s="3"/>
      <c r="G771" s="3"/>
      <c r="H771" s="3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x14ac:dyDescent="0.2">
      <c r="A772" s="3"/>
      <c r="B772" s="2"/>
      <c r="C772" s="3"/>
      <c r="D772" s="3"/>
      <c r="E772" s="3"/>
      <c r="F772" s="3"/>
      <c r="G772" s="3"/>
      <c r="H772" s="3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x14ac:dyDescent="0.2">
      <c r="A773" s="3"/>
      <c r="B773" s="2"/>
      <c r="C773" s="3"/>
      <c r="D773" s="3"/>
      <c r="E773" s="3"/>
      <c r="F773" s="3"/>
      <c r="G773" s="3"/>
      <c r="H773" s="3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x14ac:dyDescent="0.2">
      <c r="A774" s="3"/>
      <c r="B774" s="2"/>
      <c r="C774" s="3"/>
      <c r="D774" s="3"/>
      <c r="E774" s="3"/>
      <c r="F774" s="3"/>
      <c r="G774" s="3"/>
      <c r="H774" s="3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x14ac:dyDescent="0.2">
      <c r="A775" s="3"/>
      <c r="B775" s="2"/>
      <c r="C775" s="3"/>
      <c r="D775" s="3"/>
      <c r="E775" s="3"/>
      <c r="F775" s="3"/>
      <c r="G775" s="3"/>
      <c r="H775" s="3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x14ac:dyDescent="0.2">
      <c r="A776" s="3"/>
      <c r="B776" s="2"/>
      <c r="C776" s="3"/>
      <c r="D776" s="3"/>
      <c r="E776" s="3"/>
      <c r="F776" s="3"/>
      <c r="G776" s="3"/>
      <c r="H776" s="3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x14ac:dyDescent="0.2">
      <c r="A777" s="3"/>
      <c r="B777" s="2"/>
      <c r="C777" s="3"/>
      <c r="D777" s="3"/>
      <c r="E777" s="3"/>
      <c r="F777" s="3"/>
      <c r="G777" s="3"/>
      <c r="H777" s="3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x14ac:dyDescent="0.2">
      <c r="A778" s="3"/>
      <c r="B778" s="2"/>
      <c r="C778" s="3"/>
      <c r="D778" s="3"/>
      <c r="E778" s="3"/>
      <c r="F778" s="3"/>
      <c r="G778" s="3"/>
      <c r="H778" s="3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x14ac:dyDescent="0.2">
      <c r="A779" s="3"/>
      <c r="B779" s="2"/>
      <c r="C779" s="3"/>
      <c r="D779" s="3"/>
      <c r="E779" s="3"/>
      <c r="F779" s="3"/>
      <c r="G779" s="3"/>
      <c r="H779" s="3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x14ac:dyDescent="0.2">
      <c r="A780" s="3"/>
      <c r="B780" s="2"/>
      <c r="C780" s="3"/>
      <c r="D780" s="3"/>
      <c r="E780" s="3"/>
      <c r="F780" s="3"/>
      <c r="G780" s="3"/>
      <c r="H780" s="3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x14ac:dyDescent="0.2">
      <c r="A781" s="3"/>
      <c r="B781" s="2"/>
      <c r="C781" s="3"/>
      <c r="D781" s="3"/>
      <c r="E781" s="3"/>
      <c r="F781" s="3"/>
      <c r="G781" s="3"/>
      <c r="H781" s="3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x14ac:dyDescent="0.2">
      <c r="A782" s="3"/>
      <c r="B782" s="2"/>
      <c r="C782" s="3"/>
      <c r="D782" s="3"/>
      <c r="E782" s="3"/>
      <c r="F782" s="3"/>
      <c r="G782" s="3"/>
      <c r="H782" s="3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x14ac:dyDescent="0.2">
      <c r="A783" s="3"/>
      <c r="B783" s="2"/>
      <c r="C783" s="3"/>
      <c r="D783" s="3"/>
      <c r="E783" s="3"/>
      <c r="F783" s="3"/>
      <c r="G783" s="3"/>
      <c r="H783" s="3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x14ac:dyDescent="0.2">
      <c r="A784" s="3"/>
      <c r="B784" s="2"/>
      <c r="C784" s="3"/>
      <c r="D784" s="3"/>
      <c r="E784" s="3"/>
      <c r="F784" s="3"/>
      <c r="G784" s="3"/>
      <c r="H784" s="3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x14ac:dyDescent="0.2">
      <c r="A785" s="3"/>
      <c r="B785" s="2"/>
      <c r="C785" s="3"/>
      <c r="D785" s="3"/>
      <c r="E785" s="3"/>
      <c r="F785" s="3"/>
      <c r="G785" s="3"/>
      <c r="H785" s="3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x14ac:dyDescent="0.2">
      <c r="A786" s="3"/>
      <c r="B786" s="2"/>
      <c r="C786" s="3"/>
      <c r="D786" s="3"/>
      <c r="E786" s="3"/>
      <c r="F786" s="3"/>
      <c r="G786" s="3"/>
      <c r="H786" s="3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x14ac:dyDescent="0.2">
      <c r="A787" s="3"/>
      <c r="B787" s="2"/>
      <c r="C787" s="3"/>
      <c r="D787" s="3"/>
      <c r="E787" s="3"/>
      <c r="F787" s="3"/>
      <c r="G787" s="3"/>
      <c r="H787" s="3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x14ac:dyDescent="0.2">
      <c r="A788" s="3"/>
      <c r="B788" s="2"/>
      <c r="C788" s="3"/>
      <c r="D788" s="3"/>
      <c r="E788" s="3"/>
      <c r="F788" s="3"/>
      <c r="G788" s="3"/>
      <c r="H788" s="3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x14ac:dyDescent="0.2">
      <c r="A789" s="3"/>
      <c r="B789" s="2"/>
      <c r="C789" s="3"/>
      <c r="D789" s="3"/>
      <c r="E789" s="3"/>
      <c r="F789" s="3"/>
      <c r="G789" s="3"/>
      <c r="H789" s="3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x14ac:dyDescent="0.2">
      <c r="A790" s="3"/>
      <c r="B790" s="2"/>
      <c r="C790" s="3"/>
      <c r="D790" s="3"/>
      <c r="E790" s="3"/>
      <c r="F790" s="3"/>
      <c r="G790" s="3"/>
      <c r="H790" s="3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x14ac:dyDescent="0.2">
      <c r="A791" s="3"/>
      <c r="B791" s="2"/>
      <c r="C791" s="3"/>
      <c r="D791" s="3"/>
      <c r="E791" s="3"/>
      <c r="F791" s="3"/>
      <c r="G791" s="3"/>
      <c r="H791" s="3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x14ac:dyDescent="0.2">
      <c r="A792" s="3"/>
      <c r="B792" s="2"/>
      <c r="C792" s="3"/>
      <c r="D792" s="3"/>
      <c r="E792" s="3"/>
      <c r="F792" s="3"/>
      <c r="G792" s="3"/>
      <c r="H792" s="3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x14ac:dyDescent="0.2">
      <c r="A793" s="3"/>
      <c r="B793" s="2"/>
      <c r="C793" s="3"/>
      <c r="D793" s="3"/>
      <c r="E793" s="3"/>
      <c r="F793" s="3"/>
      <c r="G793" s="3"/>
      <c r="H793" s="3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x14ac:dyDescent="0.2">
      <c r="A794" s="3"/>
      <c r="B794" s="2"/>
      <c r="C794" s="3"/>
      <c r="D794" s="3"/>
      <c r="E794" s="3"/>
      <c r="F794" s="3"/>
      <c r="G794" s="3"/>
      <c r="H794" s="3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x14ac:dyDescent="0.2">
      <c r="A795" s="3"/>
      <c r="B795" s="2"/>
      <c r="C795" s="3"/>
      <c r="D795" s="3"/>
      <c r="E795" s="3"/>
      <c r="F795" s="3"/>
      <c r="G795" s="3"/>
      <c r="H795" s="3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x14ac:dyDescent="0.2">
      <c r="A796" s="3"/>
      <c r="B796" s="2"/>
      <c r="C796" s="3"/>
      <c r="D796" s="3"/>
      <c r="E796" s="3"/>
      <c r="F796" s="3"/>
      <c r="G796" s="3"/>
      <c r="H796" s="3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x14ac:dyDescent="0.2">
      <c r="A797" s="3"/>
      <c r="B797" s="2"/>
      <c r="C797" s="3"/>
      <c r="D797" s="3"/>
      <c r="E797" s="3"/>
      <c r="F797" s="3"/>
      <c r="G797" s="3"/>
      <c r="H797" s="3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x14ac:dyDescent="0.2">
      <c r="A798" s="3"/>
      <c r="B798" s="2"/>
      <c r="C798" s="3"/>
      <c r="D798" s="3"/>
      <c r="E798" s="3"/>
      <c r="F798" s="3"/>
      <c r="G798" s="3"/>
      <c r="H798" s="3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x14ac:dyDescent="0.2">
      <c r="A799" s="3"/>
      <c r="B799" s="2"/>
      <c r="C799" s="3"/>
      <c r="D799" s="3"/>
      <c r="E799" s="3"/>
      <c r="F799" s="3"/>
      <c r="G799" s="3"/>
      <c r="H799" s="3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x14ac:dyDescent="0.2">
      <c r="A800" s="3"/>
      <c r="B800" s="2"/>
      <c r="C800" s="3"/>
      <c r="D800" s="3"/>
      <c r="E800" s="3"/>
      <c r="F800" s="3"/>
      <c r="G800" s="3"/>
      <c r="H800" s="3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x14ac:dyDescent="0.2">
      <c r="A801" s="3"/>
      <c r="B801" s="2"/>
      <c r="C801" s="3"/>
      <c r="D801" s="3"/>
      <c r="E801" s="3"/>
      <c r="F801" s="3"/>
      <c r="G801" s="3"/>
      <c r="H801" s="3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x14ac:dyDescent="0.2">
      <c r="A802" s="3"/>
      <c r="B802" s="2"/>
      <c r="C802" s="3"/>
      <c r="D802" s="3"/>
      <c r="E802" s="3"/>
      <c r="F802" s="3"/>
      <c r="G802" s="3"/>
      <c r="H802" s="3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x14ac:dyDescent="0.2">
      <c r="A803" s="3"/>
      <c r="B803" s="2"/>
      <c r="C803" s="3"/>
      <c r="D803" s="3"/>
      <c r="E803" s="3"/>
      <c r="F803" s="3"/>
      <c r="G803" s="3"/>
      <c r="H803" s="3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x14ac:dyDescent="0.2">
      <c r="A804" s="3"/>
      <c r="B804" s="2"/>
      <c r="C804" s="3"/>
      <c r="D804" s="3"/>
      <c r="E804" s="3"/>
      <c r="F804" s="3"/>
      <c r="G804" s="3"/>
      <c r="H804" s="3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x14ac:dyDescent="0.2">
      <c r="A805" s="3"/>
      <c r="B805" s="2"/>
      <c r="C805" s="3"/>
      <c r="D805" s="3"/>
      <c r="E805" s="3"/>
      <c r="F805" s="3"/>
      <c r="G805" s="3"/>
      <c r="H805" s="3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x14ac:dyDescent="0.2">
      <c r="A806" s="3"/>
      <c r="B806" s="2"/>
      <c r="C806" s="3"/>
      <c r="D806" s="3"/>
      <c r="E806" s="3"/>
      <c r="F806" s="3"/>
      <c r="G806" s="3"/>
      <c r="H806" s="3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x14ac:dyDescent="0.2">
      <c r="A807" s="3"/>
      <c r="B807" s="2"/>
      <c r="C807" s="3"/>
      <c r="D807" s="3"/>
      <c r="E807" s="3"/>
      <c r="F807" s="3"/>
      <c r="G807" s="3"/>
      <c r="H807" s="3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x14ac:dyDescent="0.2">
      <c r="A808" s="3"/>
      <c r="B808" s="2"/>
      <c r="C808" s="3"/>
      <c r="D808" s="3"/>
      <c r="E808" s="3"/>
      <c r="F808" s="3"/>
      <c r="G808" s="3"/>
      <c r="H808" s="3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x14ac:dyDescent="0.2">
      <c r="A809" s="3"/>
      <c r="B809" s="2"/>
      <c r="C809" s="3"/>
      <c r="D809" s="3"/>
      <c r="E809" s="3"/>
      <c r="F809" s="3"/>
      <c r="G809" s="3"/>
      <c r="H809" s="3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x14ac:dyDescent="0.2">
      <c r="A810" s="3"/>
      <c r="B810" s="2"/>
      <c r="C810" s="3"/>
      <c r="D810" s="3"/>
      <c r="E810" s="3"/>
      <c r="F810" s="3"/>
      <c r="G810" s="3"/>
      <c r="H810" s="3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x14ac:dyDescent="0.2">
      <c r="A811" s="3"/>
      <c r="B811" s="2"/>
      <c r="C811" s="3"/>
      <c r="D811" s="3"/>
      <c r="E811" s="3"/>
      <c r="F811" s="3"/>
      <c r="G811" s="3"/>
      <c r="H811" s="3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x14ac:dyDescent="0.2">
      <c r="A812" s="3"/>
      <c r="B812" s="2"/>
      <c r="C812" s="3"/>
      <c r="D812" s="3"/>
      <c r="E812" s="3"/>
      <c r="F812" s="3"/>
      <c r="G812" s="3"/>
      <c r="H812" s="3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x14ac:dyDescent="0.2">
      <c r="A813" s="3"/>
      <c r="B813" s="2"/>
      <c r="C813" s="3"/>
      <c r="D813" s="3"/>
      <c r="E813" s="3"/>
      <c r="F813" s="3"/>
      <c r="G813" s="3"/>
      <c r="H813" s="3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x14ac:dyDescent="0.2">
      <c r="A814" s="3"/>
      <c r="B814" s="2"/>
      <c r="C814" s="3"/>
      <c r="D814" s="3"/>
      <c r="E814" s="3"/>
      <c r="F814" s="3"/>
      <c r="G814" s="3"/>
      <c r="H814" s="3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x14ac:dyDescent="0.2">
      <c r="A815" s="3"/>
      <c r="B815" s="2"/>
      <c r="C815" s="3"/>
      <c r="D815" s="3"/>
      <c r="E815" s="3"/>
      <c r="F815" s="3"/>
      <c r="G815" s="3"/>
      <c r="H815" s="3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x14ac:dyDescent="0.2">
      <c r="A816" s="3"/>
      <c r="B816" s="2"/>
      <c r="C816" s="3"/>
      <c r="D816" s="3"/>
      <c r="E816" s="3"/>
      <c r="F816" s="3"/>
      <c r="G816" s="3"/>
      <c r="H816" s="3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x14ac:dyDescent="0.2">
      <c r="A817" s="3"/>
      <c r="B817" s="2"/>
      <c r="C817" s="3"/>
      <c r="D817" s="3"/>
      <c r="E817" s="3"/>
      <c r="F817" s="3"/>
      <c r="G817" s="3"/>
      <c r="H817" s="3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x14ac:dyDescent="0.2">
      <c r="A818" s="3"/>
      <c r="B818" s="2"/>
      <c r="C818" s="3"/>
      <c r="D818" s="3"/>
      <c r="E818" s="3"/>
      <c r="F818" s="3"/>
      <c r="G818" s="3"/>
      <c r="H818" s="3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x14ac:dyDescent="0.2">
      <c r="A819" s="3"/>
      <c r="B819" s="2"/>
      <c r="C819" s="3"/>
      <c r="D819" s="3"/>
      <c r="E819" s="3"/>
      <c r="F819" s="3"/>
      <c r="G819" s="3"/>
      <c r="H819" s="3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x14ac:dyDescent="0.2">
      <c r="A820" s="3"/>
      <c r="B820" s="2"/>
      <c r="C820" s="3"/>
      <c r="D820" s="3"/>
      <c r="E820" s="3"/>
      <c r="F820" s="3"/>
      <c r="G820" s="3"/>
      <c r="H820" s="3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x14ac:dyDescent="0.2">
      <c r="A821" s="3"/>
      <c r="B821" s="2"/>
      <c r="C821" s="3"/>
      <c r="D821" s="3"/>
      <c r="E821" s="3"/>
      <c r="F821" s="3"/>
      <c r="G821" s="3"/>
      <c r="H821" s="3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x14ac:dyDescent="0.2">
      <c r="A822" s="3"/>
      <c r="B822" s="2"/>
      <c r="C822" s="3"/>
      <c r="D822" s="3"/>
      <c r="E822" s="3"/>
      <c r="F822" s="3"/>
      <c r="G822" s="3"/>
      <c r="H822" s="3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x14ac:dyDescent="0.2">
      <c r="A823" s="3"/>
      <c r="B823" s="2"/>
      <c r="C823" s="3"/>
      <c r="D823" s="3"/>
      <c r="E823" s="3"/>
      <c r="F823" s="3"/>
      <c r="G823" s="3"/>
      <c r="H823" s="3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x14ac:dyDescent="0.2">
      <c r="A824" s="3"/>
      <c r="B824" s="2"/>
      <c r="C824" s="3"/>
      <c r="D824" s="3"/>
      <c r="E824" s="3"/>
      <c r="F824" s="3"/>
      <c r="G824" s="3"/>
      <c r="H824" s="3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x14ac:dyDescent="0.2">
      <c r="A825" s="3"/>
      <c r="B825" s="2"/>
      <c r="C825" s="3"/>
      <c r="D825" s="3"/>
      <c r="E825" s="3"/>
      <c r="F825" s="3"/>
      <c r="G825" s="3"/>
      <c r="H825" s="3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x14ac:dyDescent="0.2">
      <c r="A826" s="3"/>
      <c r="B826" s="2"/>
      <c r="C826" s="3"/>
      <c r="D826" s="3"/>
      <c r="E826" s="3"/>
      <c r="F826" s="3"/>
      <c r="G826" s="3"/>
      <c r="H826" s="3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x14ac:dyDescent="0.2">
      <c r="A827" s="3"/>
      <c r="B827" s="2"/>
      <c r="C827" s="3"/>
      <c r="D827" s="3"/>
      <c r="E827" s="3"/>
      <c r="F827" s="3"/>
      <c r="G827" s="3"/>
      <c r="H827" s="3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x14ac:dyDescent="0.2">
      <c r="A828" s="3"/>
      <c r="B828" s="2"/>
      <c r="C828" s="3"/>
      <c r="D828" s="3"/>
      <c r="E828" s="3"/>
      <c r="F828" s="3"/>
      <c r="G828" s="3"/>
      <c r="H828" s="3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x14ac:dyDescent="0.2">
      <c r="A829" s="3"/>
      <c r="B829" s="2"/>
      <c r="C829" s="3"/>
      <c r="D829" s="3"/>
      <c r="E829" s="3"/>
      <c r="F829" s="3"/>
      <c r="G829" s="3"/>
      <c r="H829" s="3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x14ac:dyDescent="0.2">
      <c r="A830" s="3"/>
      <c r="B830" s="2"/>
      <c r="C830" s="3"/>
      <c r="D830" s="3"/>
      <c r="E830" s="3"/>
      <c r="F830" s="3"/>
      <c r="G830" s="3"/>
      <c r="H830" s="3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x14ac:dyDescent="0.2">
      <c r="A831" s="3"/>
      <c r="B831" s="2"/>
      <c r="C831" s="3"/>
      <c r="D831" s="3"/>
      <c r="E831" s="3"/>
      <c r="F831" s="3"/>
      <c r="G831" s="3"/>
      <c r="H831" s="3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x14ac:dyDescent="0.2">
      <c r="A832" s="3"/>
      <c r="B832" s="2"/>
      <c r="C832" s="3"/>
      <c r="D832" s="3"/>
      <c r="E832" s="3"/>
      <c r="F832" s="3"/>
      <c r="G832" s="3"/>
      <c r="H832" s="3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x14ac:dyDescent="0.2">
      <c r="A833" s="3"/>
      <c r="B833" s="2"/>
      <c r="C833" s="3"/>
      <c r="D833" s="3"/>
      <c r="E833" s="3"/>
      <c r="F833" s="3"/>
      <c r="G833" s="3"/>
      <c r="H833" s="3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x14ac:dyDescent="0.2">
      <c r="A834" s="3"/>
      <c r="B834" s="2"/>
      <c r="C834" s="3"/>
      <c r="D834" s="3"/>
      <c r="E834" s="3"/>
      <c r="F834" s="3"/>
      <c r="G834" s="3"/>
      <c r="H834" s="3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x14ac:dyDescent="0.2">
      <c r="A835" s="3"/>
      <c r="B835" s="2"/>
      <c r="C835" s="3"/>
      <c r="D835" s="3"/>
      <c r="E835" s="3"/>
      <c r="F835" s="3"/>
      <c r="G835" s="3"/>
      <c r="H835" s="3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x14ac:dyDescent="0.2">
      <c r="A836" s="3"/>
      <c r="B836" s="2"/>
      <c r="C836" s="3"/>
      <c r="D836" s="3"/>
      <c r="E836" s="3"/>
      <c r="F836" s="3"/>
      <c r="G836" s="3"/>
      <c r="H836" s="3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x14ac:dyDescent="0.2">
      <c r="A837" s="3"/>
      <c r="B837" s="2"/>
      <c r="C837" s="3"/>
      <c r="D837" s="3"/>
      <c r="E837" s="3"/>
      <c r="F837" s="3"/>
      <c r="G837" s="3"/>
      <c r="H837" s="3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x14ac:dyDescent="0.2">
      <c r="A838" s="3"/>
      <c r="B838" s="2"/>
      <c r="C838" s="3"/>
      <c r="D838" s="3"/>
      <c r="E838" s="3"/>
      <c r="F838" s="3"/>
      <c r="G838" s="3"/>
      <c r="H838" s="3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x14ac:dyDescent="0.2">
      <c r="A839" s="3"/>
      <c r="B839" s="2"/>
      <c r="C839" s="3"/>
      <c r="D839" s="3"/>
      <c r="E839" s="3"/>
      <c r="F839" s="3"/>
      <c r="G839" s="3"/>
      <c r="H839" s="3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x14ac:dyDescent="0.2">
      <c r="A840" s="3"/>
      <c r="B840" s="2"/>
      <c r="C840" s="3"/>
      <c r="D840" s="3"/>
      <c r="E840" s="3"/>
      <c r="F840" s="3"/>
      <c r="G840" s="3"/>
      <c r="H840" s="3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x14ac:dyDescent="0.2">
      <c r="A841" s="3"/>
      <c r="B841" s="2"/>
      <c r="C841" s="3"/>
      <c r="D841" s="3"/>
      <c r="E841" s="3"/>
      <c r="F841" s="3"/>
      <c r="G841" s="3"/>
      <c r="H841" s="3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x14ac:dyDescent="0.2">
      <c r="A842" s="3"/>
      <c r="B842" s="2"/>
      <c r="C842" s="3"/>
      <c r="D842" s="3"/>
      <c r="E842" s="3"/>
      <c r="F842" s="3"/>
      <c r="G842" s="3"/>
      <c r="H842" s="3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x14ac:dyDescent="0.2">
      <c r="A843" s="3"/>
      <c r="B843" s="2"/>
      <c r="C843" s="3"/>
      <c r="D843" s="3"/>
      <c r="E843" s="3"/>
      <c r="F843" s="3"/>
      <c r="G843" s="3"/>
      <c r="H843" s="3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x14ac:dyDescent="0.2">
      <c r="A844" s="3"/>
      <c r="B844" s="2"/>
      <c r="C844" s="3"/>
      <c r="D844" s="3"/>
      <c r="E844" s="3"/>
      <c r="F844" s="3"/>
      <c r="G844" s="3"/>
      <c r="H844" s="3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x14ac:dyDescent="0.2">
      <c r="A845" s="3"/>
      <c r="B845" s="2"/>
      <c r="C845" s="3"/>
      <c r="D845" s="3"/>
      <c r="E845" s="3"/>
      <c r="F845" s="3"/>
      <c r="G845" s="3"/>
      <c r="H845" s="3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x14ac:dyDescent="0.2">
      <c r="A846" s="3"/>
      <c r="B846" s="2"/>
      <c r="C846" s="3"/>
      <c r="D846" s="3"/>
      <c r="E846" s="3"/>
      <c r="F846" s="3"/>
      <c r="G846" s="3"/>
      <c r="H846" s="3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x14ac:dyDescent="0.2">
      <c r="A847" s="3"/>
      <c r="B847" s="2"/>
      <c r="C847" s="3"/>
      <c r="D847" s="3"/>
      <c r="E847" s="3"/>
      <c r="F847" s="3"/>
      <c r="G847" s="3"/>
      <c r="H847" s="3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x14ac:dyDescent="0.2">
      <c r="A848" s="3"/>
      <c r="B848" s="2"/>
      <c r="C848" s="3"/>
      <c r="D848" s="3"/>
      <c r="E848" s="3"/>
      <c r="F848" s="3"/>
      <c r="G848" s="3"/>
      <c r="H848" s="3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x14ac:dyDescent="0.2">
      <c r="A849" s="3"/>
      <c r="B849" s="2"/>
      <c r="C849" s="3"/>
      <c r="D849" s="3"/>
      <c r="E849" s="3"/>
      <c r="F849" s="3"/>
      <c r="G849" s="3"/>
      <c r="H849" s="3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x14ac:dyDescent="0.2">
      <c r="A850" s="3"/>
      <c r="B850" s="2"/>
      <c r="C850" s="3"/>
      <c r="D850" s="3"/>
      <c r="E850" s="3"/>
      <c r="F850" s="3"/>
      <c r="G850" s="3"/>
      <c r="H850" s="3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x14ac:dyDescent="0.2">
      <c r="A851" s="3"/>
      <c r="B851" s="2"/>
      <c r="C851" s="3"/>
      <c r="D851" s="3"/>
      <c r="E851" s="3"/>
      <c r="F851" s="3"/>
      <c r="G851" s="3"/>
      <c r="H851" s="3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x14ac:dyDescent="0.2">
      <c r="A852" s="3"/>
      <c r="B852" s="2"/>
      <c r="C852" s="3"/>
      <c r="D852" s="3"/>
      <c r="E852" s="3"/>
      <c r="F852" s="3"/>
      <c r="G852" s="3"/>
      <c r="H852" s="3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x14ac:dyDescent="0.2">
      <c r="A853" s="3"/>
      <c r="B853" s="2"/>
      <c r="C853" s="3"/>
      <c r="D853" s="3"/>
      <c r="E853" s="3"/>
      <c r="F853" s="3"/>
      <c r="G853" s="3"/>
      <c r="H853" s="3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x14ac:dyDescent="0.2">
      <c r="A854" s="3"/>
      <c r="B854" s="2"/>
      <c r="C854" s="3"/>
      <c r="D854" s="3"/>
      <c r="E854" s="3"/>
      <c r="F854" s="3"/>
      <c r="G854" s="3"/>
      <c r="H854" s="3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x14ac:dyDescent="0.2">
      <c r="A855" s="3"/>
      <c r="B855" s="2"/>
      <c r="C855" s="3"/>
      <c r="D855" s="3"/>
      <c r="E855" s="3"/>
      <c r="F855" s="3"/>
      <c r="G855" s="3"/>
      <c r="H855" s="3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x14ac:dyDescent="0.2">
      <c r="A856" s="3"/>
      <c r="B856" s="2"/>
      <c r="C856" s="3"/>
      <c r="D856" s="3"/>
      <c r="E856" s="3"/>
      <c r="F856" s="3"/>
      <c r="G856" s="3"/>
      <c r="H856" s="3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x14ac:dyDescent="0.2">
      <c r="A857" s="3"/>
      <c r="B857" s="2"/>
      <c r="C857" s="3"/>
      <c r="D857" s="3"/>
      <c r="E857" s="3"/>
      <c r="F857" s="3"/>
      <c r="G857" s="3"/>
      <c r="H857" s="3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x14ac:dyDescent="0.2">
      <c r="A858" s="3"/>
      <c r="B858" s="2"/>
      <c r="C858" s="3"/>
      <c r="D858" s="3"/>
      <c r="E858" s="3"/>
      <c r="F858" s="3"/>
      <c r="G858" s="3"/>
      <c r="H858" s="3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x14ac:dyDescent="0.2">
      <c r="A859" s="3"/>
      <c r="B859" s="2"/>
      <c r="C859" s="3"/>
      <c r="D859" s="3"/>
      <c r="E859" s="3"/>
      <c r="F859" s="3"/>
      <c r="G859" s="3"/>
      <c r="H859" s="3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x14ac:dyDescent="0.2">
      <c r="A860" s="3"/>
      <c r="B860" s="2"/>
      <c r="C860" s="3"/>
      <c r="D860" s="3"/>
      <c r="E860" s="3"/>
      <c r="F860" s="3"/>
      <c r="G860" s="3"/>
      <c r="H860" s="3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x14ac:dyDescent="0.2">
      <c r="A861" s="3"/>
      <c r="B861" s="2"/>
      <c r="C861" s="3"/>
      <c r="D861" s="3"/>
      <c r="E861" s="3"/>
      <c r="F861" s="3"/>
      <c r="G861" s="3"/>
      <c r="H861" s="3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x14ac:dyDescent="0.2">
      <c r="A862" s="3"/>
      <c r="B862" s="2"/>
      <c r="C862" s="3"/>
      <c r="D862" s="3"/>
      <c r="E862" s="3"/>
      <c r="F862" s="3"/>
      <c r="G862" s="3"/>
      <c r="H862" s="3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x14ac:dyDescent="0.2">
      <c r="A863" s="3"/>
      <c r="B863" s="2"/>
      <c r="C863" s="3"/>
      <c r="D863" s="3"/>
      <c r="E863" s="3"/>
      <c r="F863" s="3"/>
      <c r="G863" s="3"/>
      <c r="H863" s="3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x14ac:dyDescent="0.2">
      <c r="A864" s="3"/>
      <c r="B864" s="2"/>
      <c r="C864" s="3"/>
      <c r="D864" s="3"/>
      <c r="E864" s="3"/>
      <c r="F864" s="3"/>
      <c r="G864" s="3"/>
      <c r="H864" s="3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x14ac:dyDescent="0.2">
      <c r="A865" s="3"/>
      <c r="B865" s="2"/>
      <c r="C865" s="3"/>
      <c r="D865" s="3"/>
      <c r="E865" s="3"/>
      <c r="F865" s="3"/>
      <c r="G865" s="3"/>
      <c r="H865" s="3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x14ac:dyDescent="0.2">
      <c r="A866" s="3"/>
      <c r="B866" s="2"/>
      <c r="C866" s="3"/>
      <c r="D866" s="3"/>
      <c r="E866" s="3"/>
      <c r="F866" s="3"/>
      <c r="G866" s="3"/>
      <c r="H866" s="3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x14ac:dyDescent="0.2">
      <c r="A867" s="3"/>
      <c r="B867" s="2"/>
      <c r="C867" s="3"/>
      <c r="D867" s="3"/>
      <c r="E867" s="3"/>
      <c r="F867" s="3"/>
      <c r="G867" s="3"/>
      <c r="H867" s="3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x14ac:dyDescent="0.2">
      <c r="A868" s="3"/>
      <c r="B868" s="2"/>
      <c r="C868" s="3"/>
      <c r="D868" s="3"/>
      <c r="E868" s="3"/>
      <c r="F868" s="3"/>
      <c r="G868" s="3"/>
      <c r="H868" s="3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x14ac:dyDescent="0.2">
      <c r="A869" s="3"/>
      <c r="B869" s="2"/>
      <c r="C869" s="3"/>
      <c r="D869" s="3"/>
      <c r="E869" s="3"/>
      <c r="F869" s="3"/>
      <c r="G869" s="3"/>
      <c r="H869" s="3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x14ac:dyDescent="0.2">
      <c r="A870" s="3"/>
      <c r="B870" s="2"/>
      <c r="C870" s="3"/>
      <c r="D870" s="3"/>
      <c r="E870" s="3"/>
      <c r="F870" s="3"/>
      <c r="G870" s="3"/>
      <c r="H870" s="3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x14ac:dyDescent="0.2">
      <c r="A871" s="3"/>
      <c r="B871" s="2"/>
      <c r="C871" s="3"/>
      <c r="D871" s="3"/>
      <c r="E871" s="3"/>
      <c r="F871" s="3"/>
      <c r="G871" s="3"/>
      <c r="H871" s="3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x14ac:dyDescent="0.2">
      <c r="A872" s="3"/>
      <c r="B872" s="2"/>
      <c r="C872" s="3"/>
      <c r="D872" s="3"/>
      <c r="E872" s="3"/>
      <c r="F872" s="3"/>
      <c r="G872" s="3"/>
      <c r="H872" s="3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x14ac:dyDescent="0.2">
      <c r="A873" s="3"/>
      <c r="B873" s="2"/>
      <c r="C873" s="3"/>
      <c r="D873" s="3"/>
      <c r="E873" s="3"/>
      <c r="F873" s="3"/>
      <c r="G873" s="3"/>
      <c r="H873" s="3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x14ac:dyDescent="0.2">
      <c r="A874" s="3"/>
      <c r="B874" s="2"/>
      <c r="C874" s="3"/>
      <c r="D874" s="3"/>
      <c r="E874" s="3"/>
      <c r="F874" s="3"/>
      <c r="G874" s="3"/>
      <c r="H874" s="3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x14ac:dyDescent="0.2">
      <c r="A875" s="3"/>
      <c r="B875" s="2"/>
      <c r="C875" s="3"/>
      <c r="D875" s="3"/>
      <c r="E875" s="3"/>
      <c r="F875" s="3"/>
      <c r="G875" s="3"/>
      <c r="H875" s="3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x14ac:dyDescent="0.2">
      <c r="A876" s="3"/>
      <c r="B876" s="2"/>
      <c r="C876" s="3"/>
      <c r="D876" s="3"/>
      <c r="E876" s="3"/>
      <c r="F876" s="3"/>
      <c r="G876" s="3"/>
      <c r="H876" s="3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x14ac:dyDescent="0.2">
      <c r="A877" s="3"/>
      <c r="B877" s="2"/>
      <c r="C877" s="3"/>
      <c r="D877" s="3"/>
      <c r="E877" s="3"/>
      <c r="F877" s="3"/>
      <c r="G877" s="3"/>
      <c r="H877" s="3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x14ac:dyDescent="0.2">
      <c r="A878" s="3"/>
      <c r="B878" s="2"/>
      <c r="C878" s="3"/>
      <c r="D878" s="3"/>
      <c r="E878" s="3"/>
      <c r="F878" s="3"/>
      <c r="G878" s="3"/>
      <c r="H878" s="3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x14ac:dyDescent="0.2">
      <c r="A879" s="3"/>
      <c r="B879" s="2"/>
      <c r="C879" s="3"/>
      <c r="D879" s="3"/>
      <c r="E879" s="3"/>
      <c r="F879" s="3"/>
      <c r="G879" s="3"/>
      <c r="H879" s="3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x14ac:dyDescent="0.2">
      <c r="A880" s="3"/>
      <c r="B880" s="2"/>
      <c r="C880" s="3"/>
      <c r="D880" s="3"/>
      <c r="E880" s="3"/>
      <c r="F880" s="3"/>
      <c r="G880" s="3"/>
      <c r="H880" s="3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x14ac:dyDescent="0.2">
      <c r="A881" s="3"/>
      <c r="B881" s="2"/>
      <c r="C881" s="3"/>
      <c r="D881" s="3"/>
      <c r="E881" s="3"/>
      <c r="F881" s="3"/>
      <c r="G881" s="3"/>
      <c r="H881" s="3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x14ac:dyDescent="0.2">
      <c r="A882" s="3"/>
      <c r="B882" s="2"/>
      <c r="C882" s="3"/>
      <c r="D882" s="3"/>
      <c r="E882" s="3"/>
      <c r="F882" s="3"/>
      <c r="G882" s="3"/>
      <c r="H882" s="3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x14ac:dyDescent="0.2">
      <c r="A883" s="3"/>
      <c r="B883" s="2"/>
      <c r="C883" s="3"/>
      <c r="D883" s="3"/>
      <c r="E883" s="3"/>
      <c r="F883" s="3"/>
      <c r="G883" s="3"/>
      <c r="H883" s="3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x14ac:dyDescent="0.2">
      <c r="A884" s="3"/>
      <c r="B884" s="2"/>
      <c r="C884" s="3"/>
      <c r="D884" s="3"/>
      <c r="E884" s="3"/>
      <c r="F884" s="3"/>
      <c r="G884" s="3"/>
      <c r="H884" s="3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x14ac:dyDescent="0.2">
      <c r="A885" s="3"/>
      <c r="B885" s="2"/>
      <c r="C885" s="3"/>
      <c r="D885" s="3"/>
      <c r="E885" s="3"/>
      <c r="F885" s="3"/>
      <c r="G885" s="3"/>
      <c r="H885" s="3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x14ac:dyDescent="0.2">
      <c r="A886" s="3"/>
      <c r="B886" s="2"/>
      <c r="C886" s="3"/>
      <c r="D886" s="3"/>
      <c r="E886" s="3"/>
      <c r="F886" s="3"/>
      <c r="G886" s="3"/>
      <c r="H886" s="3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x14ac:dyDescent="0.2">
      <c r="A887" s="3"/>
      <c r="B887" s="2"/>
      <c r="C887" s="3"/>
      <c r="D887" s="3"/>
      <c r="E887" s="3"/>
      <c r="F887" s="3"/>
      <c r="G887" s="3"/>
      <c r="H887" s="3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x14ac:dyDescent="0.2">
      <c r="A888" s="3"/>
      <c r="B888" s="2"/>
      <c r="C888" s="3"/>
      <c r="D888" s="3"/>
      <c r="E888" s="3"/>
      <c r="F888" s="3"/>
      <c r="G888" s="3"/>
      <c r="H888" s="3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x14ac:dyDescent="0.2">
      <c r="A889" s="3"/>
      <c r="B889" s="2"/>
      <c r="C889" s="3"/>
      <c r="D889" s="3"/>
      <c r="E889" s="3"/>
      <c r="F889" s="3"/>
      <c r="G889" s="3"/>
      <c r="H889" s="3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x14ac:dyDescent="0.2">
      <c r="A890" s="3"/>
      <c r="B890" s="2"/>
      <c r="C890" s="3"/>
      <c r="D890" s="3"/>
      <c r="E890" s="3"/>
      <c r="F890" s="3"/>
      <c r="G890" s="3"/>
      <c r="H890" s="3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x14ac:dyDescent="0.2">
      <c r="A891" s="3"/>
      <c r="B891" s="2"/>
      <c r="C891" s="3"/>
      <c r="D891" s="3"/>
      <c r="E891" s="3"/>
      <c r="F891" s="3"/>
      <c r="G891" s="3"/>
      <c r="H891" s="3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x14ac:dyDescent="0.2">
      <c r="A892" s="3"/>
      <c r="B892" s="2"/>
      <c r="C892" s="3"/>
      <c r="D892" s="3"/>
      <c r="E892" s="3"/>
      <c r="F892" s="3"/>
      <c r="G892" s="3"/>
      <c r="H892" s="3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x14ac:dyDescent="0.2">
      <c r="A893" s="3"/>
      <c r="B893" s="2"/>
      <c r="C893" s="3"/>
      <c r="D893" s="3"/>
      <c r="E893" s="3"/>
      <c r="F893" s="3"/>
      <c r="G893" s="3"/>
      <c r="H893" s="3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x14ac:dyDescent="0.2">
      <c r="A894" s="3"/>
      <c r="B894" s="2"/>
      <c r="C894" s="3"/>
      <c r="D894" s="3"/>
      <c r="E894" s="3"/>
      <c r="F894" s="3"/>
      <c r="G894" s="3"/>
      <c r="H894" s="3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x14ac:dyDescent="0.2">
      <c r="A895" s="3"/>
      <c r="B895" s="2"/>
      <c r="C895" s="3"/>
      <c r="D895" s="3"/>
      <c r="E895" s="3"/>
      <c r="F895" s="3"/>
      <c r="G895" s="3"/>
      <c r="H895" s="3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x14ac:dyDescent="0.2">
      <c r="A896" s="3"/>
      <c r="B896" s="2"/>
      <c r="C896" s="3"/>
      <c r="D896" s="3"/>
      <c r="E896" s="3"/>
      <c r="F896" s="3"/>
      <c r="G896" s="3"/>
      <c r="H896" s="3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x14ac:dyDescent="0.2">
      <c r="A897" s="3"/>
      <c r="B897" s="2"/>
      <c r="C897" s="3"/>
      <c r="D897" s="3"/>
      <c r="E897" s="3"/>
      <c r="F897" s="3"/>
      <c r="G897" s="3"/>
      <c r="H897" s="3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x14ac:dyDescent="0.2">
      <c r="A898" s="3"/>
      <c r="B898" s="2"/>
      <c r="C898" s="3"/>
      <c r="D898" s="3"/>
      <c r="E898" s="3"/>
      <c r="F898" s="3"/>
      <c r="G898" s="3"/>
      <c r="H898" s="3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x14ac:dyDescent="0.2">
      <c r="A899" s="3"/>
      <c r="B899" s="2"/>
      <c r="C899" s="3"/>
      <c r="D899" s="3"/>
      <c r="E899" s="3"/>
      <c r="F899" s="3"/>
      <c r="G899" s="3"/>
      <c r="H899" s="3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x14ac:dyDescent="0.2">
      <c r="A900" s="3"/>
      <c r="B900" s="2"/>
      <c r="C900" s="3"/>
      <c r="D900" s="3"/>
      <c r="E900" s="3"/>
      <c r="F900" s="3"/>
      <c r="G900" s="3"/>
      <c r="H900" s="3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x14ac:dyDescent="0.2">
      <c r="A901" s="3"/>
      <c r="B901" s="2"/>
      <c r="C901" s="3"/>
      <c r="D901" s="3"/>
      <c r="E901" s="3"/>
      <c r="F901" s="3"/>
      <c r="G901" s="3"/>
      <c r="H901" s="3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x14ac:dyDescent="0.2">
      <c r="A902" s="3"/>
      <c r="B902" s="2"/>
      <c r="C902" s="3"/>
      <c r="D902" s="3"/>
      <c r="E902" s="3"/>
      <c r="F902" s="3"/>
      <c r="G902" s="3"/>
      <c r="H902" s="3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x14ac:dyDescent="0.2">
      <c r="A903" s="3"/>
      <c r="B903" s="2"/>
      <c r="C903" s="3"/>
      <c r="D903" s="3"/>
      <c r="E903" s="3"/>
      <c r="F903" s="3"/>
      <c r="G903" s="3"/>
      <c r="H903" s="3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x14ac:dyDescent="0.2">
      <c r="A904" s="3"/>
      <c r="B904" s="2"/>
      <c r="C904" s="3"/>
      <c r="D904" s="3"/>
      <c r="E904" s="3"/>
      <c r="F904" s="3"/>
      <c r="G904" s="3"/>
      <c r="H904" s="3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x14ac:dyDescent="0.2">
      <c r="A905" s="3"/>
      <c r="B905" s="2"/>
      <c r="C905" s="3"/>
      <c r="D905" s="3"/>
      <c r="E905" s="3"/>
      <c r="F905" s="3"/>
      <c r="G905" s="3"/>
      <c r="H905" s="3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x14ac:dyDescent="0.2">
      <c r="A906" s="3"/>
      <c r="B906" s="2"/>
      <c r="C906" s="3"/>
      <c r="D906" s="3"/>
      <c r="E906" s="3"/>
      <c r="F906" s="3"/>
      <c r="G906" s="3"/>
      <c r="H906" s="3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x14ac:dyDescent="0.2">
      <c r="A907" s="3"/>
      <c r="B907" s="2"/>
      <c r="C907" s="3"/>
      <c r="D907" s="3"/>
      <c r="E907" s="3"/>
      <c r="F907" s="3"/>
      <c r="G907" s="3"/>
      <c r="H907" s="3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x14ac:dyDescent="0.2">
      <c r="A908" s="3"/>
      <c r="B908" s="2"/>
      <c r="C908" s="3"/>
      <c r="D908" s="3"/>
      <c r="E908" s="3"/>
      <c r="F908" s="3"/>
      <c r="G908" s="3"/>
      <c r="H908" s="3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x14ac:dyDescent="0.2">
      <c r="A909" s="3"/>
      <c r="B909" s="2"/>
      <c r="C909" s="3"/>
      <c r="D909" s="3"/>
      <c r="E909" s="3"/>
      <c r="F909" s="3"/>
      <c r="G909" s="3"/>
      <c r="H909" s="3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x14ac:dyDescent="0.2">
      <c r="A910" s="3"/>
      <c r="B910" s="2"/>
      <c r="C910" s="3"/>
      <c r="D910" s="3"/>
      <c r="E910" s="3"/>
      <c r="F910" s="3"/>
      <c r="G910" s="3"/>
      <c r="H910" s="3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x14ac:dyDescent="0.2">
      <c r="A911" s="3"/>
      <c r="B911" s="2"/>
      <c r="C911" s="3"/>
      <c r="D911" s="3"/>
      <c r="E911" s="3"/>
      <c r="F911" s="3"/>
      <c r="G911" s="3"/>
      <c r="H911" s="3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x14ac:dyDescent="0.2">
      <c r="A912" s="3"/>
      <c r="B912" s="2"/>
      <c r="C912" s="3"/>
      <c r="D912" s="3"/>
      <c r="E912" s="3"/>
      <c r="F912" s="3"/>
      <c r="G912" s="3"/>
      <c r="H912" s="3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x14ac:dyDescent="0.2">
      <c r="A913" s="3"/>
      <c r="B913" s="2"/>
      <c r="C913" s="3"/>
      <c r="D913" s="3"/>
      <c r="E913" s="3"/>
      <c r="F913" s="3"/>
      <c r="G913" s="3"/>
      <c r="H913" s="3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x14ac:dyDescent="0.2">
      <c r="A914" s="3"/>
      <c r="B914" s="2"/>
      <c r="C914" s="3"/>
      <c r="D914" s="3"/>
      <c r="E914" s="3"/>
      <c r="F914" s="3"/>
      <c r="G914" s="3"/>
      <c r="H914" s="3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x14ac:dyDescent="0.2">
      <c r="A915" s="3"/>
      <c r="B915" s="2"/>
      <c r="C915" s="3"/>
      <c r="D915" s="3"/>
      <c r="E915" s="3"/>
      <c r="F915" s="3"/>
      <c r="G915" s="3"/>
      <c r="H915" s="3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x14ac:dyDescent="0.2">
      <c r="A916" s="3"/>
      <c r="B916" s="2"/>
      <c r="C916" s="3"/>
      <c r="D916" s="3"/>
      <c r="E916" s="3"/>
      <c r="F916" s="3"/>
      <c r="G916" s="3"/>
      <c r="H916" s="3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x14ac:dyDescent="0.2">
      <c r="A917" s="3"/>
      <c r="B917" s="2"/>
      <c r="C917" s="3"/>
      <c r="D917" s="3"/>
      <c r="E917" s="3"/>
      <c r="F917" s="3"/>
      <c r="G917" s="3"/>
      <c r="H917" s="3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x14ac:dyDescent="0.2">
      <c r="A918" s="3"/>
      <c r="B918" s="2"/>
      <c r="C918" s="3"/>
      <c r="D918" s="3"/>
      <c r="E918" s="3"/>
      <c r="F918" s="3"/>
      <c r="G918" s="3"/>
      <c r="H918" s="3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x14ac:dyDescent="0.2">
      <c r="A919" s="3"/>
      <c r="B919" s="2"/>
      <c r="C919" s="3"/>
      <c r="D919" s="3"/>
      <c r="E919" s="3"/>
      <c r="F919" s="3"/>
      <c r="G919" s="3"/>
      <c r="H919" s="3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x14ac:dyDescent="0.2">
      <c r="A920" s="3"/>
      <c r="B920" s="2"/>
      <c r="C920" s="3"/>
      <c r="D920" s="3"/>
      <c r="E920" s="3"/>
      <c r="F920" s="3"/>
      <c r="G920" s="3"/>
      <c r="H920" s="3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x14ac:dyDescent="0.2">
      <c r="A921" s="3"/>
      <c r="B921" s="2"/>
      <c r="C921" s="3"/>
      <c r="D921" s="3"/>
      <c r="E921" s="3"/>
      <c r="F921" s="3"/>
      <c r="G921" s="3"/>
      <c r="H921" s="3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x14ac:dyDescent="0.2">
      <c r="A922" s="3"/>
      <c r="B922" s="2"/>
      <c r="C922" s="3"/>
      <c r="D922" s="3"/>
      <c r="E922" s="3"/>
      <c r="F922" s="3"/>
      <c r="G922" s="3"/>
      <c r="H922" s="3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x14ac:dyDescent="0.2">
      <c r="A923" s="3"/>
      <c r="B923" s="2"/>
      <c r="C923" s="3"/>
      <c r="D923" s="3"/>
      <c r="E923" s="3"/>
      <c r="F923" s="3"/>
      <c r="G923" s="3"/>
      <c r="H923" s="3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x14ac:dyDescent="0.2">
      <c r="A924" s="3"/>
      <c r="B924" s="2"/>
      <c r="C924" s="3"/>
      <c r="D924" s="3"/>
      <c r="E924" s="3"/>
      <c r="F924" s="3"/>
      <c r="G924" s="3"/>
      <c r="H924" s="3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x14ac:dyDescent="0.2">
      <c r="A925" s="3"/>
      <c r="B925" s="2"/>
      <c r="C925" s="3"/>
      <c r="D925" s="3"/>
      <c r="E925" s="3"/>
      <c r="F925" s="3"/>
      <c r="G925" s="3"/>
      <c r="H925" s="3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x14ac:dyDescent="0.2">
      <c r="A926" s="3"/>
      <c r="B926" s="2"/>
      <c r="C926" s="3"/>
      <c r="D926" s="3"/>
      <c r="E926" s="3"/>
      <c r="F926" s="3"/>
      <c r="G926" s="3"/>
      <c r="H926" s="3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x14ac:dyDescent="0.2">
      <c r="A927" s="3"/>
      <c r="B927" s="2"/>
      <c r="C927" s="3"/>
      <c r="D927" s="3"/>
      <c r="E927" s="3"/>
      <c r="F927" s="3"/>
      <c r="G927" s="3"/>
      <c r="H927" s="3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x14ac:dyDescent="0.2">
      <c r="A928" s="3"/>
      <c r="B928" s="2"/>
      <c r="C928" s="3"/>
      <c r="D928" s="3"/>
      <c r="E928" s="3"/>
      <c r="F928" s="3"/>
      <c r="G928" s="3"/>
      <c r="H928" s="3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x14ac:dyDescent="0.2">
      <c r="A929" s="3"/>
      <c r="B929" s="2"/>
      <c r="C929" s="3"/>
      <c r="D929" s="3"/>
      <c r="E929" s="3"/>
      <c r="F929" s="3"/>
      <c r="G929" s="3"/>
      <c r="H929" s="3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x14ac:dyDescent="0.2">
      <c r="A930" s="3"/>
      <c r="B930" s="2"/>
      <c r="C930" s="3"/>
      <c r="D930" s="3"/>
      <c r="E930" s="3"/>
      <c r="F930" s="3"/>
      <c r="G930" s="3"/>
      <c r="H930" s="3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x14ac:dyDescent="0.2">
      <c r="A931" s="3"/>
      <c r="B931" s="2"/>
      <c r="C931" s="3"/>
      <c r="D931" s="3"/>
      <c r="E931" s="3"/>
      <c r="F931" s="3"/>
      <c r="G931" s="3"/>
      <c r="H931" s="3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x14ac:dyDescent="0.2">
      <c r="A932" s="3"/>
      <c r="B932" s="2"/>
      <c r="C932" s="3"/>
      <c r="D932" s="3"/>
      <c r="E932" s="3"/>
      <c r="F932" s="3"/>
      <c r="G932" s="3"/>
      <c r="H932" s="3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x14ac:dyDescent="0.2">
      <c r="A933" s="3"/>
      <c r="B933" s="2"/>
      <c r="C933" s="3"/>
      <c r="D933" s="3"/>
      <c r="E933" s="3"/>
      <c r="F933" s="3"/>
      <c r="G933" s="3"/>
      <c r="H933" s="3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x14ac:dyDescent="0.2">
      <c r="A934" s="3"/>
      <c r="B934" s="2"/>
      <c r="C934" s="3"/>
      <c r="D934" s="3"/>
      <c r="E934" s="3"/>
      <c r="F934" s="3"/>
      <c r="G934" s="3"/>
      <c r="H934" s="3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x14ac:dyDescent="0.2">
      <c r="A935" s="3"/>
      <c r="B935" s="2"/>
      <c r="C935" s="3"/>
      <c r="D935" s="3"/>
      <c r="E935" s="3"/>
      <c r="F935" s="3"/>
      <c r="G935" s="3"/>
      <c r="H935" s="3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x14ac:dyDescent="0.2">
      <c r="A936" s="3"/>
      <c r="B936" s="2"/>
      <c r="C936" s="3"/>
      <c r="D936" s="3"/>
      <c r="E936" s="3"/>
      <c r="F936" s="3"/>
      <c r="G936" s="3"/>
      <c r="H936" s="3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x14ac:dyDescent="0.2">
      <c r="A937" s="3"/>
      <c r="B937" s="2"/>
      <c r="C937" s="3"/>
      <c r="D937" s="3"/>
      <c r="E937" s="3"/>
      <c r="F937" s="3"/>
      <c r="G937" s="3"/>
      <c r="H937" s="3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x14ac:dyDescent="0.2">
      <c r="A938" s="3"/>
      <c r="B938" s="2"/>
      <c r="C938" s="3"/>
      <c r="D938" s="3"/>
      <c r="E938" s="3"/>
      <c r="F938" s="3"/>
      <c r="G938" s="3"/>
      <c r="H938" s="3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x14ac:dyDescent="0.2">
      <c r="A939" s="3"/>
      <c r="B939" s="2"/>
      <c r="C939" s="3"/>
      <c r="D939" s="3"/>
      <c r="E939" s="3"/>
      <c r="F939" s="3"/>
      <c r="G939" s="3"/>
      <c r="H939" s="3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x14ac:dyDescent="0.2">
      <c r="A940" s="3"/>
      <c r="B940" s="2"/>
      <c r="C940" s="3"/>
      <c r="D940" s="3"/>
      <c r="E940" s="3"/>
      <c r="F940" s="3"/>
      <c r="G940" s="3"/>
      <c r="H940" s="3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x14ac:dyDescent="0.2">
      <c r="A941" s="3"/>
      <c r="B941" s="2"/>
      <c r="C941" s="3"/>
      <c r="D941" s="3"/>
      <c r="E941" s="3"/>
      <c r="F941" s="3"/>
      <c r="G941" s="3"/>
      <c r="H941" s="3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x14ac:dyDescent="0.2">
      <c r="A942" s="3"/>
      <c r="B942" s="2"/>
      <c r="C942" s="3"/>
      <c r="D942" s="3"/>
      <c r="E942" s="3"/>
      <c r="F942" s="3"/>
      <c r="G942" s="3"/>
      <c r="H942" s="3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x14ac:dyDescent="0.2">
      <c r="A943" s="3"/>
      <c r="B943" s="2"/>
      <c r="C943" s="3"/>
      <c r="D943" s="3"/>
      <c r="E943" s="3"/>
      <c r="F943" s="3"/>
      <c r="G943" s="3"/>
      <c r="H943" s="3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x14ac:dyDescent="0.2">
      <c r="A944" s="3"/>
      <c r="B944" s="2"/>
      <c r="C944" s="3"/>
      <c r="D944" s="3"/>
      <c r="E944" s="3"/>
      <c r="F944" s="3"/>
      <c r="G944" s="3"/>
      <c r="H944" s="3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x14ac:dyDescent="0.2">
      <c r="A945" s="3"/>
      <c r="B945" s="2"/>
      <c r="C945" s="3"/>
      <c r="D945" s="3"/>
      <c r="E945" s="3"/>
      <c r="F945" s="3"/>
      <c r="G945" s="3"/>
      <c r="H945" s="3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x14ac:dyDescent="0.2">
      <c r="A946" s="3"/>
      <c r="B946" s="2"/>
      <c r="C946" s="3"/>
      <c r="D946" s="3"/>
      <c r="E946" s="3"/>
      <c r="F946" s="3"/>
      <c r="G946" s="3"/>
      <c r="H946" s="3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x14ac:dyDescent="0.2">
      <c r="A947" s="3"/>
      <c r="B947" s="2"/>
      <c r="C947" s="3"/>
      <c r="D947" s="3"/>
      <c r="E947" s="3"/>
      <c r="F947" s="3"/>
      <c r="G947" s="3"/>
      <c r="H947" s="3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x14ac:dyDescent="0.2">
      <c r="A948" s="3"/>
      <c r="B948" s="2"/>
      <c r="C948" s="3"/>
      <c r="D948" s="3"/>
      <c r="E948" s="3"/>
      <c r="F948" s="3"/>
      <c r="G948" s="3"/>
      <c r="H948" s="3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x14ac:dyDescent="0.2">
      <c r="A949" s="3"/>
      <c r="B949" s="2"/>
      <c r="C949" s="3"/>
      <c r="D949" s="3"/>
      <c r="E949" s="3"/>
      <c r="F949" s="3"/>
      <c r="G949" s="3"/>
      <c r="H949" s="3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x14ac:dyDescent="0.2">
      <c r="A950" s="3"/>
      <c r="B950" s="2"/>
      <c r="C950" s="3"/>
      <c r="D950" s="3"/>
      <c r="E950" s="3"/>
      <c r="F950" s="3"/>
      <c r="G950" s="3"/>
      <c r="H950" s="3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x14ac:dyDescent="0.2">
      <c r="A951" s="3"/>
      <c r="B951" s="2"/>
      <c r="C951" s="3"/>
      <c r="D951" s="3"/>
      <c r="E951" s="3"/>
      <c r="F951" s="3"/>
      <c r="G951" s="3"/>
      <c r="H951" s="3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x14ac:dyDescent="0.2">
      <c r="A952" s="3"/>
      <c r="B952" s="2"/>
      <c r="C952" s="3"/>
      <c r="D952" s="3"/>
      <c r="E952" s="3"/>
      <c r="F952" s="3"/>
      <c r="G952" s="3"/>
      <c r="H952" s="3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x14ac:dyDescent="0.2">
      <c r="A953" s="3"/>
      <c r="B953" s="2"/>
      <c r="C953" s="3"/>
      <c r="D953" s="3"/>
      <c r="E953" s="3"/>
      <c r="F953" s="3"/>
      <c r="G953" s="3"/>
      <c r="H953" s="3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x14ac:dyDescent="0.2">
      <c r="A954" s="3"/>
      <c r="B954" s="2"/>
      <c r="C954" s="3"/>
      <c r="D954" s="3"/>
      <c r="E954" s="3"/>
      <c r="F954" s="3"/>
      <c r="G954" s="3"/>
      <c r="H954" s="3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x14ac:dyDescent="0.2">
      <c r="A955" s="3"/>
      <c r="B955" s="2"/>
      <c r="C955" s="3"/>
      <c r="D955" s="3"/>
      <c r="E955" s="3"/>
      <c r="F955" s="3"/>
      <c r="G955" s="3"/>
      <c r="H955" s="3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x14ac:dyDescent="0.2">
      <c r="A956" s="3"/>
      <c r="B956" s="2"/>
      <c r="C956" s="3"/>
      <c r="D956" s="3"/>
      <c r="E956" s="3"/>
      <c r="F956" s="3"/>
      <c r="G956" s="3"/>
      <c r="H956" s="3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x14ac:dyDescent="0.2">
      <c r="A957" s="3"/>
      <c r="B957" s="2"/>
      <c r="C957" s="3"/>
      <c r="D957" s="3"/>
      <c r="E957" s="3"/>
      <c r="F957" s="3"/>
      <c r="G957" s="3"/>
      <c r="H957" s="3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x14ac:dyDescent="0.2">
      <c r="A958" s="3"/>
      <c r="B958" s="2"/>
      <c r="C958" s="3"/>
      <c r="D958" s="3"/>
      <c r="E958" s="3"/>
      <c r="F958" s="3"/>
      <c r="G958" s="3"/>
      <c r="H958" s="3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x14ac:dyDescent="0.2">
      <c r="A959" s="3"/>
      <c r="B959" s="2"/>
      <c r="C959" s="3"/>
      <c r="D959" s="3"/>
      <c r="E959" s="3"/>
      <c r="F959" s="3"/>
      <c r="G959" s="3"/>
      <c r="H959" s="3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x14ac:dyDescent="0.2">
      <c r="A960" s="3"/>
      <c r="B960" s="2"/>
      <c r="C960" s="3"/>
      <c r="D960" s="3"/>
      <c r="E960" s="3"/>
      <c r="F960" s="3"/>
      <c r="G960" s="3"/>
      <c r="H960" s="3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x14ac:dyDescent="0.2">
      <c r="A961" s="3"/>
      <c r="B961" s="2"/>
      <c r="C961" s="3"/>
      <c r="D961" s="3"/>
      <c r="E961" s="3"/>
      <c r="F961" s="3"/>
      <c r="G961" s="3"/>
      <c r="H961" s="3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x14ac:dyDescent="0.2">
      <c r="A962" s="3"/>
      <c r="B962" s="2"/>
      <c r="C962" s="3"/>
      <c r="D962" s="3"/>
      <c r="E962" s="3"/>
      <c r="F962" s="3"/>
      <c r="G962" s="3"/>
      <c r="H962" s="3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x14ac:dyDescent="0.2">
      <c r="A963" s="3"/>
      <c r="B963" s="2"/>
      <c r="C963" s="3"/>
      <c r="D963" s="3"/>
      <c r="E963" s="3"/>
      <c r="F963" s="3"/>
      <c r="G963" s="3"/>
      <c r="H963" s="3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x14ac:dyDescent="0.2">
      <c r="A964" s="3"/>
      <c r="B964" s="2"/>
      <c r="C964" s="3"/>
      <c r="D964" s="3"/>
      <c r="E964" s="3"/>
      <c r="F964" s="3"/>
      <c r="G964" s="3"/>
      <c r="H964" s="3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x14ac:dyDescent="0.2">
      <c r="A965" s="3"/>
      <c r="B965" s="2"/>
      <c r="C965" s="3"/>
      <c r="D965" s="3"/>
      <c r="E965" s="3"/>
      <c r="F965" s="3"/>
      <c r="G965" s="3"/>
      <c r="H965" s="3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x14ac:dyDescent="0.2">
      <c r="A966" s="3"/>
      <c r="B966" s="2"/>
      <c r="C966" s="3"/>
      <c r="D966" s="3"/>
      <c r="E966" s="3"/>
      <c r="F966" s="3"/>
      <c r="G966" s="3"/>
      <c r="H966" s="3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x14ac:dyDescent="0.2">
      <c r="A967" s="3"/>
      <c r="B967" s="2"/>
      <c r="C967" s="3"/>
      <c r="D967" s="3"/>
      <c r="E967" s="3"/>
      <c r="F967" s="3"/>
      <c r="G967" s="3"/>
      <c r="H967" s="3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x14ac:dyDescent="0.2">
      <c r="A968" s="3"/>
      <c r="B968" s="2"/>
      <c r="C968" s="3"/>
      <c r="D968" s="3"/>
      <c r="E968" s="3"/>
      <c r="F968" s="3"/>
      <c r="G968" s="3"/>
      <c r="H968" s="3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x14ac:dyDescent="0.2">
      <c r="A969" s="3"/>
      <c r="B969" s="2"/>
      <c r="C969" s="3"/>
      <c r="D969" s="3"/>
      <c r="E969" s="3"/>
      <c r="F969" s="3"/>
      <c r="G969" s="3"/>
      <c r="H969" s="3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x14ac:dyDescent="0.2">
      <c r="A970" s="3"/>
      <c r="B970" s="2"/>
      <c r="C970" s="3"/>
      <c r="D970" s="3"/>
      <c r="E970" s="3"/>
      <c r="F970" s="3"/>
      <c r="G970" s="3"/>
      <c r="H970" s="3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x14ac:dyDescent="0.2">
      <c r="A971" s="3"/>
      <c r="B971" s="2"/>
      <c r="C971" s="3"/>
      <c r="D971" s="3"/>
      <c r="E971" s="3"/>
      <c r="F971" s="3"/>
      <c r="G971" s="3"/>
      <c r="H971" s="3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x14ac:dyDescent="0.2">
      <c r="A972" s="3"/>
      <c r="B972" s="2"/>
      <c r="C972" s="3"/>
      <c r="D972" s="3"/>
      <c r="E972" s="3"/>
      <c r="F972" s="3"/>
      <c r="G972" s="3"/>
      <c r="H972" s="3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x14ac:dyDescent="0.2">
      <c r="A973" s="3"/>
      <c r="B973" s="2"/>
      <c r="C973" s="3"/>
      <c r="D973" s="3"/>
      <c r="E973" s="3"/>
      <c r="F973" s="3"/>
      <c r="G973" s="3"/>
      <c r="H973" s="3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x14ac:dyDescent="0.2">
      <c r="A974" s="3"/>
      <c r="B974" s="2"/>
      <c r="C974" s="3"/>
      <c r="D974" s="3"/>
      <c r="E974" s="3"/>
      <c r="F974" s="3"/>
      <c r="G974" s="3"/>
      <c r="H974" s="3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x14ac:dyDescent="0.2">
      <c r="A975" s="3"/>
      <c r="B975" s="2"/>
      <c r="C975" s="3"/>
      <c r="D975" s="3"/>
      <c r="E975" s="3"/>
      <c r="F975" s="3"/>
      <c r="G975" s="3"/>
      <c r="H975" s="3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x14ac:dyDescent="0.2">
      <c r="A976" s="3"/>
      <c r="B976" s="2"/>
      <c r="C976" s="3"/>
      <c r="D976" s="3"/>
      <c r="E976" s="3"/>
      <c r="F976" s="3"/>
      <c r="G976" s="3"/>
      <c r="H976" s="3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x14ac:dyDescent="0.2">
      <c r="A977" s="3"/>
      <c r="B977" s="2"/>
      <c r="C977" s="3"/>
      <c r="D977" s="3"/>
      <c r="E977" s="3"/>
      <c r="F977" s="3"/>
      <c r="G977" s="3"/>
      <c r="H977" s="3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x14ac:dyDescent="0.2">
      <c r="A978" s="3"/>
      <c r="B978" s="2"/>
      <c r="C978" s="3"/>
      <c r="D978" s="3"/>
      <c r="E978" s="3"/>
      <c r="F978" s="3"/>
      <c r="G978" s="3"/>
      <c r="H978" s="3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x14ac:dyDescent="0.2">
      <c r="A979" s="3"/>
      <c r="B979" s="2"/>
      <c r="C979" s="3"/>
      <c r="D979" s="3"/>
      <c r="E979" s="3"/>
      <c r="F979" s="3"/>
      <c r="G979" s="3"/>
      <c r="H979" s="3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x14ac:dyDescent="0.2">
      <c r="A980" s="3"/>
      <c r="B980" s="2"/>
      <c r="C980" s="3"/>
      <c r="D980" s="3"/>
      <c r="E980" s="3"/>
      <c r="F980" s="3"/>
      <c r="G980" s="3"/>
      <c r="H980" s="3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x14ac:dyDescent="0.2">
      <c r="A981" s="3"/>
      <c r="B981" s="2"/>
      <c r="C981" s="3"/>
      <c r="D981" s="3"/>
      <c r="E981" s="3"/>
      <c r="F981" s="3"/>
      <c r="G981" s="3"/>
      <c r="H981" s="3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x14ac:dyDescent="0.2">
      <c r="A982" s="3"/>
      <c r="B982" s="2"/>
      <c r="C982" s="3"/>
      <c r="D982" s="3"/>
      <c r="E982" s="3"/>
      <c r="F982" s="3"/>
      <c r="G982" s="3"/>
      <c r="H982" s="3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x14ac:dyDescent="0.2">
      <c r="A983" s="3"/>
      <c r="B983" s="2"/>
      <c r="C983" s="3"/>
      <c r="D983" s="3"/>
      <c r="E983" s="3"/>
      <c r="F983" s="3"/>
      <c r="G983" s="3"/>
      <c r="H983" s="3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x14ac:dyDescent="0.2">
      <c r="A984" s="3"/>
      <c r="B984" s="2"/>
      <c r="C984" s="3"/>
      <c r="D984" s="3"/>
      <c r="E984" s="3"/>
      <c r="F984" s="3"/>
      <c r="G984" s="3"/>
      <c r="H984" s="3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x14ac:dyDescent="0.2">
      <c r="A985" s="3"/>
      <c r="B985" s="2"/>
      <c r="C985" s="3"/>
      <c r="D985" s="3"/>
      <c r="E985" s="3"/>
      <c r="F985" s="3"/>
      <c r="G985" s="3"/>
      <c r="H985" s="3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x14ac:dyDescent="0.2">
      <c r="A986" s="3"/>
      <c r="B986" s="2"/>
      <c r="C986" s="3"/>
      <c r="D986" s="3"/>
      <c r="E986" s="3"/>
      <c r="F986" s="3"/>
      <c r="G986" s="3"/>
      <c r="H986" s="3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x14ac:dyDescent="0.2">
      <c r="A987" s="3"/>
      <c r="B987" s="2"/>
      <c r="C987" s="3"/>
      <c r="D987" s="3"/>
      <c r="E987" s="3"/>
      <c r="F987" s="3"/>
      <c r="G987" s="3"/>
      <c r="H987" s="3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</sheetData>
  <mergeCells count="6">
    <mergeCell ref="C6:H6"/>
    <mergeCell ref="I6:N6"/>
    <mergeCell ref="O6:T6"/>
    <mergeCell ref="C8:H8"/>
    <mergeCell ref="I8:N9"/>
    <mergeCell ref="O8:T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Jason Moss</cp:lastModifiedBy>
  <dcterms:modified xsi:type="dcterms:W3CDTF">2025-06-13T19:51:42Z</dcterms:modified>
</cp:coreProperties>
</file>