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/>
  <xr:revisionPtr revIDLastSave="27" documentId="8_{E0D312F2-E756-4411-A8E5-E01F8247E311}" xr6:coauthVersionLast="47" xr6:coauthVersionMax="47" xr10:uidLastSave="{AC0ACBC6-EC2E-4E3B-B765-D629D4F00B66}"/>
  <bookViews>
    <workbookView xWindow="-22245" yWindow="2400" windowWidth="17280" windowHeight="8880" tabRatio="824" firstSheet="1" activeTab="1" xr2:uid="{00000000-000D-0000-FFFF-FFFF00000000}"/>
  </bookViews>
  <sheets>
    <sheet name="About" sheetId="52" state="hidden" r:id="rId1"/>
    <sheet name="July" sheetId="58" r:id="rId2"/>
    <sheet name="August" sheetId="59" r:id="rId3"/>
    <sheet name="September" sheetId="60" r:id="rId4"/>
    <sheet name="October" sheetId="61" r:id="rId5"/>
    <sheet name="November" sheetId="62" r:id="rId6"/>
    <sheet name="December" sheetId="63" r:id="rId7"/>
  </sheets>
  <definedNames>
    <definedName name="_xlnm.Print_Area" localSheetId="2">August!$C$2:$AD$18</definedName>
    <definedName name="_xlnm.Print_Area" localSheetId="6">December!$C$2:$AD$18</definedName>
    <definedName name="_xlnm.Print_Area" localSheetId="1">July!$C$2:$AD$18</definedName>
    <definedName name="_xlnm.Print_Area" localSheetId="5">November!$C$2:$AD$18</definedName>
    <definedName name="_xlnm.Print_Area" localSheetId="4">October!$C$2:$AD$18</definedName>
    <definedName name="_xlnm.Print_Area" localSheetId="3">September!$C$2:$AD$18</definedName>
    <definedName name="start_day">About!$P$10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52" l="1"/>
  <c r="C2" i="59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C2" i="58" l="1"/>
  <c r="O25" i="58" s="1"/>
  <c r="C2" i="60"/>
  <c r="C5" i="60" s="1"/>
  <c r="C4" i="60" s="1"/>
  <c r="C2" i="61"/>
  <c r="X25" i="61" s="1"/>
  <c r="C2" i="62"/>
  <c r="X25" i="62" s="1"/>
  <c r="C2" i="63"/>
  <c r="O25" i="6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C5" i="58"/>
  <c r="X25" i="58"/>
  <c r="Z29" i="58" s="1"/>
  <c r="AB27" i="61"/>
  <c r="X31" i="61"/>
  <c r="Y29" i="59"/>
  <c r="Z28" i="59"/>
  <c r="AA32" i="59"/>
  <c r="O25" i="62"/>
  <c r="AD32" i="59"/>
  <c r="AB32" i="59"/>
  <c r="AC32" i="59"/>
  <c r="AA31" i="61"/>
  <c r="P27" i="63"/>
  <c r="E5" i="60"/>
  <c r="E4" i="60" s="1"/>
  <c r="C5" i="59"/>
  <c r="E5" i="59" s="1"/>
  <c r="G5" i="59" s="1"/>
  <c r="C5" i="61"/>
  <c r="C4" i="61" s="1"/>
  <c r="Z27" i="59"/>
  <c r="AA29" i="59"/>
  <c r="Y27" i="62"/>
  <c r="AA28" i="59"/>
  <c r="Y31" i="61"/>
  <c r="X28" i="62"/>
  <c r="Y29" i="61"/>
  <c r="AC27" i="62"/>
  <c r="AB31" i="61"/>
  <c r="AA28" i="62"/>
  <c r="Q29" i="63"/>
  <c r="AB30" i="62"/>
  <c r="Z28" i="62"/>
  <c r="Y32" i="59"/>
  <c r="AC27" i="61"/>
  <c r="Z29" i="62"/>
  <c r="S28" i="63"/>
  <c r="AB28" i="62"/>
  <c r="P28" i="63"/>
  <c r="AD27" i="61"/>
  <c r="AA28" i="61"/>
  <c r="AB32" i="62"/>
  <c r="O29" i="63"/>
  <c r="AA30" i="61"/>
  <c r="Y27" i="61"/>
  <c r="AB27" i="62"/>
  <c r="Q28" i="63"/>
  <c r="S31" i="63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AB27" i="59"/>
  <c r="O25" i="60"/>
  <c r="AD28" i="61"/>
  <c r="AB29" i="61"/>
  <c r="X29" i="62"/>
  <c r="AA29" i="62"/>
  <c r="S29" i="63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0" i="59"/>
  <c r="X30" i="59"/>
  <c r="O25" i="59"/>
  <c r="Z31" i="61"/>
  <c r="AC28" i="61"/>
  <c r="Z28" i="61"/>
  <c r="Z32" i="62"/>
  <c r="AC28" i="62"/>
  <c r="C5" i="62"/>
  <c r="C4" i="62" s="1"/>
  <c r="R31" i="63"/>
  <c r="X28" i="59"/>
  <c r="AD29" i="59"/>
  <c r="AD30" i="59"/>
  <c r="X30" i="61"/>
  <c r="AB28" i="61"/>
  <c r="X27" i="61"/>
  <c r="AA30" i="62"/>
  <c r="AA27" i="62"/>
  <c r="Y28" i="62"/>
  <c r="P30" i="63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X30" i="58"/>
  <c r="R30" i="58"/>
  <c r="U30" i="58"/>
  <c r="P31" i="58"/>
  <c r="T27" i="58"/>
  <c r="Q31" i="58"/>
  <c r="AD29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P30" i="58"/>
  <c r="Q28" i="58"/>
  <c r="S28" i="58"/>
  <c r="P29" i="58"/>
  <c r="Q30" i="58"/>
  <c r="S29" i="58"/>
  <c r="T29" i="58"/>
  <c r="O29" i="58"/>
  <c r="O27" i="58"/>
  <c r="R28" i="58"/>
  <c r="Z28" i="58" l="1"/>
  <c r="AD30" i="58"/>
  <c r="Y27" i="58"/>
  <c r="Y29" i="58"/>
  <c r="AB31" i="58"/>
  <c r="AC28" i="58"/>
  <c r="AC29" i="58"/>
  <c r="AD27" i="58"/>
  <c r="X31" i="58"/>
  <c r="X28" i="58"/>
  <c r="Z30" i="58"/>
  <c r="Y28" i="58"/>
  <c r="AB27" i="58"/>
  <c r="Y30" i="58"/>
  <c r="AC27" i="58"/>
  <c r="AA27" i="58"/>
  <c r="AC30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G5" i="60"/>
  <c r="G4" i="60" s="1"/>
  <c r="T29" i="62"/>
  <c r="U27" i="59"/>
  <c r="C4" i="58"/>
  <c r="E5" i="58"/>
  <c r="O27" i="62"/>
  <c r="T28" i="62"/>
  <c r="S32" i="62"/>
  <c r="Q27" i="61"/>
  <c r="AD30" i="60"/>
  <c r="S30" i="60"/>
  <c r="U31" i="60"/>
  <c r="O31" i="60"/>
  <c r="U28" i="60"/>
  <c r="U30" i="60"/>
  <c r="U29" i="60"/>
  <c r="O30" i="60"/>
  <c r="O29" i="60"/>
  <c r="P28" i="60"/>
  <c r="P27" i="60"/>
  <c r="Q31" i="60"/>
  <c r="Q30" i="60"/>
  <c r="R29" i="60"/>
  <c r="R28" i="60"/>
  <c r="R27" i="60"/>
  <c r="S31" i="60"/>
  <c r="T30" i="60"/>
  <c r="T29" i="60"/>
  <c r="T28" i="60"/>
  <c r="T27" i="60"/>
  <c r="U27" i="60"/>
  <c r="O27" i="60"/>
  <c r="P31" i="60"/>
  <c r="P30" i="60"/>
  <c r="P29" i="60"/>
  <c r="O28" i="60"/>
  <c r="Q28" i="60"/>
  <c r="Q27" i="60"/>
  <c r="R31" i="60"/>
  <c r="R30" i="60"/>
  <c r="Q29" i="60"/>
  <c r="S29" i="60"/>
  <c r="S28" i="60"/>
  <c r="S27" i="60"/>
  <c r="S31" i="61"/>
  <c r="O28" i="61"/>
  <c r="AB28" i="60"/>
  <c r="E5" i="61"/>
  <c r="G5" i="61" s="1"/>
  <c r="I5" i="61" s="1"/>
  <c r="AC31" i="60"/>
  <c r="R29" i="61"/>
  <c r="S28" i="61"/>
  <c r="Q29" i="61"/>
  <c r="R30" i="61"/>
  <c r="Q28" i="62"/>
  <c r="P32" i="62"/>
  <c r="P30" i="62"/>
  <c r="U27" i="62"/>
  <c r="T30" i="61"/>
  <c r="U29" i="61"/>
  <c r="R28" i="61"/>
  <c r="T31" i="61"/>
  <c r="S29" i="62"/>
  <c r="Q27" i="62"/>
  <c r="R32" i="62"/>
  <c r="Q29" i="62"/>
  <c r="O27" i="61"/>
  <c r="Q31" i="61"/>
  <c r="P31" i="61"/>
  <c r="U30" i="62"/>
  <c r="S28" i="62"/>
  <c r="O28" i="62"/>
  <c r="T27" i="62"/>
  <c r="S29" i="61"/>
  <c r="U31" i="61"/>
  <c r="S27" i="61"/>
  <c r="U32" i="62"/>
  <c r="O32" i="62"/>
  <c r="U29" i="62"/>
  <c r="S27" i="62"/>
  <c r="P29" i="62"/>
  <c r="U30" i="61"/>
  <c r="T28" i="61"/>
  <c r="U28" i="61"/>
  <c r="P28" i="62"/>
  <c r="S30" i="62"/>
  <c r="O30" i="62"/>
  <c r="U28" i="62"/>
  <c r="R30" i="62"/>
  <c r="O31" i="61"/>
  <c r="P30" i="61"/>
  <c r="O29" i="61"/>
  <c r="R29" i="62"/>
  <c r="P27" i="62"/>
  <c r="Q32" i="62"/>
  <c r="O29" i="62"/>
  <c r="T32" i="62"/>
  <c r="AB27" i="60"/>
  <c r="S30" i="61"/>
  <c r="R31" i="61"/>
  <c r="Q30" i="61"/>
  <c r="T30" i="62"/>
  <c r="R28" i="62"/>
  <c r="R27" i="62"/>
  <c r="Z27" i="63"/>
  <c r="Q28" i="61"/>
  <c r="O30" i="61"/>
  <c r="P27" i="61"/>
  <c r="T27" i="61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E5" i="63"/>
  <c r="X31" i="60"/>
  <c r="AD29" i="60"/>
  <c r="AD28" i="60"/>
  <c r="AD27" i="60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I5" i="59"/>
  <c r="G4" i="59"/>
  <c r="I5" i="60" l="1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K5" i="58" l="1"/>
  <c r="I4" i="58"/>
  <c r="K5" i="63"/>
  <c r="I4" i="63"/>
  <c r="W5" i="62"/>
  <c r="O4" i="62"/>
  <c r="W5" i="61"/>
  <c r="O4" i="61"/>
  <c r="W5" i="60"/>
  <c r="O4" i="60"/>
  <c r="W5" i="59"/>
  <c r="O4" i="59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O4" i="58" l="1"/>
  <c r="W5" i="58"/>
  <c r="W5" i="63"/>
  <c r="O4" i="63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C19" i="63" s="1"/>
  <c r="E20" i="63" s="1"/>
  <c r="G20" i="63" s="1"/>
  <c r="I20" i="63" s="1"/>
  <c r="K20" i="63" s="1"/>
  <c r="O20" i="63" s="1"/>
  <c r="W4" i="63"/>
</calcChain>
</file>

<file path=xl/sharedStrings.xml><?xml version="1.0" encoding="utf-8"?>
<sst xmlns="http://schemas.openxmlformats.org/spreadsheetml/2006/main" count="59" uniqueCount="38">
  <si>
    <t>Notes</t>
  </si>
  <si>
    <t>Year</t>
  </si>
  <si>
    <t>Start Day of Week</t>
  </si>
  <si>
    <t>How to Use This Template</t>
  </si>
  <si>
    <t>Step 1:</t>
  </si>
  <si>
    <t>Step 3:</t>
  </si>
  <si>
    <t>Customize the Theme Colors / Fonts</t>
  </si>
  <si>
    <t>Step 4:</t>
  </si>
  <si>
    <t>Print to Paper or PDF</t>
  </si>
  <si>
    <t>Print the entire workbook, or print only the selected worksheets.</t>
  </si>
  <si>
    <t>Time Entry</t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</si>
  <si>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</si>
  <si>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</si>
  <si>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</si>
  <si>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</si>
  <si>
    <t>HH Office Closed - 4th of July</t>
  </si>
  <si>
    <t>HH Office Closed - Labor Day</t>
  </si>
  <si>
    <t>HH Office Closed - Indigenous People's Day</t>
  </si>
  <si>
    <t>HH Executive Committee Meeting
8:30am-10:00am</t>
  </si>
  <si>
    <t>HH Finance &amp; Audit Committee Meeting
3:30pm-4:30pm</t>
  </si>
  <si>
    <t>HH Governing Board Meeting
12:45pm-4:00pm</t>
  </si>
  <si>
    <t>HealthierHere Open House!!
Time: TBD</t>
  </si>
  <si>
    <t>HH Executive Committee Meeting
8:30am-10am</t>
  </si>
  <si>
    <t>HH Biannual Board Community Forum
Time: TBD</t>
  </si>
  <si>
    <t>HH Staff &amp; CHW's Annual Celebration</t>
  </si>
  <si>
    <t>HH Office Closed - Veteran's Day</t>
  </si>
  <si>
    <t>HH Office Closed - Thanksgiving</t>
  </si>
  <si>
    <t>HH Office Closed - Christmas Day</t>
  </si>
  <si>
    <t>Joint CCV &amp; INC Committee Meeting</t>
  </si>
  <si>
    <t>Indigenous Nations Committee Meeting
1:30pm-3:30pm</t>
  </si>
  <si>
    <t>CCV Committee Meeting
1:30pm-3:30pm</t>
  </si>
  <si>
    <t>Indigenous Nations Committee
1:30pm-3:30pm</t>
  </si>
  <si>
    <t>Joint INC &amp; CCV Committee Meeting
1:30pm-3:30pm</t>
  </si>
  <si>
    <t>HH Office Closed - Day after Thanksgiving</t>
  </si>
  <si>
    <t>HH Office Closed - Day after Christmas</t>
  </si>
  <si>
    <t>HH Office Closed - Holiday Closure</t>
  </si>
  <si>
    <t>January 1st</t>
  </si>
  <si>
    <t>January 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</si>
</sst>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2" x14ac:knownFonts="1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4C5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12B3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0" fontId="8" fillId="0" borderId="1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166" fontId="31" fillId="0" borderId="0" xfId="0" applyNumberFormat="1" applyFont="1" applyAlignment="1">
      <alignment horizontal="left"/>
    </xf>
    <xf numFmtId="167" fontId="14" fillId="4" borderId="0" xfId="0" applyNumberFormat="1" applyFont="1" applyFill="1" applyAlignment="1">
      <alignment horizontal="left" vertical="center" indent="1" shrinkToFi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0" xfId="0" applyNumberFormat="1" applyFont="1" applyFill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8" fillId="5" borderId="4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5" borderId="6" xfId="0" applyFont="1" applyFill="1" applyBorder="1" applyAlignment="1">
      <alignment horizontal="left" vertical="center" wrapText="1" indent="1"/>
    </xf>
    <xf numFmtId="164" fontId="8" fillId="0" borderId="1" xfId="0" applyNumberFormat="1" applyFont="1" applyBorder="1" applyAlignment="1">
      <alignment horizontal="left" indent="1" shrinkToFit="1"/>
    </xf>
    <xf numFmtId="164" fontId="8" fillId="0" borderId="3" xfId="0" applyNumberFormat="1" applyFont="1" applyBorder="1" applyAlignment="1">
      <alignment horizontal="left" indent="1" shrinkToFi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0" borderId="1" xfId="0" applyNumberFormat="1" applyFont="1" applyBorder="1" applyAlignment="1">
      <alignment horizontal="left" vertical="center" indent="1" shrinkToFit="1"/>
    </xf>
    <xf numFmtId="164" fontId="8" fillId="0" borderId="3" xfId="0" applyNumberFormat="1" applyFont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8" fillId="6" borderId="4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8" fillId="6" borderId="6" xfId="0" applyFont="1" applyFill="1" applyBorder="1" applyAlignment="1">
      <alignment horizontal="left" vertical="center" wrapText="1" indent="1"/>
    </xf>
    <xf numFmtId="0" fontId="8" fillId="7" borderId="4" xfId="0" applyFont="1" applyFill="1" applyBorder="1" applyAlignment="1">
      <alignment horizontal="left" vertical="center" wrapText="1" indent="1"/>
    </xf>
    <xf numFmtId="0" fontId="8" fillId="7" borderId="5" xfId="0" applyFont="1" applyFill="1" applyBorder="1" applyAlignment="1">
      <alignment horizontal="left" vertical="center" wrapText="1" indent="1"/>
    </xf>
    <xf numFmtId="0" fontId="8" fillId="7" borderId="6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 indent="1"/>
    </xf>
    <xf numFmtId="0" fontId="8" fillId="6" borderId="6" xfId="0" applyFont="1" applyFill="1" applyBorder="1" applyAlignment="1">
      <alignment horizontal="left" vertical="center" indent="1"/>
    </xf>
    <xf numFmtId="0" fontId="8" fillId="8" borderId="4" xfId="0" applyFont="1" applyFill="1" applyBorder="1" applyAlignment="1">
      <alignment horizontal="left" vertical="center" wrapText="1" indent="1"/>
    </xf>
    <xf numFmtId="0" fontId="8" fillId="8" borderId="5" xfId="0" applyFont="1" applyFill="1" applyBorder="1" applyAlignment="1">
      <alignment horizontal="left" vertical="center" indent="1"/>
    </xf>
    <xf numFmtId="0" fontId="8" fillId="8" borderId="6" xfId="0" applyFont="1" applyFill="1" applyBorder="1" applyAlignment="1">
      <alignment horizontal="left" vertical="center" indent="1"/>
    </xf>
    <xf numFmtId="0" fontId="8" fillId="10" borderId="4" xfId="0" applyFont="1" applyFill="1" applyBorder="1" applyAlignment="1">
      <alignment horizontal="left" vertical="center" wrapText="1" indent="1"/>
    </xf>
    <xf numFmtId="0" fontId="8" fillId="10" borderId="6" xfId="0" applyFont="1" applyFill="1" applyBorder="1" applyAlignment="1">
      <alignment horizontal="left" vertical="center" wrapText="1" indent="1"/>
    </xf>
    <xf numFmtId="0" fontId="11" fillId="9" borderId="4" xfId="0" applyFont="1" applyFill="1" applyBorder="1" applyAlignment="1">
      <alignment horizontal="left" vertical="center" wrapText="1" indent="1"/>
    </xf>
    <xf numFmtId="0" fontId="11" fillId="9" borderId="5" xfId="0" applyFont="1" applyFill="1" applyBorder="1" applyAlignment="1">
      <alignment horizontal="left" vertical="center" indent="1"/>
    </xf>
    <xf numFmtId="0" fontId="11" fillId="9" borderId="6" xfId="0" applyFont="1" applyFill="1" applyBorder="1" applyAlignment="1">
      <alignment horizontal="left" vertical="center" indent="1"/>
    </xf>
    <xf numFmtId="0" fontId="8" fillId="7" borderId="5" xfId="0" applyFont="1" applyFill="1" applyBorder="1" applyAlignment="1">
      <alignment horizontal="left" vertical="center" indent="1"/>
    </xf>
    <xf numFmtId="0" fontId="8" fillId="7" borderId="6" xfId="0" applyFont="1" applyFill="1" applyBorder="1" applyAlignment="1">
      <alignment horizontal="left" vertical="center" indent="1"/>
    </xf>
    <xf numFmtId="0" fontId="8" fillId="11" borderId="4" xfId="0" applyFont="1" applyFill="1" applyBorder="1" applyAlignment="1">
      <alignment horizontal="left" vertical="center" wrapText="1" indent="1"/>
    </xf>
    <xf numFmtId="0" fontId="8" fillId="11" borderId="6" xfId="0" applyFont="1" applyFill="1" applyBorder="1" applyAlignment="1">
      <alignment horizontal="left" vertical="center" indent="1"/>
    </xf>
    <xf numFmtId="0" fontId="11" fillId="9" borderId="5" xfId="0" applyFont="1" applyFill="1" applyBorder="1" applyAlignment="1">
      <alignment horizontal="left" vertical="center" wrapText="1" indent="1"/>
    </xf>
    <xf numFmtId="0" fontId="11" fillId="9" borderId="6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left" vertical="center" wrapText="1" indent="1"/>
    </xf>
    <xf numFmtId="0" fontId="8" fillId="12" borderId="6" xfId="0" applyFont="1" applyFill="1" applyBorder="1" applyAlignment="1">
      <alignment horizontal="left" vertical="center" indent="1"/>
    </xf>
    <xf numFmtId="0" fontId="8" fillId="8" borderId="5" xfId="0" applyFont="1" applyFill="1" applyBorder="1" applyAlignment="1">
      <alignment horizontal="left" vertical="center" wrapText="1" indent="1"/>
    </xf>
    <xf numFmtId="0" fontId="8" fillId="8" borderId="6" xfId="0" applyFont="1" applyFill="1" applyBorder="1" applyAlignment="1">
      <alignment horizontal="left" vertical="center" wrapText="1" indent="1"/>
    </xf>
    <xf numFmtId="0" fontId="5" fillId="5" borderId="4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0" fontId="8" fillId="10" borderId="6" xfId="0" applyFont="1" applyFill="1" applyBorder="1" applyAlignment="1">
      <alignment horizontal="left" vertical="center" indent="1"/>
    </xf>
    <xf numFmtId="164" fontId="14" fillId="13" borderId="1" xfId="0" applyNumberFormat="1" applyFont="1" applyFill="1" applyBorder="1" applyAlignment="1">
      <alignment horizontal="left" vertical="center" indent="1" shrinkToFit="1"/>
    </xf>
    <xf numFmtId="164" fontId="14" fillId="13" borderId="0" xfId="0" applyNumberFormat="1" applyFont="1" applyFill="1" applyAlignment="1">
      <alignment horizontal="left" vertical="center" indent="1" shrinkToFit="1"/>
    </xf>
    <xf numFmtId="164" fontId="14" fillId="13" borderId="3" xfId="0" applyNumberFormat="1" applyFont="1" applyFill="1" applyBorder="1" applyAlignment="1">
      <alignment horizontal="left" vertical="center" indent="1" shrinkToFit="1"/>
    </xf>
  </cellXfs>
  <cellStyles count="4">
    <cellStyle name="Comma" xfId="2" builtinId="3"/>
    <cellStyle name="Hyperlink" xfId="1" builtinId="8" customBuiltin="1"/>
    <cellStyle name="Normal" xfId="0" builtinId="0" customBuiltin="1"/>
    <cellStyle name="Normal 2" xfId="3" xr:uid="{00000000-0005-0000-0000-000003000000}"/>
  </cellStyles>
  <dxfs count="24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12B39"/>
      <color rgb="FFF4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topLeftCell="A2" workbookViewId="0"/>
  </sheetViews>
  <sheetFormatPr defaultColWidth="8.6640625" defaultRowHeight="15.6" x14ac:dyDescent="0.3"/>
  <cols>
    <col min="1" max="4" width="5.5546875" style="3" customWidth="1"/>
    <col min="5" max="9" width="10.5546875" style="3" customWidth="1"/>
    <col min="10" max="11" width="10.5546875" style="28" customWidth="1"/>
    <col min="12" max="14" width="5.5546875" style="3" customWidth="1"/>
    <col min="15" max="15" width="25.5546875" style="3" customWidth="1"/>
    <col min="16" max="16" width="10.5546875" style="3" customWidth="1"/>
    <col min="17" max="18" width="5.5546875" style="3" customWidth="1"/>
    <col min="19" max="16384" width="8.6640625" style="3"/>
  </cols>
  <sheetData>
    <row r="1" spans="1:18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 x14ac:dyDescent="0.25">
      <c r="A2" s="4"/>
      <c r="B2" s="5"/>
      <c r="C2" s="76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" customHeight="1" x14ac:dyDescent="1.100000000000000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 x14ac:dyDescent="0.3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3" t="s">
        <v>10</v>
      </c>
      <c r="O4" s="83"/>
      <c r="P4" s="83"/>
      <c r="Q4" s="83"/>
      <c r="R4" s="1"/>
    </row>
    <row r="5" spans="1:18" ht="30" customHeight="1" x14ac:dyDescent="0.25">
      <c r="A5" s="1"/>
      <c r="B5" s="11"/>
      <c r="C5" s="13" t="s">
        <v>4</v>
      </c>
      <c r="D5" s="13"/>
      <c r="E5" s="14" t="s">
        <v>14</v>
      </c>
      <c r="F5" s="14"/>
      <c r="G5" s="14"/>
      <c r="H5" s="14"/>
      <c r="I5" s="14"/>
      <c r="J5" s="14"/>
      <c r="K5" s="15"/>
      <c r="L5" s="16"/>
      <c r="M5" s="4"/>
      <c r="N5" s="83"/>
      <c r="O5" s="83"/>
      <c r="P5" s="83"/>
      <c r="Q5" s="83"/>
      <c r="R5" s="1"/>
    </row>
    <row r="6" spans="1:18" ht="30" customHeight="1" x14ac:dyDescent="0.25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3"/>
      <c r="O6" s="83"/>
      <c r="P6" s="83"/>
      <c r="Q6" s="83"/>
      <c r="R6" s="1"/>
    </row>
    <row r="7" spans="1:18" ht="30" customHeight="1" x14ac:dyDescent="0.25">
      <c r="A7" s="1"/>
      <c r="B7" s="11"/>
      <c r="C7" s="13" t="s">
        <v>11</v>
      </c>
      <c r="D7" s="13"/>
      <c r="E7" s="14" t="s">
        <v>12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 x14ac:dyDescent="0.25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1</v>
      </c>
      <c r="P8" s="23">
        <f ca="1">IF(MONTH(TODAY())=12,YEAR(TODAY())+1,YEAR(TODAY()))</f>
        <v>2025</v>
      </c>
      <c r="R8" s="1"/>
    </row>
    <row r="9" spans="1:18" ht="30" customHeight="1" x14ac:dyDescent="0.25">
      <c r="A9" s="1"/>
      <c r="B9" s="11"/>
      <c r="C9" s="13" t="s">
        <v>5</v>
      </c>
      <c r="D9" s="13"/>
      <c r="E9" s="14" t="s">
        <v>6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 x14ac:dyDescent="0.25">
      <c r="A10" s="1"/>
      <c r="B10" s="11"/>
      <c r="C10" s="24"/>
      <c r="D10" s="25"/>
      <c r="E10" s="14" t="s">
        <v>13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2</v>
      </c>
      <c r="P10" s="23">
        <v>1</v>
      </c>
      <c r="Q10" s="18"/>
      <c r="R10" s="1"/>
    </row>
    <row r="11" spans="1:18" ht="30" customHeight="1" x14ac:dyDescent="0.25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 x14ac:dyDescent="0.25">
      <c r="A12" s="1"/>
      <c r="B12" s="11"/>
      <c r="C12" s="13" t="s">
        <v>7</v>
      </c>
      <c r="D12" s="13"/>
      <c r="E12" s="14" t="s">
        <v>8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 x14ac:dyDescent="0.25">
      <c r="A13" s="1"/>
      <c r="B13" s="11"/>
      <c r="C13" s="25"/>
      <c r="D13" s="25"/>
      <c r="E13" s="14" t="s">
        <v>9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 x14ac:dyDescent="0.25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4"/>
  <sheetViews>
    <sheetView showGridLines="0" tabSelected="1" zoomScaleNormal="100" workbookViewId="0">
      <selection activeCell="K7" sqref="K7:M7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87">
        <f ca="1">DATE(About!P8,7,1)</f>
        <v>45839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88">
        <f ca="1">C5</f>
        <v>45837</v>
      </c>
      <c r="D4" s="88"/>
      <c r="E4" s="88">
        <f ca="1">E5</f>
        <v>45838</v>
      </c>
      <c r="F4" s="88"/>
      <c r="G4" s="88">
        <f ca="1">G5</f>
        <v>45839</v>
      </c>
      <c r="H4" s="88"/>
      <c r="I4" s="88">
        <f ca="1">I5</f>
        <v>45840</v>
      </c>
      <c r="J4" s="88"/>
      <c r="K4" s="88">
        <f ca="1">K5</f>
        <v>45841</v>
      </c>
      <c r="L4" s="88"/>
      <c r="M4" s="88"/>
      <c r="N4" s="37"/>
      <c r="O4" s="88">
        <f ca="1">O5</f>
        <v>45842</v>
      </c>
      <c r="P4" s="88"/>
      <c r="Q4" s="88"/>
      <c r="R4" s="88"/>
      <c r="S4" s="88"/>
      <c r="T4" s="88"/>
      <c r="U4" s="88"/>
      <c r="V4" s="88"/>
      <c r="W4" s="88">
        <f ca="1">W5</f>
        <v>45843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" customHeight="1" x14ac:dyDescent="0.3">
      <c r="A5" s="1"/>
      <c r="C5" s="89">
        <f ca="1">$C$2-(WEEKDAY($C$2,1)-(start_day-1))-IF((WEEKDAY($C$2,1)-(start_day-1))&lt;=0,7,0)+1</f>
        <v>45837</v>
      </c>
      <c r="D5" s="91"/>
      <c r="E5" s="89">
        <f ca="1">C5+1</f>
        <v>45838</v>
      </c>
      <c r="F5" s="91"/>
      <c r="G5" s="89">
        <f ca="1">E5+1</f>
        <v>45839</v>
      </c>
      <c r="H5" s="91"/>
      <c r="I5" s="97">
        <f ca="1">G5+1</f>
        <v>45840</v>
      </c>
      <c r="J5" s="98"/>
      <c r="K5" s="89">
        <f ca="1">I5+1</f>
        <v>45841</v>
      </c>
      <c r="L5" s="90"/>
      <c r="M5" s="90"/>
      <c r="N5" s="77"/>
      <c r="O5" s="89">
        <f ca="1">K5+1</f>
        <v>45842</v>
      </c>
      <c r="P5" s="90"/>
      <c r="Q5" s="90"/>
      <c r="R5" s="90"/>
      <c r="S5" s="90"/>
      <c r="T5" s="90"/>
      <c r="U5" s="90"/>
      <c r="V5" s="91"/>
      <c r="W5" s="89">
        <f ca="1">O5+1</f>
        <v>45843</v>
      </c>
      <c r="X5" s="90"/>
      <c r="Y5" s="90"/>
      <c r="Z5" s="90"/>
      <c r="AA5" s="90"/>
      <c r="AB5" s="90"/>
      <c r="AC5" s="90"/>
      <c r="AD5" s="91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4"/>
      <c r="D6" s="86"/>
      <c r="E6" s="84"/>
      <c r="F6" s="86"/>
      <c r="G6" s="84"/>
      <c r="H6" s="86"/>
      <c r="I6" s="92"/>
      <c r="J6" s="93"/>
      <c r="K6" s="99"/>
      <c r="L6" s="100"/>
      <c r="M6" s="100"/>
      <c r="N6" s="101"/>
      <c r="O6" s="94" t="s">
        <v>15</v>
      </c>
      <c r="P6" s="95"/>
      <c r="Q6" s="95"/>
      <c r="R6" s="95"/>
      <c r="S6" s="95"/>
      <c r="T6" s="95"/>
      <c r="U6" s="95"/>
      <c r="V6" s="96"/>
      <c r="W6" s="84"/>
      <c r="X6" s="85"/>
      <c r="Y6" s="85"/>
      <c r="Z6" s="85"/>
      <c r="AA6" s="85"/>
      <c r="AB6" s="85"/>
      <c r="AC6" s="85"/>
      <c r="AD6" s="86"/>
      <c r="AE6" s="7"/>
      <c r="AF6" s="42"/>
    </row>
    <row r="7" spans="1:36" ht="9.9" customHeight="1" x14ac:dyDescent="0.25">
      <c r="A7" s="1"/>
      <c r="C7" s="89">
        <f ca="1">W5+1</f>
        <v>45844</v>
      </c>
      <c r="D7" s="91"/>
      <c r="E7" s="102"/>
      <c r="F7" s="103"/>
      <c r="G7" s="102"/>
      <c r="H7" s="103"/>
      <c r="I7" s="104"/>
      <c r="J7" s="105"/>
      <c r="K7" s="102"/>
      <c r="L7" s="106"/>
      <c r="M7" s="106"/>
      <c r="N7" s="78"/>
      <c r="O7" s="102"/>
      <c r="P7" s="106"/>
      <c r="Q7" s="106"/>
      <c r="R7" s="106"/>
      <c r="S7" s="106"/>
      <c r="T7" s="106"/>
      <c r="U7" s="106"/>
      <c r="V7" s="103"/>
      <c r="W7" s="102"/>
      <c r="X7" s="106"/>
      <c r="Y7" s="106"/>
      <c r="Z7" s="106"/>
      <c r="AA7" s="106"/>
      <c r="AB7" s="106"/>
      <c r="AC7" s="106"/>
      <c r="AD7" s="103"/>
      <c r="AF7" s="1"/>
    </row>
    <row r="8" spans="1:36" s="7" customFormat="1" ht="15" customHeight="1" x14ac:dyDescent="0.25">
      <c r="A8" s="4"/>
      <c r="C8" s="89"/>
      <c r="D8" s="91"/>
      <c r="E8" s="107">
        <f ca="1">C7+1</f>
        <v>45845</v>
      </c>
      <c r="F8" s="108"/>
      <c r="G8" s="107">
        <f ca="1">E8+1</f>
        <v>45846</v>
      </c>
      <c r="H8" s="108"/>
      <c r="I8" s="109">
        <f ca="1">G8+1</f>
        <v>45847</v>
      </c>
      <c r="J8" s="110"/>
      <c r="K8" s="107">
        <f ca="1">I8+1</f>
        <v>45848</v>
      </c>
      <c r="L8" s="111"/>
      <c r="M8" s="111"/>
      <c r="N8" s="50"/>
      <c r="O8" s="107">
        <f ca="1">K8+1</f>
        <v>45849</v>
      </c>
      <c r="P8" s="111"/>
      <c r="Q8" s="111"/>
      <c r="R8" s="111"/>
      <c r="S8" s="111"/>
      <c r="T8" s="111"/>
      <c r="U8" s="111"/>
      <c r="V8" s="108"/>
      <c r="W8" s="107">
        <f ca="1">O8+1</f>
        <v>45850</v>
      </c>
      <c r="X8" s="111"/>
      <c r="Y8" s="111"/>
      <c r="Z8" s="111"/>
      <c r="AA8" s="111"/>
      <c r="AB8" s="111"/>
      <c r="AC8" s="111"/>
      <c r="AD8" s="108"/>
      <c r="AF8" s="4"/>
    </row>
    <row r="9" spans="1:36" s="43" customFormat="1" ht="75" customHeight="1" x14ac:dyDescent="0.25">
      <c r="A9" s="42"/>
      <c r="C9" s="84"/>
      <c r="D9" s="86"/>
      <c r="E9" s="84"/>
      <c r="F9" s="86"/>
      <c r="G9" s="84"/>
      <c r="H9" s="86"/>
      <c r="I9" s="92"/>
      <c r="J9" s="93"/>
      <c r="K9" s="84"/>
      <c r="L9" s="85"/>
      <c r="M9" s="85"/>
      <c r="N9" s="86"/>
      <c r="O9" s="112" t="s">
        <v>18</v>
      </c>
      <c r="P9" s="113"/>
      <c r="Q9" s="113"/>
      <c r="R9" s="113"/>
      <c r="S9" s="113"/>
      <c r="T9" s="113"/>
      <c r="U9" s="113"/>
      <c r="V9" s="114"/>
      <c r="W9" s="84"/>
      <c r="X9" s="85"/>
      <c r="Y9" s="85"/>
      <c r="Z9" s="85"/>
      <c r="AA9" s="85"/>
      <c r="AB9" s="85"/>
      <c r="AC9" s="85"/>
      <c r="AD9" s="86"/>
      <c r="AE9" s="7"/>
      <c r="AF9" s="42"/>
    </row>
    <row r="10" spans="1:36" s="43" customFormat="1" ht="9.9" customHeight="1" x14ac:dyDescent="0.25">
      <c r="A10" s="42"/>
      <c r="C10" s="89">
        <f ca="1">W8+1</f>
        <v>45851</v>
      </c>
      <c r="D10" s="91"/>
      <c r="E10" s="45"/>
      <c r="F10" s="78"/>
      <c r="G10" s="45"/>
      <c r="H10" s="78"/>
      <c r="I10" s="81"/>
      <c r="J10" s="82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9"/>
      <c r="D11" s="91"/>
      <c r="E11" s="107">
        <f ca="1">C10+1</f>
        <v>45852</v>
      </c>
      <c r="F11" s="108"/>
      <c r="G11" s="107">
        <f ca="1">E11+1</f>
        <v>45853</v>
      </c>
      <c r="H11" s="108"/>
      <c r="I11" s="109">
        <f ca="1">G11+1</f>
        <v>45854</v>
      </c>
      <c r="J11" s="110"/>
      <c r="K11" s="107">
        <f ca="1">I11+1</f>
        <v>45855</v>
      </c>
      <c r="L11" s="111"/>
      <c r="M11" s="111"/>
      <c r="N11" s="50"/>
      <c r="O11" s="107">
        <f ca="1">K11+1</f>
        <v>45856</v>
      </c>
      <c r="P11" s="111"/>
      <c r="Q11" s="111"/>
      <c r="R11" s="111"/>
      <c r="S11" s="111"/>
      <c r="T11" s="111"/>
      <c r="U11" s="111"/>
      <c r="V11" s="108"/>
      <c r="W11" s="107">
        <f ca="1">O11+1</f>
        <v>45857</v>
      </c>
      <c r="X11" s="111"/>
      <c r="Y11" s="111"/>
      <c r="Z11" s="111"/>
      <c r="AA11" s="111"/>
      <c r="AB11" s="111"/>
      <c r="AC11" s="111"/>
      <c r="AD11" s="108"/>
      <c r="AF11" s="4"/>
      <c r="AJ11" s="3"/>
    </row>
    <row r="12" spans="1:36" s="43" customFormat="1" ht="75" customHeight="1" x14ac:dyDescent="0.25">
      <c r="A12" s="42"/>
      <c r="C12" s="84"/>
      <c r="D12" s="86"/>
      <c r="E12" s="84"/>
      <c r="F12" s="86"/>
      <c r="G12" s="84"/>
      <c r="H12" s="86"/>
      <c r="I12" s="92"/>
      <c r="J12" s="93"/>
      <c r="K12" s="115" t="s">
        <v>19</v>
      </c>
      <c r="L12" s="116"/>
      <c r="M12" s="116"/>
      <c r="N12" s="117"/>
      <c r="O12" s="84"/>
      <c r="P12" s="85"/>
      <c r="Q12" s="85"/>
      <c r="R12" s="85"/>
      <c r="S12" s="85"/>
      <c r="T12" s="85"/>
      <c r="U12" s="85"/>
      <c r="V12" s="86"/>
      <c r="W12" s="84"/>
      <c r="X12" s="85"/>
      <c r="Y12" s="85"/>
      <c r="Z12" s="85"/>
      <c r="AA12" s="85"/>
      <c r="AB12" s="85"/>
      <c r="AC12" s="85"/>
      <c r="AD12" s="86"/>
      <c r="AE12" s="7"/>
      <c r="AF12" s="42"/>
    </row>
    <row r="13" spans="1:36" s="43" customFormat="1" ht="9.9" customHeight="1" x14ac:dyDescent="0.25">
      <c r="A13" s="42"/>
      <c r="C13" s="89">
        <f ca="1">W11+1</f>
        <v>45858</v>
      </c>
      <c r="D13" s="91"/>
      <c r="E13" s="45"/>
      <c r="F13" s="78"/>
      <c r="G13" s="45"/>
      <c r="H13" s="78"/>
      <c r="I13" s="81"/>
      <c r="J13" s="82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9"/>
      <c r="D14" s="91"/>
      <c r="E14" s="107">
        <f ca="1">C13+1</f>
        <v>45859</v>
      </c>
      <c r="F14" s="108"/>
      <c r="G14" s="107">
        <f ca="1">E14+1</f>
        <v>45860</v>
      </c>
      <c r="H14" s="108"/>
      <c r="I14" s="109">
        <f ca="1">G14+1</f>
        <v>45861</v>
      </c>
      <c r="J14" s="110"/>
      <c r="K14" s="107">
        <f ca="1">I14+1</f>
        <v>45862</v>
      </c>
      <c r="L14" s="111"/>
      <c r="M14" s="111"/>
      <c r="N14" s="50"/>
      <c r="O14" s="107">
        <f ca="1">K14+1</f>
        <v>45863</v>
      </c>
      <c r="P14" s="111"/>
      <c r="Q14" s="111"/>
      <c r="R14" s="111"/>
      <c r="S14" s="111"/>
      <c r="T14" s="111"/>
      <c r="U14" s="111"/>
      <c r="V14" s="108"/>
      <c r="W14" s="107">
        <f ca="1">O14+1</f>
        <v>45864</v>
      </c>
      <c r="X14" s="111"/>
      <c r="Y14" s="111"/>
      <c r="Z14" s="111"/>
      <c r="AA14" s="111"/>
      <c r="AB14" s="111"/>
      <c r="AC14" s="111"/>
      <c r="AD14" s="108"/>
      <c r="AF14" s="4"/>
    </row>
    <row r="15" spans="1:36" s="43" customFormat="1" ht="75" customHeight="1" x14ac:dyDescent="0.25">
      <c r="A15" s="42"/>
      <c r="C15" s="84"/>
      <c r="D15" s="86"/>
      <c r="E15" s="84"/>
      <c r="F15" s="86"/>
      <c r="G15" s="84"/>
      <c r="H15" s="86"/>
      <c r="I15" s="92"/>
      <c r="J15" s="93"/>
      <c r="K15" s="84"/>
      <c r="L15" s="85"/>
      <c r="M15" s="85"/>
      <c r="N15" s="86"/>
      <c r="O15" s="84"/>
      <c r="P15" s="85"/>
      <c r="Q15" s="85"/>
      <c r="R15" s="85"/>
      <c r="S15" s="85"/>
      <c r="T15" s="85"/>
      <c r="U15" s="85"/>
      <c r="V15" s="86"/>
      <c r="W15" s="84"/>
      <c r="X15" s="85"/>
      <c r="Y15" s="85"/>
      <c r="Z15" s="85"/>
      <c r="AA15" s="85"/>
      <c r="AB15" s="85"/>
      <c r="AC15" s="85"/>
      <c r="AD15" s="86"/>
      <c r="AE15" s="7"/>
      <c r="AF15" s="42"/>
    </row>
    <row r="16" spans="1:36" s="43" customFormat="1" ht="9.9" customHeight="1" x14ac:dyDescent="0.25">
      <c r="A16" s="42"/>
      <c r="C16" s="89">
        <f ca="1">W14+1</f>
        <v>45865</v>
      </c>
      <c r="D16" s="91"/>
      <c r="E16" s="45"/>
      <c r="F16" s="78"/>
      <c r="G16" s="45"/>
      <c r="H16" s="78"/>
      <c r="I16" s="120"/>
      <c r="J16" s="121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9"/>
      <c r="D17" s="91"/>
      <c r="E17" s="107">
        <f ca="1">C16+1</f>
        <v>45866</v>
      </c>
      <c r="F17" s="108"/>
      <c r="G17" s="107">
        <f ca="1">E17+1</f>
        <v>45867</v>
      </c>
      <c r="H17" s="108"/>
      <c r="I17" s="109">
        <f ca="1">G17+1</f>
        <v>45868</v>
      </c>
      <c r="J17" s="110"/>
      <c r="K17" s="46">
        <f ca="1">I17+1</f>
        <v>45869</v>
      </c>
      <c r="L17" s="51"/>
      <c r="M17" s="51"/>
      <c r="N17" s="69"/>
      <c r="O17" s="107">
        <f ca="1">K17+1</f>
        <v>45870</v>
      </c>
      <c r="P17" s="111"/>
      <c r="Q17" s="111"/>
      <c r="R17" s="111"/>
      <c r="S17" s="111"/>
      <c r="T17" s="111"/>
      <c r="U17" s="111"/>
      <c r="V17" s="108"/>
      <c r="W17" s="107">
        <f ca="1">O17+1</f>
        <v>45871</v>
      </c>
      <c r="X17" s="111"/>
      <c r="Y17" s="111"/>
      <c r="Z17" s="111"/>
      <c r="AA17" s="111"/>
      <c r="AB17" s="111"/>
      <c r="AC17" s="111"/>
      <c r="AD17" s="108"/>
      <c r="AF17" s="4"/>
    </row>
    <row r="18" spans="1:42" s="43" customFormat="1" ht="75" customHeight="1" x14ac:dyDescent="0.25">
      <c r="A18" s="42"/>
      <c r="C18" s="84"/>
      <c r="D18" s="86"/>
      <c r="E18" s="84"/>
      <c r="F18" s="86"/>
      <c r="G18" s="84"/>
      <c r="H18" s="86"/>
      <c r="I18" s="92"/>
      <c r="J18" s="93"/>
      <c r="K18" s="70"/>
      <c r="L18" s="71"/>
      <c r="M18" s="71"/>
      <c r="N18" s="72"/>
      <c r="O18" s="84"/>
      <c r="P18" s="85"/>
      <c r="Q18" s="85"/>
      <c r="R18" s="85"/>
      <c r="S18" s="85"/>
      <c r="T18" s="85"/>
      <c r="U18" s="85"/>
      <c r="V18" s="86"/>
      <c r="W18" s="84"/>
      <c r="X18" s="85"/>
      <c r="Y18" s="85"/>
      <c r="Z18" s="85"/>
      <c r="AA18" s="85"/>
      <c r="AB18" s="85"/>
      <c r="AC18" s="85"/>
      <c r="AD18" s="86"/>
      <c r="AE18" s="7"/>
      <c r="AF18" s="42"/>
      <c r="AP18" s="3"/>
    </row>
    <row r="19" spans="1:42" s="43" customFormat="1" ht="9.9" customHeight="1" x14ac:dyDescent="0.25">
      <c r="A19" s="42"/>
      <c r="C19" s="89">
        <f ca="1">W17+1</f>
        <v>45872</v>
      </c>
      <c r="D19" s="91"/>
      <c r="E19" s="45"/>
      <c r="F19" s="78"/>
      <c r="G19" s="45"/>
      <c r="H19" s="78"/>
      <c r="I19" s="124"/>
      <c r="J19" s="125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9"/>
      <c r="D20" s="91"/>
      <c r="E20" s="107">
        <f ca="1">C19+1</f>
        <v>45873</v>
      </c>
      <c r="F20" s="108"/>
      <c r="G20" s="107">
        <f ca="1">E20+1</f>
        <v>45874</v>
      </c>
      <c r="H20" s="108"/>
      <c r="I20" s="107">
        <f ca="1">G20+1</f>
        <v>45875</v>
      </c>
      <c r="J20" s="108"/>
      <c r="K20" s="46">
        <f ca="1">I20+1</f>
        <v>45876</v>
      </c>
      <c r="L20" s="51"/>
      <c r="M20" s="51"/>
      <c r="N20" s="69"/>
      <c r="O20" s="107">
        <f ca="1">K20+1</f>
        <v>45877</v>
      </c>
      <c r="P20" s="111"/>
      <c r="Q20" s="111"/>
      <c r="R20" s="111"/>
      <c r="S20" s="111"/>
      <c r="T20" s="111"/>
      <c r="U20" s="111"/>
      <c r="V20" s="108"/>
      <c r="W20" s="107">
        <f ca="1">O20+1</f>
        <v>45878</v>
      </c>
      <c r="X20" s="111"/>
      <c r="Y20" s="111"/>
      <c r="Z20" s="111"/>
      <c r="AA20" s="111"/>
      <c r="AB20" s="111"/>
      <c r="AC20" s="111"/>
      <c r="AD20" s="108"/>
      <c r="AF20" s="4"/>
    </row>
    <row r="21" spans="1:42" s="43" customFormat="1" ht="75" customHeight="1" x14ac:dyDescent="0.25">
      <c r="A21" s="42"/>
      <c r="C21" s="84"/>
      <c r="D21" s="86"/>
      <c r="E21" s="84"/>
      <c r="F21" s="86"/>
      <c r="G21" s="84"/>
      <c r="H21" s="86"/>
      <c r="I21" s="84"/>
      <c r="J21" s="86"/>
      <c r="K21" s="70"/>
      <c r="L21" s="71"/>
      <c r="M21" s="71"/>
      <c r="N21" s="72"/>
      <c r="O21" s="84"/>
      <c r="P21" s="85"/>
      <c r="Q21" s="85"/>
      <c r="R21" s="85"/>
      <c r="S21" s="85"/>
      <c r="T21" s="85"/>
      <c r="U21" s="85"/>
      <c r="V21" s="86"/>
      <c r="W21" s="84"/>
      <c r="X21" s="85"/>
      <c r="Y21" s="85"/>
      <c r="Z21" s="85"/>
      <c r="AA21" s="85"/>
      <c r="AB21" s="85"/>
      <c r="AC21" s="85"/>
      <c r="AD21" s="86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22" t="s">
        <v>0</v>
      </c>
      <c r="D25" s="122"/>
      <c r="E25" s="122"/>
      <c r="F25" s="122"/>
      <c r="G25" s="122"/>
      <c r="H25" s="122"/>
      <c r="I25" s="122"/>
      <c r="J25" s="122"/>
      <c r="K25" s="122"/>
      <c r="L25" s="60"/>
      <c r="M25" s="1"/>
      <c r="O25" s="123">
        <f ca="1">DATE(YEAR(C2),MONTH(C2)-1,1)</f>
        <v>45809</v>
      </c>
      <c r="P25" s="123"/>
      <c r="Q25" s="123"/>
      <c r="R25" s="123"/>
      <c r="S25" s="123"/>
      <c r="T25" s="123"/>
      <c r="U25" s="123"/>
      <c r="V25" s="61"/>
      <c r="W25" s="61"/>
      <c r="X25" s="123">
        <f ca="1">DATE(YEAR(C2),MONTH(C2)+1,1)</f>
        <v>45870</v>
      </c>
      <c r="Y25" s="123"/>
      <c r="Z25" s="123"/>
      <c r="AA25" s="123"/>
      <c r="AB25" s="123"/>
      <c r="AC25" s="123"/>
      <c r="AD25" s="123"/>
      <c r="AF25" s="1"/>
    </row>
    <row r="26" spans="1:42" ht="15" customHeight="1" x14ac:dyDescent="0.25">
      <c r="A26" s="1"/>
      <c r="C26" s="122"/>
      <c r="D26" s="122"/>
      <c r="E26" s="122"/>
      <c r="F26" s="122"/>
      <c r="G26" s="122"/>
      <c r="H26" s="122"/>
      <c r="I26" s="122"/>
      <c r="J26" s="122"/>
      <c r="K26" s="12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19"/>
      <c r="D27" s="119"/>
      <c r="E27" s="119"/>
      <c r="F27" s="119"/>
      <c r="G27" s="119"/>
      <c r="H27" s="119"/>
      <c r="I27" s="119"/>
      <c r="J27" s="119"/>
      <c r="K27" s="119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45809</v>
      </c>
      <c r="P27" s="65">
        <f t="shared" ca="1" si="0"/>
        <v>45810</v>
      </c>
      <c r="Q27" s="65">
        <f t="shared" ca="1" si="0"/>
        <v>45811</v>
      </c>
      <c r="R27" s="65">
        <f t="shared" ca="1" si="0"/>
        <v>45812</v>
      </c>
      <c r="S27" s="65">
        <f t="shared" ca="1" si="0"/>
        <v>45813</v>
      </c>
      <c r="T27" s="65">
        <f t="shared" ca="1" si="0"/>
        <v>45814</v>
      </c>
      <c r="U27" s="64">
        <f t="shared" ca="1" si="0"/>
        <v>45815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45870</v>
      </c>
      <c r="AD27" s="64">
        <f t="shared" ca="1" si="1"/>
        <v>45871</v>
      </c>
      <c r="AF27" s="1"/>
    </row>
    <row r="28" spans="1:42" ht="15" customHeight="1" x14ac:dyDescent="0.25">
      <c r="A28" s="1"/>
      <c r="C28" s="118"/>
      <c r="D28" s="118"/>
      <c r="E28" s="118"/>
      <c r="F28" s="118"/>
      <c r="G28" s="118"/>
      <c r="H28" s="118"/>
      <c r="I28" s="118"/>
      <c r="J28" s="118"/>
      <c r="K28" s="118"/>
      <c r="M28" s="1"/>
      <c r="O28" s="64">
        <f t="shared" ca="1" si="0"/>
        <v>45816</v>
      </c>
      <c r="P28" s="65">
        <f t="shared" ca="1" si="0"/>
        <v>45817</v>
      </c>
      <c r="Q28" s="65">
        <f t="shared" ca="1" si="0"/>
        <v>45818</v>
      </c>
      <c r="R28" s="65">
        <f t="shared" ca="1" si="0"/>
        <v>45819</v>
      </c>
      <c r="S28" s="65">
        <f t="shared" ca="1" si="0"/>
        <v>45820</v>
      </c>
      <c r="T28" s="65">
        <f t="shared" ca="1" si="0"/>
        <v>45821</v>
      </c>
      <c r="U28" s="64">
        <f t="shared" ca="1" si="0"/>
        <v>45822</v>
      </c>
      <c r="V28" s="61"/>
      <c r="W28" s="61"/>
      <c r="X28" s="64">
        <f t="shared" ca="1" si="1"/>
        <v>45872</v>
      </c>
      <c r="Y28" s="65">
        <f t="shared" ca="1" si="1"/>
        <v>45873</v>
      </c>
      <c r="Z28" s="65">
        <f t="shared" ca="1" si="1"/>
        <v>45874</v>
      </c>
      <c r="AA28" s="65">
        <f t="shared" ca="1" si="1"/>
        <v>45875</v>
      </c>
      <c r="AB28" s="65">
        <f t="shared" ca="1" si="1"/>
        <v>45876</v>
      </c>
      <c r="AC28" s="65">
        <f t="shared" ca="1" si="1"/>
        <v>45877</v>
      </c>
      <c r="AD28" s="64">
        <f t="shared" ca="1" si="1"/>
        <v>45878</v>
      </c>
      <c r="AF28" s="1"/>
    </row>
    <row r="29" spans="1:42" ht="15" customHeight="1" x14ac:dyDescent="0.25">
      <c r="A29" s="1"/>
      <c r="C29" s="119"/>
      <c r="D29" s="119"/>
      <c r="E29" s="119"/>
      <c r="F29" s="119"/>
      <c r="G29" s="119"/>
      <c r="H29" s="119"/>
      <c r="I29" s="119"/>
      <c r="J29" s="119"/>
      <c r="K29" s="119"/>
      <c r="M29" s="1"/>
      <c r="O29" s="64">
        <f t="shared" ca="1" si="0"/>
        <v>45823</v>
      </c>
      <c r="P29" s="65">
        <f t="shared" ca="1" si="0"/>
        <v>45824</v>
      </c>
      <c r="Q29" s="65">
        <f t="shared" ca="1" si="0"/>
        <v>45825</v>
      </c>
      <c r="R29" s="65">
        <f t="shared" ca="1" si="0"/>
        <v>45826</v>
      </c>
      <c r="S29" s="65">
        <f t="shared" ca="1" si="0"/>
        <v>45827</v>
      </c>
      <c r="T29" s="65">
        <f t="shared" ca="1" si="0"/>
        <v>45828</v>
      </c>
      <c r="U29" s="64">
        <f t="shared" ca="1" si="0"/>
        <v>45829</v>
      </c>
      <c r="V29" s="61"/>
      <c r="W29" s="61"/>
      <c r="X29" s="64">
        <f t="shared" ca="1" si="1"/>
        <v>45879</v>
      </c>
      <c r="Y29" s="65">
        <f t="shared" ca="1" si="1"/>
        <v>45880</v>
      </c>
      <c r="Z29" s="65">
        <f t="shared" ca="1" si="1"/>
        <v>45881</v>
      </c>
      <c r="AA29" s="65">
        <f t="shared" ca="1" si="1"/>
        <v>45882</v>
      </c>
      <c r="AB29" s="65">
        <f t="shared" ca="1" si="1"/>
        <v>45883</v>
      </c>
      <c r="AC29" s="65">
        <f t="shared" ca="1" si="1"/>
        <v>45884</v>
      </c>
      <c r="AD29" s="64">
        <f t="shared" ca="1" si="1"/>
        <v>45885</v>
      </c>
      <c r="AF29" s="1"/>
    </row>
    <row r="30" spans="1:42" ht="15" customHeight="1" x14ac:dyDescent="0.25">
      <c r="A30" s="1"/>
      <c r="C30" s="118"/>
      <c r="D30" s="118"/>
      <c r="E30" s="118"/>
      <c r="F30" s="118"/>
      <c r="G30" s="118"/>
      <c r="H30" s="118"/>
      <c r="I30" s="118"/>
      <c r="J30" s="118"/>
      <c r="K30" s="118"/>
      <c r="M30" s="1"/>
      <c r="O30" s="64">
        <f t="shared" ca="1" si="0"/>
        <v>45830</v>
      </c>
      <c r="P30" s="65">
        <f t="shared" ca="1" si="0"/>
        <v>45831</v>
      </c>
      <c r="Q30" s="65">
        <f t="shared" ca="1" si="0"/>
        <v>45832</v>
      </c>
      <c r="R30" s="65">
        <f t="shared" ca="1" si="0"/>
        <v>45833</v>
      </c>
      <c r="S30" s="65">
        <f t="shared" ca="1" si="0"/>
        <v>45834</v>
      </c>
      <c r="T30" s="65">
        <f t="shared" ca="1" si="0"/>
        <v>45835</v>
      </c>
      <c r="U30" s="64">
        <f t="shared" ca="1" si="0"/>
        <v>45836</v>
      </c>
      <c r="V30" s="61"/>
      <c r="W30" s="61"/>
      <c r="X30" s="64">
        <f t="shared" ca="1" si="1"/>
        <v>45886</v>
      </c>
      <c r="Y30" s="65">
        <f t="shared" ca="1" si="1"/>
        <v>45887</v>
      </c>
      <c r="Z30" s="65">
        <f t="shared" ca="1" si="1"/>
        <v>45888</v>
      </c>
      <c r="AA30" s="65">
        <f t="shared" ca="1" si="1"/>
        <v>45889</v>
      </c>
      <c r="AB30" s="65">
        <f t="shared" ca="1" si="1"/>
        <v>45890</v>
      </c>
      <c r="AC30" s="65">
        <f t="shared" ca="1" si="1"/>
        <v>45891</v>
      </c>
      <c r="AD30" s="64">
        <f t="shared" ca="1" si="1"/>
        <v>45892</v>
      </c>
      <c r="AF30" s="1"/>
    </row>
    <row r="31" spans="1:42" ht="15" customHeight="1" x14ac:dyDescent="0.25">
      <c r="A31" s="1"/>
      <c r="C31" s="119"/>
      <c r="D31" s="119"/>
      <c r="E31" s="119"/>
      <c r="F31" s="119"/>
      <c r="G31" s="119"/>
      <c r="H31" s="119"/>
      <c r="I31" s="119"/>
      <c r="J31" s="119"/>
      <c r="K31" s="119"/>
      <c r="M31" s="1"/>
      <c r="O31" s="64">
        <f t="shared" ca="1" si="0"/>
        <v>45837</v>
      </c>
      <c r="P31" s="65">
        <f t="shared" ca="1" si="0"/>
        <v>45838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45893</v>
      </c>
      <c r="Y31" s="65">
        <f t="shared" ca="1" si="1"/>
        <v>45894</v>
      </c>
      <c r="Z31" s="65">
        <f t="shared" ca="1" si="1"/>
        <v>45895</v>
      </c>
      <c r="AA31" s="65">
        <f t="shared" ca="1" si="1"/>
        <v>45896</v>
      </c>
      <c r="AB31" s="65">
        <f t="shared" ca="1" si="1"/>
        <v>45897</v>
      </c>
      <c r="AC31" s="65">
        <f t="shared" ca="1" si="1"/>
        <v>45898</v>
      </c>
      <c r="AD31" s="65">
        <f t="shared" ca="1" si="1"/>
        <v>45899</v>
      </c>
      <c r="AF31" s="1"/>
    </row>
    <row r="32" spans="1:42" x14ac:dyDescent="0.25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45900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disablePrompts="1" count="7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topLeftCell="A6" zoomScaleNormal="100" workbookViewId="0">
      <selection activeCell="E15" sqref="E15:F15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87">
        <f ca="1">DATE(About!P8,8,1)</f>
        <v>45870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88">
        <f ca="1">C5</f>
        <v>45865</v>
      </c>
      <c r="D4" s="88"/>
      <c r="E4" s="88">
        <f ca="1">E5</f>
        <v>45866</v>
      </c>
      <c r="F4" s="88"/>
      <c r="G4" s="88">
        <f ca="1">G5</f>
        <v>45867</v>
      </c>
      <c r="H4" s="88"/>
      <c r="I4" s="88">
        <f ca="1">I5</f>
        <v>45868</v>
      </c>
      <c r="J4" s="88"/>
      <c r="K4" s="88">
        <f ca="1">K5</f>
        <v>45869</v>
      </c>
      <c r="L4" s="88"/>
      <c r="M4" s="88"/>
      <c r="N4" s="37"/>
      <c r="O4" s="88">
        <f ca="1">O5</f>
        <v>45870</v>
      </c>
      <c r="P4" s="88"/>
      <c r="Q4" s="88"/>
      <c r="R4" s="88"/>
      <c r="S4" s="88"/>
      <c r="T4" s="88"/>
      <c r="U4" s="88"/>
      <c r="V4" s="88"/>
      <c r="W4" s="88">
        <f ca="1">W5</f>
        <v>45871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" customHeight="1" x14ac:dyDescent="0.3">
      <c r="A5" s="1"/>
      <c r="C5" s="89">
        <f ca="1">$C$2-(WEEKDAY($C$2,1)-(start_day-1))-IF((WEEKDAY($C$2,1)-(start_day-1))&lt;=0,7,0)+1</f>
        <v>45865</v>
      </c>
      <c r="D5" s="91"/>
      <c r="E5" s="89">
        <f ca="1">C5+1</f>
        <v>45866</v>
      </c>
      <c r="F5" s="91"/>
      <c r="G5" s="89">
        <f ca="1">E5+1</f>
        <v>45867</v>
      </c>
      <c r="H5" s="91"/>
      <c r="I5" s="89">
        <f ca="1">G5+1</f>
        <v>45868</v>
      </c>
      <c r="J5" s="91"/>
      <c r="K5" s="89">
        <f ca="1">I5+1</f>
        <v>45869</v>
      </c>
      <c r="L5" s="90"/>
      <c r="M5" s="90"/>
      <c r="N5" s="77"/>
      <c r="O5" s="89">
        <f ca="1">K5+1</f>
        <v>45870</v>
      </c>
      <c r="P5" s="90"/>
      <c r="Q5" s="90"/>
      <c r="R5" s="90"/>
      <c r="S5" s="90"/>
      <c r="T5" s="90"/>
      <c r="U5" s="90"/>
      <c r="V5" s="91"/>
      <c r="W5" s="89">
        <f ca="1">O5+1</f>
        <v>45871</v>
      </c>
      <c r="X5" s="90"/>
      <c r="Y5" s="90"/>
      <c r="Z5" s="90"/>
      <c r="AA5" s="90"/>
      <c r="AB5" s="90"/>
      <c r="AC5" s="90"/>
      <c r="AD5" s="91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4"/>
      <c r="D6" s="86"/>
      <c r="E6" s="84"/>
      <c r="F6" s="86"/>
      <c r="G6" s="84"/>
      <c r="H6" s="86"/>
      <c r="I6" s="84"/>
      <c r="J6" s="86"/>
      <c r="K6" s="84"/>
      <c r="L6" s="85"/>
      <c r="M6" s="85"/>
      <c r="N6" s="86"/>
      <c r="O6" s="112" t="s">
        <v>18</v>
      </c>
      <c r="P6" s="126"/>
      <c r="Q6" s="126"/>
      <c r="R6" s="126"/>
      <c r="S6" s="126"/>
      <c r="T6" s="126"/>
      <c r="U6" s="126"/>
      <c r="V6" s="127"/>
      <c r="W6" s="84"/>
      <c r="X6" s="85"/>
      <c r="Y6" s="85"/>
      <c r="Z6" s="85"/>
      <c r="AA6" s="85"/>
      <c r="AB6" s="85"/>
      <c r="AC6" s="85"/>
      <c r="AD6" s="86"/>
      <c r="AE6" s="7"/>
      <c r="AF6" s="42"/>
    </row>
    <row r="7" spans="1:36" ht="9.9" customHeight="1" x14ac:dyDescent="0.25">
      <c r="A7" s="1"/>
      <c r="C7" s="89">
        <f ca="1">W5+1</f>
        <v>45872</v>
      </c>
      <c r="D7" s="91"/>
      <c r="E7" s="102"/>
      <c r="F7" s="103"/>
      <c r="G7" s="102"/>
      <c r="H7" s="103"/>
      <c r="I7" s="102"/>
      <c r="J7" s="103"/>
      <c r="K7" s="102"/>
      <c r="L7" s="106"/>
      <c r="M7" s="106"/>
      <c r="N7" s="78"/>
      <c r="O7" s="102"/>
      <c r="P7" s="106"/>
      <c r="Q7" s="106"/>
      <c r="R7" s="106"/>
      <c r="S7" s="106"/>
      <c r="T7" s="106"/>
      <c r="U7" s="106"/>
      <c r="V7" s="103"/>
      <c r="W7" s="102"/>
      <c r="X7" s="106"/>
      <c r="Y7" s="106"/>
      <c r="Z7" s="106"/>
      <c r="AA7" s="106"/>
      <c r="AB7" s="106"/>
      <c r="AC7" s="106"/>
      <c r="AD7" s="103"/>
      <c r="AF7" s="1"/>
    </row>
    <row r="8" spans="1:36" s="7" customFormat="1" ht="15" customHeight="1" x14ac:dyDescent="0.25">
      <c r="A8" s="4"/>
      <c r="C8" s="89"/>
      <c r="D8" s="91"/>
      <c r="E8" s="107">
        <f ca="1">C7+1</f>
        <v>45873</v>
      </c>
      <c r="F8" s="108"/>
      <c r="G8" s="107">
        <f ca="1">E8+1</f>
        <v>45874</v>
      </c>
      <c r="H8" s="108"/>
      <c r="I8" s="107">
        <f ca="1">G8+1</f>
        <v>45875</v>
      </c>
      <c r="J8" s="108"/>
      <c r="K8" s="107">
        <f ca="1">I8+1</f>
        <v>45876</v>
      </c>
      <c r="L8" s="111"/>
      <c r="M8" s="111"/>
      <c r="N8" s="50"/>
      <c r="O8" s="107">
        <f ca="1">K8+1</f>
        <v>45877</v>
      </c>
      <c r="P8" s="111"/>
      <c r="Q8" s="111"/>
      <c r="R8" s="111"/>
      <c r="S8" s="111"/>
      <c r="T8" s="111"/>
      <c r="U8" s="111"/>
      <c r="V8" s="108"/>
      <c r="W8" s="107">
        <f ca="1">O8+1</f>
        <v>45878</v>
      </c>
      <c r="X8" s="111"/>
      <c r="Y8" s="111"/>
      <c r="Z8" s="111"/>
      <c r="AA8" s="111"/>
      <c r="AB8" s="111"/>
      <c r="AC8" s="111"/>
      <c r="AD8" s="108"/>
      <c r="AF8" s="4"/>
    </row>
    <row r="9" spans="1:36" s="43" customFormat="1" ht="75" customHeight="1" x14ac:dyDescent="0.25">
      <c r="A9" s="42"/>
      <c r="C9" s="84"/>
      <c r="D9" s="86"/>
      <c r="E9" s="84"/>
      <c r="F9" s="86"/>
      <c r="G9" s="84"/>
      <c r="H9" s="86"/>
      <c r="I9" s="84"/>
      <c r="J9" s="86"/>
      <c r="K9" s="128" t="s">
        <v>20</v>
      </c>
      <c r="L9" s="129"/>
      <c r="M9" s="129"/>
      <c r="N9" s="130"/>
      <c r="O9" s="84"/>
      <c r="P9" s="85"/>
      <c r="Q9" s="85"/>
      <c r="R9" s="85"/>
      <c r="S9" s="85"/>
      <c r="T9" s="85"/>
      <c r="U9" s="85"/>
      <c r="V9" s="86"/>
      <c r="W9" s="84"/>
      <c r="X9" s="85"/>
      <c r="Y9" s="85"/>
      <c r="Z9" s="85"/>
      <c r="AA9" s="85"/>
      <c r="AB9" s="85"/>
      <c r="AC9" s="85"/>
      <c r="AD9" s="86"/>
      <c r="AE9" s="7"/>
      <c r="AF9" s="42"/>
    </row>
    <row r="10" spans="1:36" s="43" customFormat="1" ht="9.9" customHeight="1" x14ac:dyDescent="0.25">
      <c r="A10" s="42"/>
      <c r="C10" s="89">
        <f ca="1">W8+1</f>
        <v>45879</v>
      </c>
      <c r="D10" s="91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9"/>
      <c r="D11" s="91"/>
      <c r="E11" s="107">
        <f ca="1">C10+1</f>
        <v>45880</v>
      </c>
      <c r="F11" s="108"/>
      <c r="G11" s="107">
        <f ca="1">E11+1</f>
        <v>45881</v>
      </c>
      <c r="H11" s="108"/>
      <c r="I11" s="107">
        <f ca="1">G11+1</f>
        <v>45882</v>
      </c>
      <c r="J11" s="108"/>
      <c r="K11" s="107">
        <f ca="1">I11+1</f>
        <v>45883</v>
      </c>
      <c r="L11" s="111"/>
      <c r="M11" s="111"/>
      <c r="N11" s="50"/>
      <c r="O11" s="107">
        <f ca="1">K11+1</f>
        <v>45884</v>
      </c>
      <c r="P11" s="111"/>
      <c r="Q11" s="111"/>
      <c r="R11" s="111"/>
      <c r="S11" s="111"/>
      <c r="T11" s="111"/>
      <c r="U11" s="111"/>
      <c r="V11" s="108"/>
      <c r="W11" s="107">
        <f ca="1">O11+1</f>
        <v>45885</v>
      </c>
      <c r="X11" s="111"/>
      <c r="Y11" s="111"/>
      <c r="Z11" s="111"/>
      <c r="AA11" s="111"/>
      <c r="AB11" s="111"/>
      <c r="AC11" s="111"/>
      <c r="AD11" s="108"/>
      <c r="AF11" s="4"/>
      <c r="AJ11" s="3"/>
    </row>
    <row r="12" spans="1:36" s="43" customFormat="1" ht="75" customHeight="1" x14ac:dyDescent="0.25">
      <c r="A12" s="42"/>
      <c r="C12" s="84"/>
      <c r="D12" s="86"/>
      <c r="E12" s="84"/>
      <c r="F12" s="86"/>
      <c r="G12" s="84"/>
      <c r="H12" s="86"/>
      <c r="I12" s="84"/>
      <c r="J12" s="86"/>
      <c r="K12" s="84"/>
      <c r="L12" s="85"/>
      <c r="M12" s="85"/>
      <c r="N12" s="86"/>
      <c r="O12" s="84"/>
      <c r="P12" s="85"/>
      <c r="Q12" s="85"/>
      <c r="R12" s="85"/>
      <c r="S12" s="85"/>
      <c r="T12" s="85"/>
      <c r="U12" s="85"/>
      <c r="V12" s="86"/>
      <c r="W12" s="84"/>
      <c r="X12" s="85"/>
      <c r="Y12" s="85"/>
      <c r="Z12" s="85"/>
      <c r="AA12" s="85"/>
      <c r="AB12" s="85"/>
      <c r="AC12" s="85"/>
      <c r="AD12" s="86"/>
      <c r="AE12" s="7"/>
      <c r="AF12" s="42"/>
    </row>
    <row r="13" spans="1:36" s="43" customFormat="1" ht="9.9" customHeight="1" x14ac:dyDescent="0.25">
      <c r="A13" s="42"/>
      <c r="C13" s="89">
        <f ca="1">W11+1</f>
        <v>45886</v>
      </c>
      <c r="D13" s="91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9"/>
      <c r="D14" s="91"/>
      <c r="E14" s="107">
        <f ca="1">C13+1</f>
        <v>45887</v>
      </c>
      <c r="F14" s="108"/>
      <c r="G14" s="107">
        <f ca="1">E14+1</f>
        <v>45888</v>
      </c>
      <c r="H14" s="108"/>
      <c r="I14" s="107">
        <f ca="1">G14+1</f>
        <v>45889</v>
      </c>
      <c r="J14" s="108"/>
      <c r="K14" s="107">
        <f ca="1">I14+1</f>
        <v>45890</v>
      </c>
      <c r="L14" s="111"/>
      <c r="M14" s="111"/>
      <c r="N14" s="50"/>
      <c r="O14" s="107">
        <f ca="1">K14+1</f>
        <v>45891</v>
      </c>
      <c r="P14" s="111"/>
      <c r="Q14" s="111"/>
      <c r="R14" s="111"/>
      <c r="S14" s="111"/>
      <c r="T14" s="111"/>
      <c r="U14" s="111"/>
      <c r="V14" s="108"/>
      <c r="W14" s="107">
        <f ca="1">O14+1</f>
        <v>45892</v>
      </c>
      <c r="X14" s="111"/>
      <c r="Y14" s="111"/>
      <c r="Z14" s="111"/>
      <c r="AA14" s="111"/>
      <c r="AB14" s="111"/>
      <c r="AC14" s="111"/>
      <c r="AD14" s="108"/>
      <c r="AF14" s="4"/>
    </row>
    <row r="15" spans="1:36" s="43" customFormat="1" ht="75" customHeight="1" x14ac:dyDescent="0.25">
      <c r="A15" s="42"/>
      <c r="C15" s="84"/>
      <c r="D15" s="86"/>
      <c r="E15" s="131" t="s">
        <v>28</v>
      </c>
      <c r="F15" s="132"/>
      <c r="G15" s="84"/>
      <c r="H15" s="86"/>
      <c r="I15" s="84"/>
      <c r="J15" s="86"/>
      <c r="K15" s="115" t="s">
        <v>19</v>
      </c>
      <c r="L15" s="136"/>
      <c r="M15" s="136"/>
      <c r="N15" s="137"/>
      <c r="O15" s="133" t="s">
        <v>21</v>
      </c>
      <c r="P15" s="134"/>
      <c r="Q15" s="134"/>
      <c r="R15" s="134"/>
      <c r="S15" s="134"/>
      <c r="T15" s="134"/>
      <c r="U15" s="134"/>
      <c r="V15" s="135"/>
      <c r="W15" s="84"/>
      <c r="X15" s="85"/>
      <c r="Y15" s="85"/>
      <c r="Z15" s="85"/>
      <c r="AA15" s="85"/>
      <c r="AB15" s="85"/>
      <c r="AC15" s="85"/>
      <c r="AD15" s="86"/>
      <c r="AE15" s="7"/>
      <c r="AF15" s="42"/>
    </row>
    <row r="16" spans="1:36" s="43" customFormat="1" ht="9.9" customHeight="1" x14ac:dyDescent="0.25">
      <c r="A16" s="42"/>
      <c r="C16" s="89">
        <f ca="1">W14+1</f>
        <v>45893</v>
      </c>
      <c r="D16" s="91"/>
      <c r="E16" s="45"/>
      <c r="F16" s="78"/>
      <c r="G16" s="45"/>
      <c r="H16" s="78"/>
      <c r="I16" s="124"/>
      <c r="J16" s="125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9"/>
      <c r="D17" s="91"/>
      <c r="E17" s="107">
        <f ca="1">C16+1</f>
        <v>45894</v>
      </c>
      <c r="F17" s="108"/>
      <c r="G17" s="107">
        <f ca="1">E17+1</f>
        <v>45895</v>
      </c>
      <c r="H17" s="108"/>
      <c r="I17" s="107">
        <f ca="1">G17+1</f>
        <v>45896</v>
      </c>
      <c r="J17" s="108"/>
      <c r="K17" s="46">
        <f ca="1">I17+1</f>
        <v>45897</v>
      </c>
      <c r="L17" s="51"/>
      <c r="M17" s="51"/>
      <c r="N17" s="69"/>
      <c r="O17" s="107">
        <f ca="1">K17+1</f>
        <v>45898</v>
      </c>
      <c r="P17" s="111"/>
      <c r="Q17" s="111"/>
      <c r="R17" s="111"/>
      <c r="S17" s="111"/>
      <c r="T17" s="111"/>
      <c r="U17" s="111"/>
      <c r="V17" s="108"/>
      <c r="W17" s="107">
        <f ca="1">O17+1</f>
        <v>45899</v>
      </c>
      <c r="X17" s="111"/>
      <c r="Y17" s="111"/>
      <c r="Z17" s="111"/>
      <c r="AA17" s="111"/>
      <c r="AB17" s="111"/>
      <c r="AC17" s="111"/>
      <c r="AD17" s="108"/>
      <c r="AF17" s="4"/>
    </row>
    <row r="18" spans="1:42" s="43" customFormat="1" ht="75" customHeight="1" x14ac:dyDescent="0.25">
      <c r="A18" s="42"/>
      <c r="C18" s="84"/>
      <c r="D18" s="86"/>
      <c r="E18" s="84"/>
      <c r="F18" s="86"/>
      <c r="G18" s="84"/>
      <c r="H18" s="86"/>
      <c r="I18" s="84"/>
      <c r="J18" s="86"/>
      <c r="K18" s="73"/>
      <c r="L18" s="14"/>
      <c r="M18" s="14"/>
      <c r="N18" s="44"/>
      <c r="O18" s="84"/>
      <c r="P18" s="85"/>
      <c r="Q18" s="85"/>
      <c r="R18" s="85"/>
      <c r="S18" s="85"/>
      <c r="T18" s="85"/>
      <c r="U18" s="85"/>
      <c r="V18" s="86"/>
      <c r="W18" s="84"/>
      <c r="X18" s="85"/>
      <c r="Y18" s="85"/>
      <c r="Z18" s="85"/>
      <c r="AA18" s="85"/>
      <c r="AB18" s="85"/>
      <c r="AC18" s="85"/>
      <c r="AD18" s="86"/>
      <c r="AE18" s="7"/>
      <c r="AF18" s="42"/>
      <c r="AP18" s="3"/>
    </row>
    <row r="19" spans="1:42" s="43" customFormat="1" ht="9.9" customHeight="1" x14ac:dyDescent="0.25">
      <c r="A19" s="42"/>
      <c r="C19" s="89">
        <f ca="1">W17+1</f>
        <v>45900</v>
      </c>
      <c r="D19" s="91"/>
      <c r="E19" s="45"/>
      <c r="F19" s="78"/>
      <c r="G19" s="45"/>
      <c r="H19" s="78"/>
      <c r="I19" s="124"/>
      <c r="J19" s="125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9"/>
      <c r="D20" s="91"/>
      <c r="E20" s="107">
        <f ca="1">C19+1</f>
        <v>45901</v>
      </c>
      <c r="F20" s="108"/>
      <c r="G20" s="107">
        <f ca="1">E20+1</f>
        <v>45902</v>
      </c>
      <c r="H20" s="108"/>
      <c r="I20" s="107">
        <f ca="1">G20+1</f>
        <v>45903</v>
      </c>
      <c r="J20" s="108"/>
      <c r="K20" s="46">
        <f ca="1">I20+1</f>
        <v>45904</v>
      </c>
      <c r="L20" s="51"/>
      <c r="M20" s="51"/>
      <c r="N20" s="69"/>
      <c r="O20" s="107">
        <f ca="1">K20+1</f>
        <v>45905</v>
      </c>
      <c r="P20" s="111"/>
      <c r="Q20" s="111"/>
      <c r="R20" s="111"/>
      <c r="S20" s="111"/>
      <c r="T20" s="111"/>
      <c r="U20" s="111"/>
      <c r="V20" s="108"/>
      <c r="W20" s="107">
        <f ca="1">O20+1</f>
        <v>45906</v>
      </c>
      <c r="X20" s="111"/>
      <c r="Y20" s="111"/>
      <c r="Z20" s="111"/>
      <c r="AA20" s="111"/>
      <c r="AB20" s="111"/>
      <c r="AC20" s="111"/>
      <c r="AD20" s="108"/>
      <c r="AF20" s="4"/>
    </row>
    <row r="21" spans="1:42" s="43" customFormat="1" ht="75" customHeight="1" x14ac:dyDescent="0.25">
      <c r="A21" s="42"/>
      <c r="C21" s="84"/>
      <c r="D21" s="86"/>
      <c r="E21" s="84"/>
      <c r="F21" s="86"/>
      <c r="G21" s="84"/>
      <c r="H21" s="86"/>
      <c r="I21" s="84"/>
      <c r="J21" s="86"/>
      <c r="K21" s="73"/>
      <c r="L21" s="14"/>
      <c r="M21" s="14"/>
      <c r="N21" s="44"/>
      <c r="O21" s="84"/>
      <c r="P21" s="85"/>
      <c r="Q21" s="85"/>
      <c r="R21" s="85"/>
      <c r="S21" s="85"/>
      <c r="T21" s="85"/>
      <c r="U21" s="85"/>
      <c r="V21" s="86"/>
      <c r="W21" s="84"/>
      <c r="X21" s="85"/>
      <c r="Y21" s="85"/>
      <c r="Z21" s="85"/>
      <c r="AA21" s="85"/>
      <c r="AB21" s="85"/>
      <c r="AC21" s="85"/>
      <c r="AD21" s="86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22" t="s">
        <v>0</v>
      </c>
      <c r="D25" s="122"/>
      <c r="E25" s="122"/>
      <c r="F25" s="122"/>
      <c r="G25" s="122"/>
      <c r="H25" s="122"/>
      <c r="I25" s="122"/>
      <c r="J25" s="122"/>
      <c r="K25" s="122"/>
      <c r="L25" s="60"/>
      <c r="M25" s="1"/>
      <c r="O25" s="123">
        <f ca="1">DATE(YEAR(C2),MONTH(C2)-1,1)</f>
        <v>45839</v>
      </c>
      <c r="P25" s="123"/>
      <c r="Q25" s="123"/>
      <c r="R25" s="123"/>
      <c r="S25" s="123"/>
      <c r="T25" s="123"/>
      <c r="U25" s="123"/>
      <c r="V25" s="61"/>
      <c r="W25" s="61"/>
      <c r="X25" s="123">
        <f ca="1">DATE(YEAR(C2),MONTH(C2)+1,1)</f>
        <v>45901</v>
      </c>
      <c r="Y25" s="123"/>
      <c r="Z25" s="123"/>
      <c r="AA25" s="123"/>
      <c r="AB25" s="123"/>
      <c r="AC25" s="123"/>
      <c r="AD25" s="123"/>
      <c r="AF25" s="1"/>
    </row>
    <row r="26" spans="1:42" ht="15" customHeight="1" x14ac:dyDescent="0.25">
      <c r="A26" s="1"/>
      <c r="C26" s="122"/>
      <c r="D26" s="122"/>
      <c r="E26" s="122"/>
      <c r="F26" s="122"/>
      <c r="G26" s="122"/>
      <c r="H26" s="122"/>
      <c r="I26" s="122"/>
      <c r="J26" s="122"/>
      <c r="K26" s="12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19"/>
      <c r="D27" s="119"/>
      <c r="E27" s="119"/>
      <c r="F27" s="119"/>
      <c r="G27" s="119"/>
      <c r="H27" s="119"/>
      <c r="I27" s="119"/>
      <c r="J27" s="119"/>
      <c r="K27" s="119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45839</v>
      </c>
      <c r="R27" s="65">
        <f t="shared" ca="1" si="0"/>
        <v>45840</v>
      </c>
      <c r="S27" s="65">
        <f t="shared" ca="1" si="0"/>
        <v>45841</v>
      </c>
      <c r="T27" s="65">
        <f t="shared" ca="1" si="0"/>
        <v>45842</v>
      </c>
      <c r="U27" s="64">
        <f t="shared" ca="1" si="0"/>
        <v>45843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45901</v>
      </c>
      <c r="Z27" s="65">
        <f t="shared" ca="1" si="1"/>
        <v>45902</v>
      </c>
      <c r="AA27" s="65">
        <f t="shared" ca="1" si="1"/>
        <v>45903</v>
      </c>
      <c r="AB27" s="65">
        <f t="shared" ca="1" si="1"/>
        <v>45904</v>
      </c>
      <c r="AC27" s="65">
        <f t="shared" ca="1" si="1"/>
        <v>45905</v>
      </c>
      <c r="AD27" s="64">
        <f t="shared" ca="1" si="1"/>
        <v>45906</v>
      </c>
      <c r="AF27" s="1"/>
    </row>
    <row r="28" spans="1:42" ht="15" customHeight="1" x14ac:dyDescent="0.25">
      <c r="A28" s="1"/>
      <c r="C28" s="118"/>
      <c r="D28" s="118"/>
      <c r="E28" s="118"/>
      <c r="F28" s="118"/>
      <c r="G28" s="118"/>
      <c r="H28" s="118"/>
      <c r="I28" s="118"/>
      <c r="J28" s="118"/>
      <c r="K28" s="118"/>
      <c r="M28" s="1"/>
      <c r="O28" s="64">
        <f t="shared" ca="1" si="0"/>
        <v>45844</v>
      </c>
      <c r="P28" s="65">
        <f t="shared" ca="1" si="0"/>
        <v>45845</v>
      </c>
      <c r="Q28" s="65">
        <f t="shared" ca="1" si="0"/>
        <v>45846</v>
      </c>
      <c r="R28" s="65">
        <f t="shared" ca="1" si="0"/>
        <v>45847</v>
      </c>
      <c r="S28" s="65">
        <f t="shared" ca="1" si="0"/>
        <v>45848</v>
      </c>
      <c r="T28" s="65">
        <f t="shared" ca="1" si="0"/>
        <v>45849</v>
      </c>
      <c r="U28" s="64">
        <f t="shared" ca="1" si="0"/>
        <v>45850</v>
      </c>
      <c r="V28" s="61"/>
      <c r="W28" s="61"/>
      <c r="X28" s="64">
        <f t="shared" ca="1" si="1"/>
        <v>45907</v>
      </c>
      <c r="Y28" s="65">
        <f t="shared" ca="1" si="1"/>
        <v>45908</v>
      </c>
      <c r="Z28" s="65">
        <f t="shared" ca="1" si="1"/>
        <v>45909</v>
      </c>
      <c r="AA28" s="65">
        <f t="shared" ca="1" si="1"/>
        <v>45910</v>
      </c>
      <c r="AB28" s="65">
        <f t="shared" ca="1" si="1"/>
        <v>45911</v>
      </c>
      <c r="AC28" s="65">
        <f t="shared" ca="1" si="1"/>
        <v>45912</v>
      </c>
      <c r="AD28" s="64">
        <f t="shared" ca="1" si="1"/>
        <v>45913</v>
      </c>
      <c r="AF28" s="1"/>
    </row>
    <row r="29" spans="1:42" ht="15" customHeight="1" x14ac:dyDescent="0.25">
      <c r="A29" s="1"/>
      <c r="C29" s="119"/>
      <c r="D29" s="119"/>
      <c r="E29" s="119"/>
      <c r="F29" s="119"/>
      <c r="G29" s="119"/>
      <c r="H29" s="119"/>
      <c r="I29" s="119"/>
      <c r="J29" s="119"/>
      <c r="K29" s="119"/>
      <c r="M29" s="1"/>
      <c r="O29" s="64">
        <f t="shared" ca="1" si="0"/>
        <v>45851</v>
      </c>
      <c r="P29" s="65">
        <f t="shared" ca="1" si="0"/>
        <v>45852</v>
      </c>
      <c r="Q29" s="65">
        <f t="shared" ca="1" si="0"/>
        <v>45853</v>
      </c>
      <c r="R29" s="65">
        <f t="shared" ca="1" si="0"/>
        <v>45854</v>
      </c>
      <c r="S29" s="65">
        <f t="shared" ca="1" si="0"/>
        <v>45855</v>
      </c>
      <c r="T29" s="65">
        <f t="shared" ca="1" si="0"/>
        <v>45856</v>
      </c>
      <c r="U29" s="64">
        <f t="shared" ca="1" si="0"/>
        <v>45857</v>
      </c>
      <c r="V29" s="61"/>
      <c r="W29" s="61"/>
      <c r="X29" s="64">
        <f t="shared" ca="1" si="1"/>
        <v>45914</v>
      </c>
      <c r="Y29" s="65">
        <f t="shared" ca="1" si="1"/>
        <v>45915</v>
      </c>
      <c r="Z29" s="65">
        <f t="shared" ca="1" si="1"/>
        <v>45916</v>
      </c>
      <c r="AA29" s="65">
        <f t="shared" ca="1" si="1"/>
        <v>45917</v>
      </c>
      <c r="AB29" s="65">
        <f t="shared" ca="1" si="1"/>
        <v>45918</v>
      </c>
      <c r="AC29" s="65">
        <f t="shared" ca="1" si="1"/>
        <v>45919</v>
      </c>
      <c r="AD29" s="64">
        <f t="shared" ca="1" si="1"/>
        <v>45920</v>
      </c>
      <c r="AF29" s="1"/>
    </row>
    <row r="30" spans="1:42" ht="15" customHeight="1" x14ac:dyDescent="0.25">
      <c r="A30" s="1"/>
      <c r="C30" s="118"/>
      <c r="D30" s="118"/>
      <c r="E30" s="118"/>
      <c r="F30" s="118"/>
      <c r="G30" s="118"/>
      <c r="H30" s="118"/>
      <c r="I30" s="118"/>
      <c r="J30" s="118"/>
      <c r="K30" s="118"/>
      <c r="M30" s="1"/>
      <c r="O30" s="64">
        <f t="shared" ca="1" si="0"/>
        <v>45858</v>
      </c>
      <c r="P30" s="65">
        <f t="shared" ca="1" si="0"/>
        <v>45859</v>
      </c>
      <c r="Q30" s="65">
        <f t="shared" ca="1" si="0"/>
        <v>45860</v>
      </c>
      <c r="R30" s="65">
        <f t="shared" ca="1" si="0"/>
        <v>45861</v>
      </c>
      <c r="S30" s="65">
        <f t="shared" ca="1" si="0"/>
        <v>45862</v>
      </c>
      <c r="T30" s="65">
        <f t="shared" ca="1" si="0"/>
        <v>45863</v>
      </c>
      <c r="U30" s="64">
        <f t="shared" ca="1" si="0"/>
        <v>45864</v>
      </c>
      <c r="V30" s="61"/>
      <c r="W30" s="61"/>
      <c r="X30" s="64">
        <f t="shared" ca="1" si="1"/>
        <v>45921</v>
      </c>
      <c r="Y30" s="65">
        <f t="shared" ca="1" si="1"/>
        <v>45922</v>
      </c>
      <c r="Z30" s="65">
        <f t="shared" ca="1" si="1"/>
        <v>45923</v>
      </c>
      <c r="AA30" s="65">
        <f t="shared" ca="1" si="1"/>
        <v>45924</v>
      </c>
      <c r="AB30" s="65">
        <f t="shared" ca="1" si="1"/>
        <v>45925</v>
      </c>
      <c r="AC30" s="65">
        <f t="shared" ca="1" si="1"/>
        <v>45926</v>
      </c>
      <c r="AD30" s="64">
        <f t="shared" ca="1" si="1"/>
        <v>45927</v>
      </c>
      <c r="AF30" s="1"/>
    </row>
    <row r="31" spans="1:42" ht="15" customHeight="1" x14ac:dyDescent="0.25">
      <c r="A31" s="1"/>
      <c r="C31" s="119"/>
      <c r="D31" s="119"/>
      <c r="E31" s="119"/>
      <c r="F31" s="119"/>
      <c r="G31" s="119"/>
      <c r="H31" s="119"/>
      <c r="I31" s="119"/>
      <c r="J31" s="119"/>
      <c r="K31" s="119"/>
      <c r="M31" s="1"/>
      <c r="O31" s="64">
        <f t="shared" ca="1" si="0"/>
        <v>45865</v>
      </c>
      <c r="P31" s="65">
        <f t="shared" ca="1" si="0"/>
        <v>45866</v>
      </c>
      <c r="Q31" s="65">
        <f t="shared" ca="1" si="0"/>
        <v>45867</v>
      </c>
      <c r="R31" s="65">
        <f t="shared" ca="1" si="0"/>
        <v>45868</v>
      </c>
      <c r="S31" s="65">
        <f t="shared" ca="1" si="0"/>
        <v>45869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45928</v>
      </c>
      <c r="Y31" s="65">
        <f t="shared" ca="1" si="1"/>
        <v>45929</v>
      </c>
      <c r="Z31" s="65">
        <f t="shared" ca="1" si="1"/>
        <v>45930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5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printOptions horizontalCentered="1"/>
  <pageMargins left="0.5" right="0.5" top="0.25" bottom="0.25" header="0.25" footer="0.25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topLeftCell="A9" zoomScaleNormal="100" workbookViewId="0">
      <selection activeCell="G18" sqref="G18:H18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87">
        <f ca="1">DATE(About!P8,9,1)</f>
        <v>45901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88">
        <f ca="1">C5</f>
        <v>45900</v>
      </c>
      <c r="D4" s="88"/>
      <c r="E4" s="88">
        <f ca="1">E5</f>
        <v>45901</v>
      </c>
      <c r="F4" s="88"/>
      <c r="G4" s="88">
        <f ca="1">G5</f>
        <v>45902</v>
      </c>
      <c r="H4" s="88"/>
      <c r="I4" s="88">
        <f ca="1">I5</f>
        <v>45903</v>
      </c>
      <c r="J4" s="88"/>
      <c r="K4" s="88">
        <f ca="1">K5</f>
        <v>45904</v>
      </c>
      <c r="L4" s="88"/>
      <c r="M4" s="88"/>
      <c r="N4" s="37"/>
      <c r="O4" s="88">
        <f ca="1">O5</f>
        <v>45905</v>
      </c>
      <c r="P4" s="88"/>
      <c r="Q4" s="88"/>
      <c r="R4" s="88"/>
      <c r="S4" s="88"/>
      <c r="T4" s="88"/>
      <c r="U4" s="88"/>
      <c r="V4" s="88"/>
      <c r="W4" s="88">
        <f ca="1">W5</f>
        <v>45906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" customHeight="1" x14ac:dyDescent="0.3">
      <c r="A5" s="1"/>
      <c r="C5" s="89">
        <f ca="1">$C$2-(WEEKDAY($C$2,1)-(start_day-1))-IF((WEEKDAY($C$2,1)-(start_day-1))&lt;=0,7,0)+1</f>
        <v>45900</v>
      </c>
      <c r="D5" s="91"/>
      <c r="E5" s="89">
        <f ca="1">C5+1</f>
        <v>45901</v>
      </c>
      <c r="F5" s="91"/>
      <c r="G5" s="89">
        <f ca="1">E5+1</f>
        <v>45902</v>
      </c>
      <c r="H5" s="91"/>
      <c r="I5" s="89">
        <f ca="1">G5+1</f>
        <v>45903</v>
      </c>
      <c r="J5" s="91"/>
      <c r="K5" s="89">
        <f ca="1">I5+1</f>
        <v>45904</v>
      </c>
      <c r="L5" s="90"/>
      <c r="M5" s="90"/>
      <c r="N5" s="77"/>
      <c r="O5" s="89">
        <f ca="1">K5+1</f>
        <v>45905</v>
      </c>
      <c r="P5" s="90"/>
      <c r="Q5" s="90"/>
      <c r="R5" s="90"/>
      <c r="S5" s="90"/>
      <c r="T5" s="90"/>
      <c r="U5" s="90"/>
      <c r="V5" s="91"/>
      <c r="W5" s="89">
        <f ca="1">O5+1</f>
        <v>45906</v>
      </c>
      <c r="X5" s="90"/>
      <c r="Y5" s="90"/>
      <c r="Z5" s="90"/>
      <c r="AA5" s="90"/>
      <c r="AB5" s="90"/>
      <c r="AC5" s="90"/>
      <c r="AD5" s="91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4"/>
      <c r="D6" s="86"/>
      <c r="E6" s="94" t="s">
        <v>16</v>
      </c>
      <c r="F6" s="96"/>
      <c r="G6" s="84"/>
      <c r="H6" s="86"/>
      <c r="I6" s="84"/>
      <c r="J6" s="86"/>
      <c r="K6" s="84"/>
      <c r="L6" s="85"/>
      <c r="M6" s="85"/>
      <c r="N6" s="86"/>
      <c r="O6" s="112" t="s">
        <v>22</v>
      </c>
      <c r="P6" s="126"/>
      <c r="Q6" s="126"/>
      <c r="R6" s="126"/>
      <c r="S6" s="126"/>
      <c r="T6" s="126"/>
      <c r="U6" s="126"/>
      <c r="V6" s="127"/>
      <c r="W6" s="84"/>
      <c r="X6" s="85"/>
      <c r="Y6" s="85"/>
      <c r="Z6" s="85"/>
      <c r="AA6" s="85"/>
      <c r="AB6" s="85"/>
      <c r="AC6" s="85"/>
      <c r="AD6" s="86"/>
      <c r="AE6" s="7"/>
      <c r="AF6" s="42"/>
    </row>
    <row r="7" spans="1:36" ht="9.9" customHeight="1" x14ac:dyDescent="0.25">
      <c r="A7" s="1"/>
      <c r="C7" s="89">
        <f ca="1">W5+1</f>
        <v>45907</v>
      </c>
      <c r="D7" s="91"/>
      <c r="E7" s="102"/>
      <c r="F7" s="103"/>
      <c r="G7" s="102"/>
      <c r="H7" s="103"/>
      <c r="I7" s="102"/>
      <c r="J7" s="103"/>
      <c r="K7" s="102"/>
      <c r="L7" s="106"/>
      <c r="M7" s="106"/>
      <c r="N7" s="78"/>
      <c r="O7" s="102"/>
      <c r="P7" s="106"/>
      <c r="Q7" s="106"/>
      <c r="R7" s="106"/>
      <c r="S7" s="106"/>
      <c r="T7" s="106"/>
      <c r="U7" s="106"/>
      <c r="V7" s="103"/>
      <c r="W7" s="102"/>
      <c r="X7" s="106"/>
      <c r="Y7" s="106"/>
      <c r="Z7" s="106"/>
      <c r="AA7" s="106"/>
      <c r="AB7" s="106"/>
      <c r="AC7" s="106"/>
      <c r="AD7" s="103"/>
      <c r="AF7" s="1"/>
    </row>
    <row r="8" spans="1:36" s="7" customFormat="1" ht="15" customHeight="1" x14ac:dyDescent="0.25">
      <c r="A8" s="4"/>
      <c r="C8" s="89"/>
      <c r="D8" s="91"/>
      <c r="E8" s="107">
        <f ca="1">C7+1</f>
        <v>45908</v>
      </c>
      <c r="F8" s="108"/>
      <c r="G8" s="107">
        <f ca="1">E8+1</f>
        <v>45909</v>
      </c>
      <c r="H8" s="108"/>
      <c r="I8" s="107">
        <f ca="1">G8+1</f>
        <v>45910</v>
      </c>
      <c r="J8" s="108"/>
      <c r="K8" s="107">
        <f ca="1">I8+1</f>
        <v>45911</v>
      </c>
      <c r="L8" s="111"/>
      <c r="M8" s="111"/>
      <c r="N8" s="50"/>
      <c r="O8" s="107">
        <f ca="1">K8+1</f>
        <v>45912</v>
      </c>
      <c r="P8" s="111"/>
      <c r="Q8" s="111"/>
      <c r="R8" s="111"/>
      <c r="S8" s="111"/>
      <c r="T8" s="111"/>
      <c r="U8" s="111"/>
      <c r="V8" s="108"/>
      <c r="W8" s="107">
        <f ca="1">O8+1</f>
        <v>45913</v>
      </c>
      <c r="X8" s="111"/>
      <c r="Y8" s="111"/>
      <c r="Z8" s="111"/>
      <c r="AA8" s="111"/>
      <c r="AB8" s="111"/>
      <c r="AC8" s="111"/>
      <c r="AD8" s="108"/>
      <c r="AF8" s="4"/>
    </row>
    <row r="9" spans="1:36" s="43" customFormat="1" ht="75" customHeight="1" x14ac:dyDescent="0.25">
      <c r="A9" s="42"/>
      <c r="C9" s="84"/>
      <c r="D9" s="86"/>
      <c r="E9" s="84"/>
      <c r="F9" s="86"/>
      <c r="G9" s="84"/>
      <c r="H9" s="86"/>
      <c r="I9" s="84"/>
      <c r="J9" s="86"/>
      <c r="K9" s="84"/>
      <c r="L9" s="85"/>
      <c r="M9" s="85"/>
      <c r="N9" s="86"/>
      <c r="O9" s="84"/>
      <c r="P9" s="85"/>
      <c r="Q9" s="85"/>
      <c r="R9" s="85"/>
      <c r="S9" s="85"/>
      <c r="T9" s="85"/>
      <c r="U9" s="85"/>
      <c r="V9" s="86"/>
      <c r="W9" s="84"/>
      <c r="X9" s="85"/>
      <c r="Y9" s="85"/>
      <c r="Z9" s="85"/>
      <c r="AA9" s="85"/>
      <c r="AB9" s="85"/>
      <c r="AC9" s="85"/>
      <c r="AD9" s="86"/>
      <c r="AE9" s="7"/>
      <c r="AF9" s="42"/>
    </row>
    <row r="10" spans="1:36" s="43" customFormat="1" ht="9.9" customHeight="1" x14ac:dyDescent="0.25">
      <c r="A10" s="42"/>
      <c r="C10" s="89">
        <f ca="1">W8+1</f>
        <v>45914</v>
      </c>
      <c r="D10" s="91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9"/>
      <c r="D11" s="91"/>
      <c r="E11" s="107">
        <f ca="1">C10+1</f>
        <v>45915</v>
      </c>
      <c r="F11" s="108"/>
      <c r="G11" s="107">
        <f ca="1">E11+1</f>
        <v>45916</v>
      </c>
      <c r="H11" s="108"/>
      <c r="I11" s="107">
        <f ca="1">G11+1</f>
        <v>45917</v>
      </c>
      <c r="J11" s="108"/>
      <c r="K11" s="107">
        <f ca="1">I11+1</f>
        <v>45918</v>
      </c>
      <c r="L11" s="111"/>
      <c r="M11" s="111"/>
      <c r="N11" s="50"/>
      <c r="O11" s="107">
        <f ca="1">K11+1</f>
        <v>45919</v>
      </c>
      <c r="P11" s="111"/>
      <c r="Q11" s="111"/>
      <c r="R11" s="111"/>
      <c r="S11" s="111"/>
      <c r="T11" s="111"/>
      <c r="U11" s="111"/>
      <c r="V11" s="108"/>
      <c r="W11" s="107">
        <f ca="1">O11+1</f>
        <v>45920</v>
      </c>
      <c r="X11" s="111"/>
      <c r="Y11" s="111"/>
      <c r="Z11" s="111"/>
      <c r="AA11" s="111"/>
      <c r="AB11" s="111"/>
      <c r="AC11" s="111"/>
      <c r="AD11" s="108"/>
      <c r="AF11" s="4"/>
      <c r="AJ11" s="3"/>
    </row>
    <row r="12" spans="1:36" s="43" customFormat="1" ht="75" customHeight="1" x14ac:dyDescent="0.25">
      <c r="A12" s="42"/>
      <c r="C12" s="84"/>
      <c r="D12" s="86"/>
      <c r="E12" s="84"/>
      <c r="F12" s="86"/>
      <c r="G12" s="84"/>
      <c r="H12" s="86"/>
      <c r="I12" s="84"/>
      <c r="J12" s="86"/>
      <c r="K12" s="115" t="s">
        <v>19</v>
      </c>
      <c r="L12" s="136"/>
      <c r="M12" s="136"/>
      <c r="N12" s="137"/>
      <c r="O12" s="133" t="s">
        <v>23</v>
      </c>
      <c r="P12" s="134"/>
      <c r="Q12" s="134"/>
      <c r="R12" s="134"/>
      <c r="S12" s="134"/>
      <c r="T12" s="134"/>
      <c r="U12" s="134"/>
      <c r="V12" s="135"/>
      <c r="W12" s="84"/>
      <c r="X12" s="85"/>
      <c r="Y12" s="85"/>
      <c r="Z12" s="85"/>
      <c r="AA12" s="85"/>
      <c r="AB12" s="85"/>
      <c r="AC12" s="85"/>
      <c r="AD12" s="86"/>
      <c r="AE12" s="7"/>
      <c r="AF12" s="42"/>
    </row>
    <row r="13" spans="1:36" s="43" customFormat="1" ht="9.9" customHeight="1" x14ac:dyDescent="0.25">
      <c r="A13" s="42"/>
      <c r="C13" s="89">
        <f ca="1">W11+1</f>
        <v>45921</v>
      </c>
      <c r="D13" s="91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9"/>
      <c r="D14" s="91"/>
      <c r="E14" s="107">
        <f ca="1">C13+1</f>
        <v>45922</v>
      </c>
      <c r="F14" s="108"/>
      <c r="G14" s="107">
        <f ca="1">E14+1</f>
        <v>45923</v>
      </c>
      <c r="H14" s="108"/>
      <c r="I14" s="107">
        <f ca="1">G14+1</f>
        <v>45924</v>
      </c>
      <c r="J14" s="108"/>
      <c r="K14" s="107">
        <f ca="1">I14+1</f>
        <v>45925</v>
      </c>
      <c r="L14" s="111"/>
      <c r="M14" s="111"/>
      <c r="N14" s="50"/>
      <c r="O14" s="107">
        <f ca="1">K14+1</f>
        <v>45926</v>
      </c>
      <c r="P14" s="111"/>
      <c r="Q14" s="111"/>
      <c r="R14" s="111"/>
      <c r="S14" s="111"/>
      <c r="T14" s="111"/>
      <c r="U14" s="111"/>
      <c r="V14" s="108"/>
      <c r="W14" s="107">
        <f ca="1">O14+1</f>
        <v>45927</v>
      </c>
      <c r="X14" s="111"/>
      <c r="Y14" s="111"/>
      <c r="Z14" s="111"/>
      <c r="AA14" s="111"/>
      <c r="AB14" s="111"/>
      <c r="AC14" s="111"/>
      <c r="AD14" s="108"/>
      <c r="AF14" s="4"/>
    </row>
    <row r="15" spans="1:36" s="43" customFormat="1" ht="75" customHeight="1" x14ac:dyDescent="0.25">
      <c r="A15" s="42"/>
      <c r="C15" s="84"/>
      <c r="D15" s="86"/>
      <c r="E15" s="138" t="s">
        <v>29</v>
      </c>
      <c r="F15" s="139"/>
      <c r="G15" s="84"/>
      <c r="H15" s="86"/>
      <c r="I15" s="84"/>
      <c r="J15" s="86"/>
      <c r="K15" s="133" t="s">
        <v>24</v>
      </c>
      <c r="L15" s="140"/>
      <c r="M15" s="140"/>
      <c r="N15" s="141"/>
      <c r="O15" s="84"/>
      <c r="P15" s="85"/>
      <c r="Q15" s="85"/>
      <c r="R15" s="85"/>
      <c r="S15" s="85"/>
      <c r="T15" s="85"/>
      <c r="U15" s="85"/>
      <c r="V15" s="86"/>
      <c r="W15" s="84"/>
      <c r="X15" s="85"/>
      <c r="Y15" s="85"/>
      <c r="Z15" s="85"/>
      <c r="AA15" s="85"/>
      <c r="AB15" s="85"/>
      <c r="AC15" s="85"/>
      <c r="AD15" s="86"/>
      <c r="AE15" s="7"/>
      <c r="AF15" s="42"/>
    </row>
    <row r="16" spans="1:36" s="43" customFormat="1" ht="9.9" customHeight="1" x14ac:dyDescent="0.25">
      <c r="A16" s="42"/>
      <c r="C16" s="89">
        <f ca="1">W14+1</f>
        <v>45928</v>
      </c>
      <c r="D16" s="91"/>
      <c r="E16" s="45"/>
      <c r="F16" s="78"/>
      <c r="G16" s="45"/>
      <c r="H16" s="78"/>
      <c r="I16" s="124"/>
      <c r="J16" s="125"/>
      <c r="K16" s="66"/>
      <c r="L16" s="68"/>
      <c r="M16" s="68"/>
      <c r="N16" s="67"/>
      <c r="O16" s="124"/>
      <c r="P16" s="142"/>
      <c r="Q16" s="142"/>
      <c r="R16" s="142"/>
      <c r="S16" s="142"/>
      <c r="T16" s="142"/>
      <c r="U16" s="142"/>
      <c r="V16" s="125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9"/>
      <c r="D17" s="91"/>
      <c r="E17" s="107">
        <f ca="1">C16+1</f>
        <v>45929</v>
      </c>
      <c r="F17" s="108"/>
      <c r="G17" s="107">
        <f ca="1">E17+1</f>
        <v>45930</v>
      </c>
      <c r="H17" s="108"/>
      <c r="I17" s="107">
        <f ca="1">G17+1</f>
        <v>45931</v>
      </c>
      <c r="J17" s="108"/>
      <c r="K17" s="46">
        <f ca="1">I17+1</f>
        <v>45932</v>
      </c>
      <c r="L17" s="51"/>
      <c r="M17" s="51"/>
      <c r="N17" s="69"/>
      <c r="O17" s="107">
        <f ca="1">K17+1</f>
        <v>45933</v>
      </c>
      <c r="P17" s="111"/>
      <c r="Q17" s="111"/>
      <c r="R17" s="111"/>
      <c r="S17" s="111"/>
      <c r="T17" s="111"/>
      <c r="U17" s="111"/>
      <c r="V17" s="108"/>
      <c r="W17" s="107">
        <f ca="1">O17+1</f>
        <v>45934</v>
      </c>
      <c r="X17" s="111"/>
      <c r="Y17" s="111"/>
      <c r="Z17" s="111"/>
      <c r="AA17" s="111"/>
      <c r="AB17" s="111"/>
      <c r="AC17" s="111"/>
      <c r="AD17" s="108"/>
      <c r="AF17" s="4"/>
    </row>
    <row r="18" spans="1:42" s="43" customFormat="1" ht="75" customHeight="1" x14ac:dyDescent="0.25">
      <c r="A18" s="42"/>
      <c r="C18" s="84"/>
      <c r="D18" s="86"/>
      <c r="E18" s="143" t="s">
        <v>30</v>
      </c>
      <c r="F18" s="144"/>
      <c r="G18" s="84"/>
      <c r="H18" s="86"/>
      <c r="I18" s="84"/>
      <c r="J18" s="86"/>
      <c r="K18" s="70"/>
      <c r="L18" s="71"/>
      <c r="M18" s="71"/>
      <c r="N18" s="72"/>
      <c r="O18" s="84"/>
      <c r="P18" s="85"/>
      <c r="Q18" s="85"/>
      <c r="R18" s="85"/>
      <c r="S18" s="85"/>
      <c r="T18" s="85"/>
      <c r="U18" s="85"/>
      <c r="V18" s="86"/>
      <c r="W18" s="84"/>
      <c r="X18" s="85"/>
      <c r="Y18" s="85"/>
      <c r="Z18" s="85"/>
      <c r="AA18" s="85"/>
      <c r="AB18" s="85"/>
      <c r="AC18" s="85"/>
      <c r="AD18" s="86"/>
      <c r="AE18" s="7"/>
      <c r="AF18" s="42"/>
      <c r="AP18" s="3"/>
    </row>
    <row r="19" spans="1:42" s="43" customFormat="1" ht="9.9" customHeight="1" x14ac:dyDescent="0.25">
      <c r="A19" s="42"/>
      <c r="C19" s="89">
        <f ca="1">W17+1</f>
        <v>45935</v>
      </c>
      <c r="D19" s="91"/>
      <c r="E19" s="45"/>
      <c r="F19" s="78"/>
      <c r="G19" s="45"/>
      <c r="H19" s="78"/>
      <c r="I19" s="124"/>
      <c r="J19" s="125"/>
      <c r="K19" s="66"/>
      <c r="L19" s="68"/>
      <c r="M19" s="68"/>
      <c r="N19" s="67"/>
      <c r="O19" s="124"/>
      <c r="P19" s="142"/>
      <c r="Q19" s="142"/>
      <c r="R19" s="142"/>
      <c r="S19" s="142"/>
      <c r="T19" s="142"/>
      <c r="U19" s="142"/>
      <c r="V19" s="125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9"/>
      <c r="D20" s="91"/>
      <c r="E20" s="107">
        <f ca="1">C19+1</f>
        <v>45936</v>
      </c>
      <c r="F20" s="108"/>
      <c r="G20" s="107">
        <f ca="1">E20+1</f>
        <v>45937</v>
      </c>
      <c r="H20" s="108"/>
      <c r="I20" s="107">
        <f ca="1">G20+1</f>
        <v>45938</v>
      </c>
      <c r="J20" s="108"/>
      <c r="K20" s="46">
        <f ca="1">I20+1</f>
        <v>45939</v>
      </c>
      <c r="L20" s="51"/>
      <c r="M20" s="51"/>
      <c r="N20" s="69"/>
      <c r="O20" s="107">
        <f ca="1">K20+1</f>
        <v>45940</v>
      </c>
      <c r="P20" s="111"/>
      <c r="Q20" s="111"/>
      <c r="R20" s="111"/>
      <c r="S20" s="111"/>
      <c r="T20" s="111"/>
      <c r="U20" s="111"/>
      <c r="V20" s="108"/>
      <c r="W20" s="107">
        <f ca="1">O20+1</f>
        <v>45941</v>
      </c>
      <c r="X20" s="111"/>
      <c r="Y20" s="111"/>
      <c r="Z20" s="111"/>
      <c r="AA20" s="111"/>
      <c r="AB20" s="111"/>
      <c r="AC20" s="111"/>
      <c r="AD20" s="108"/>
      <c r="AF20" s="4"/>
    </row>
    <row r="21" spans="1:42" s="43" customFormat="1" ht="75" customHeight="1" x14ac:dyDescent="0.25">
      <c r="A21" s="42"/>
      <c r="C21" s="84"/>
      <c r="D21" s="86"/>
      <c r="E21" s="84"/>
      <c r="F21" s="86"/>
      <c r="G21" s="84"/>
      <c r="H21" s="86"/>
      <c r="I21" s="84"/>
      <c r="J21" s="86"/>
      <c r="K21" s="70"/>
      <c r="L21" s="71"/>
      <c r="M21" s="71"/>
      <c r="N21" s="72"/>
      <c r="O21" s="84"/>
      <c r="P21" s="85"/>
      <c r="Q21" s="85"/>
      <c r="R21" s="85"/>
      <c r="S21" s="85"/>
      <c r="T21" s="85"/>
      <c r="U21" s="85"/>
      <c r="V21" s="86"/>
      <c r="W21" s="84"/>
      <c r="X21" s="85"/>
      <c r="Y21" s="85"/>
      <c r="Z21" s="85"/>
      <c r="AA21" s="85"/>
      <c r="AB21" s="85"/>
      <c r="AC21" s="85"/>
      <c r="AD21" s="86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22" t="s">
        <v>0</v>
      </c>
      <c r="D25" s="122"/>
      <c r="E25" s="122"/>
      <c r="F25" s="122"/>
      <c r="G25" s="122"/>
      <c r="H25" s="122"/>
      <c r="I25" s="122"/>
      <c r="J25" s="122"/>
      <c r="K25" s="122"/>
      <c r="L25" s="60"/>
      <c r="M25" s="1"/>
      <c r="O25" s="123">
        <f ca="1">DATE(YEAR(C2),MONTH(C2)-1,1)</f>
        <v>45870</v>
      </c>
      <c r="P25" s="123"/>
      <c r="Q25" s="123"/>
      <c r="R25" s="123"/>
      <c r="S25" s="123"/>
      <c r="T25" s="123"/>
      <c r="U25" s="123"/>
      <c r="V25" s="61"/>
      <c r="W25" s="61"/>
      <c r="X25" s="123">
        <f ca="1">DATE(YEAR(C2),MONTH(C2)+1,1)</f>
        <v>45931</v>
      </c>
      <c r="Y25" s="123"/>
      <c r="Z25" s="123"/>
      <c r="AA25" s="123"/>
      <c r="AB25" s="123"/>
      <c r="AC25" s="123"/>
      <c r="AD25" s="123"/>
      <c r="AF25" s="1"/>
    </row>
    <row r="26" spans="1:42" ht="15" customHeight="1" x14ac:dyDescent="0.25">
      <c r="A26" s="1"/>
      <c r="C26" s="122"/>
      <c r="D26" s="122"/>
      <c r="E26" s="122"/>
      <c r="F26" s="122"/>
      <c r="G26" s="122"/>
      <c r="H26" s="122"/>
      <c r="I26" s="122"/>
      <c r="J26" s="122"/>
      <c r="K26" s="12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19"/>
      <c r="D27" s="119"/>
      <c r="E27" s="119"/>
      <c r="F27" s="119"/>
      <c r="G27" s="119"/>
      <c r="H27" s="119"/>
      <c r="I27" s="119"/>
      <c r="J27" s="119"/>
      <c r="K27" s="119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45870</v>
      </c>
      <c r="U27" s="64">
        <f t="shared" ca="1" si="0"/>
        <v>45871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45931</v>
      </c>
      <c r="AB27" s="65">
        <f t="shared" ca="1" si="1"/>
        <v>45932</v>
      </c>
      <c r="AC27" s="65">
        <f t="shared" ca="1" si="1"/>
        <v>45933</v>
      </c>
      <c r="AD27" s="64">
        <f t="shared" ca="1" si="1"/>
        <v>45934</v>
      </c>
      <c r="AF27" s="1"/>
    </row>
    <row r="28" spans="1:42" ht="15" customHeight="1" x14ac:dyDescent="0.25">
      <c r="A28" s="1"/>
      <c r="C28" s="118"/>
      <c r="D28" s="118"/>
      <c r="E28" s="118"/>
      <c r="F28" s="118"/>
      <c r="G28" s="118"/>
      <c r="H28" s="118"/>
      <c r="I28" s="118"/>
      <c r="J28" s="118"/>
      <c r="K28" s="118"/>
      <c r="M28" s="1"/>
      <c r="O28" s="64">
        <f t="shared" ca="1" si="0"/>
        <v>45872</v>
      </c>
      <c r="P28" s="65">
        <f t="shared" ca="1" si="0"/>
        <v>45873</v>
      </c>
      <c r="Q28" s="65">
        <f t="shared" ca="1" si="0"/>
        <v>45874</v>
      </c>
      <c r="R28" s="65">
        <f t="shared" ca="1" si="0"/>
        <v>45875</v>
      </c>
      <c r="S28" s="65">
        <f t="shared" ca="1" si="0"/>
        <v>45876</v>
      </c>
      <c r="T28" s="65">
        <f t="shared" ca="1" si="0"/>
        <v>45877</v>
      </c>
      <c r="U28" s="64">
        <f t="shared" ca="1" si="0"/>
        <v>45878</v>
      </c>
      <c r="V28" s="61"/>
      <c r="W28" s="61"/>
      <c r="X28" s="64">
        <f t="shared" ca="1" si="1"/>
        <v>45935</v>
      </c>
      <c r="Y28" s="65">
        <f t="shared" ca="1" si="1"/>
        <v>45936</v>
      </c>
      <c r="Z28" s="65">
        <f t="shared" ca="1" si="1"/>
        <v>45937</v>
      </c>
      <c r="AA28" s="65">
        <f t="shared" ca="1" si="1"/>
        <v>45938</v>
      </c>
      <c r="AB28" s="65">
        <f t="shared" ca="1" si="1"/>
        <v>45939</v>
      </c>
      <c r="AC28" s="65">
        <f t="shared" ca="1" si="1"/>
        <v>45940</v>
      </c>
      <c r="AD28" s="64">
        <f t="shared" ca="1" si="1"/>
        <v>45941</v>
      </c>
      <c r="AF28" s="1"/>
    </row>
    <row r="29" spans="1:42" ht="15" customHeight="1" x14ac:dyDescent="0.25">
      <c r="A29" s="1"/>
      <c r="C29" s="119"/>
      <c r="D29" s="119"/>
      <c r="E29" s="119"/>
      <c r="F29" s="119"/>
      <c r="G29" s="119"/>
      <c r="H29" s="119"/>
      <c r="I29" s="119"/>
      <c r="J29" s="119"/>
      <c r="K29" s="119"/>
      <c r="M29" s="1"/>
      <c r="O29" s="64">
        <f t="shared" ca="1" si="0"/>
        <v>45879</v>
      </c>
      <c r="P29" s="65">
        <f t="shared" ca="1" si="0"/>
        <v>45880</v>
      </c>
      <c r="Q29" s="65">
        <f t="shared" ca="1" si="0"/>
        <v>45881</v>
      </c>
      <c r="R29" s="65">
        <f t="shared" ca="1" si="0"/>
        <v>45882</v>
      </c>
      <c r="S29" s="65">
        <f t="shared" ca="1" si="0"/>
        <v>45883</v>
      </c>
      <c r="T29" s="65">
        <f t="shared" ca="1" si="0"/>
        <v>45884</v>
      </c>
      <c r="U29" s="64">
        <f t="shared" ca="1" si="0"/>
        <v>45885</v>
      </c>
      <c r="V29" s="61"/>
      <c r="W29" s="61"/>
      <c r="X29" s="64">
        <f t="shared" ca="1" si="1"/>
        <v>45942</v>
      </c>
      <c r="Y29" s="65">
        <f t="shared" ca="1" si="1"/>
        <v>45943</v>
      </c>
      <c r="Z29" s="65">
        <f t="shared" ca="1" si="1"/>
        <v>45944</v>
      </c>
      <c r="AA29" s="65">
        <f t="shared" ca="1" si="1"/>
        <v>45945</v>
      </c>
      <c r="AB29" s="65">
        <f t="shared" ca="1" si="1"/>
        <v>45946</v>
      </c>
      <c r="AC29" s="65">
        <f t="shared" ca="1" si="1"/>
        <v>45947</v>
      </c>
      <c r="AD29" s="64">
        <f t="shared" ca="1" si="1"/>
        <v>45948</v>
      </c>
      <c r="AF29" s="1"/>
    </row>
    <row r="30" spans="1:42" ht="15" customHeight="1" x14ac:dyDescent="0.25">
      <c r="A30" s="1"/>
      <c r="C30" s="118"/>
      <c r="D30" s="118"/>
      <c r="E30" s="118"/>
      <c r="F30" s="118"/>
      <c r="G30" s="118"/>
      <c r="H30" s="118"/>
      <c r="I30" s="118"/>
      <c r="J30" s="118"/>
      <c r="K30" s="118"/>
      <c r="M30" s="1"/>
      <c r="O30" s="64">
        <f t="shared" ca="1" si="0"/>
        <v>45886</v>
      </c>
      <c r="P30" s="65">
        <f t="shared" ca="1" si="0"/>
        <v>45887</v>
      </c>
      <c r="Q30" s="65">
        <f t="shared" ca="1" si="0"/>
        <v>45888</v>
      </c>
      <c r="R30" s="65">
        <f t="shared" ca="1" si="0"/>
        <v>45889</v>
      </c>
      <c r="S30" s="65">
        <f t="shared" ca="1" si="0"/>
        <v>45890</v>
      </c>
      <c r="T30" s="65">
        <f t="shared" ca="1" si="0"/>
        <v>45891</v>
      </c>
      <c r="U30" s="64">
        <f t="shared" ca="1" si="0"/>
        <v>45892</v>
      </c>
      <c r="V30" s="61"/>
      <c r="W30" s="61"/>
      <c r="X30" s="64">
        <f t="shared" ca="1" si="1"/>
        <v>45949</v>
      </c>
      <c r="Y30" s="65">
        <f t="shared" ca="1" si="1"/>
        <v>45950</v>
      </c>
      <c r="Z30" s="65">
        <f t="shared" ca="1" si="1"/>
        <v>45951</v>
      </c>
      <c r="AA30" s="65">
        <f t="shared" ca="1" si="1"/>
        <v>45952</v>
      </c>
      <c r="AB30" s="65">
        <f t="shared" ca="1" si="1"/>
        <v>45953</v>
      </c>
      <c r="AC30" s="65">
        <f t="shared" ca="1" si="1"/>
        <v>45954</v>
      </c>
      <c r="AD30" s="64">
        <f t="shared" ca="1" si="1"/>
        <v>45955</v>
      </c>
      <c r="AF30" s="1"/>
    </row>
    <row r="31" spans="1:42" ht="15" customHeight="1" x14ac:dyDescent="0.25">
      <c r="A31" s="1"/>
      <c r="C31" s="119"/>
      <c r="D31" s="119"/>
      <c r="E31" s="119"/>
      <c r="F31" s="119"/>
      <c r="G31" s="119"/>
      <c r="H31" s="119"/>
      <c r="I31" s="119"/>
      <c r="J31" s="119"/>
      <c r="K31" s="119"/>
      <c r="M31" s="1"/>
      <c r="O31" s="64">
        <f t="shared" ca="1" si="0"/>
        <v>45893</v>
      </c>
      <c r="P31" s="65">
        <f t="shared" ca="1" si="0"/>
        <v>45894</v>
      </c>
      <c r="Q31" s="65">
        <f t="shared" ca="1" si="0"/>
        <v>45895</v>
      </c>
      <c r="R31" s="65">
        <f t="shared" ca="1" si="0"/>
        <v>45896</v>
      </c>
      <c r="S31" s="65">
        <f t="shared" ca="1" si="0"/>
        <v>45897</v>
      </c>
      <c r="T31" s="65">
        <f t="shared" ca="1" si="0"/>
        <v>45898</v>
      </c>
      <c r="U31" s="64">
        <f t="shared" ca="1" si="0"/>
        <v>45899</v>
      </c>
      <c r="V31" s="61"/>
      <c r="W31" s="61"/>
      <c r="X31" s="64">
        <f t="shared" ca="1" si="1"/>
        <v>45956</v>
      </c>
      <c r="Y31" s="65">
        <f t="shared" ca="1" si="1"/>
        <v>45957</v>
      </c>
      <c r="Z31" s="65">
        <f t="shared" ca="1" si="1"/>
        <v>45958</v>
      </c>
      <c r="AA31" s="65">
        <f t="shared" ca="1" si="1"/>
        <v>45959</v>
      </c>
      <c r="AB31" s="65">
        <f t="shared" ca="1" si="1"/>
        <v>45960</v>
      </c>
      <c r="AC31" s="65">
        <f t="shared" ca="1" si="1"/>
        <v>45961</v>
      </c>
      <c r="AD31" s="65" t="str">
        <f t="shared" ca="1" si="1"/>
        <v/>
      </c>
      <c r="AF31" s="1"/>
    </row>
    <row r="32" spans="1:42" x14ac:dyDescent="0.25">
      <c r="A32" s="1"/>
      <c r="M32" s="1"/>
      <c r="O32" s="64">
        <f t="shared" ca="1" si="0"/>
        <v>45900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topLeftCell="A9" zoomScaleNormal="100" workbookViewId="0">
      <selection activeCell="G18" sqref="G18:H18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87">
        <f ca="1">DATE(About!P8,10,1)</f>
        <v>45931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88">
        <f ca="1">C5</f>
        <v>45928</v>
      </c>
      <c r="D4" s="88"/>
      <c r="E4" s="88">
        <f ca="1">E5</f>
        <v>45929</v>
      </c>
      <c r="F4" s="88"/>
      <c r="G4" s="88">
        <f ca="1">G5</f>
        <v>45930</v>
      </c>
      <c r="H4" s="88"/>
      <c r="I4" s="88">
        <f ca="1">I5</f>
        <v>45931</v>
      </c>
      <c r="J4" s="88"/>
      <c r="K4" s="88">
        <f ca="1">K5</f>
        <v>45932</v>
      </c>
      <c r="L4" s="88"/>
      <c r="M4" s="88"/>
      <c r="N4" s="37"/>
      <c r="O4" s="88">
        <f ca="1">O5</f>
        <v>45933</v>
      </c>
      <c r="P4" s="88"/>
      <c r="Q4" s="88"/>
      <c r="R4" s="88"/>
      <c r="S4" s="88"/>
      <c r="T4" s="88"/>
      <c r="U4" s="88"/>
      <c r="V4" s="88"/>
      <c r="W4" s="88">
        <f ca="1">W5</f>
        <v>45934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" customHeight="1" x14ac:dyDescent="0.3">
      <c r="A5" s="1"/>
      <c r="C5" s="89">
        <f ca="1">$C$2-(WEEKDAY($C$2,1)-(start_day-1))-IF((WEEKDAY($C$2,1)-(start_day-1))&lt;=0,7,0)+1</f>
        <v>45928</v>
      </c>
      <c r="D5" s="91"/>
      <c r="E5" s="89">
        <f ca="1">C5+1</f>
        <v>45929</v>
      </c>
      <c r="F5" s="91"/>
      <c r="G5" s="89">
        <f ca="1">E5+1</f>
        <v>45930</v>
      </c>
      <c r="H5" s="91"/>
      <c r="I5" s="89">
        <f ca="1">G5+1</f>
        <v>45931</v>
      </c>
      <c r="J5" s="91"/>
      <c r="K5" s="89">
        <f ca="1">I5+1</f>
        <v>45932</v>
      </c>
      <c r="L5" s="90"/>
      <c r="M5" s="90"/>
      <c r="N5" s="77"/>
      <c r="O5" s="89">
        <f ca="1">K5+1</f>
        <v>45933</v>
      </c>
      <c r="P5" s="90"/>
      <c r="Q5" s="90"/>
      <c r="R5" s="90"/>
      <c r="S5" s="90"/>
      <c r="T5" s="90"/>
      <c r="U5" s="90"/>
      <c r="V5" s="91"/>
      <c r="W5" s="89">
        <f ca="1">O5+1</f>
        <v>45934</v>
      </c>
      <c r="X5" s="90"/>
      <c r="Y5" s="90"/>
      <c r="Z5" s="90"/>
      <c r="AA5" s="90"/>
      <c r="AB5" s="90"/>
      <c r="AC5" s="90"/>
      <c r="AD5" s="91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4"/>
      <c r="D6" s="86"/>
      <c r="E6" s="84"/>
      <c r="F6" s="86"/>
      <c r="G6" s="84"/>
      <c r="H6" s="86"/>
      <c r="I6" s="84"/>
      <c r="J6" s="86"/>
      <c r="K6" s="128" t="s">
        <v>20</v>
      </c>
      <c r="L6" s="145"/>
      <c r="M6" s="145"/>
      <c r="N6" s="146"/>
      <c r="O6" s="112" t="s">
        <v>18</v>
      </c>
      <c r="P6" s="126"/>
      <c r="Q6" s="126"/>
      <c r="R6" s="126"/>
      <c r="S6" s="126"/>
      <c r="T6" s="126"/>
      <c r="U6" s="126"/>
      <c r="V6" s="127"/>
      <c r="W6" s="84"/>
      <c r="X6" s="85"/>
      <c r="Y6" s="85"/>
      <c r="Z6" s="85"/>
      <c r="AA6" s="85"/>
      <c r="AB6" s="85"/>
      <c r="AC6" s="85"/>
      <c r="AD6" s="86"/>
      <c r="AE6" s="7"/>
      <c r="AF6" s="42"/>
    </row>
    <row r="7" spans="1:36" ht="9.9" customHeight="1" x14ac:dyDescent="0.25">
      <c r="A7" s="1"/>
      <c r="C7" s="89">
        <f ca="1">W5+1</f>
        <v>45935</v>
      </c>
      <c r="D7" s="91"/>
      <c r="E7" s="102"/>
      <c r="F7" s="103"/>
      <c r="G7" s="102"/>
      <c r="H7" s="103"/>
      <c r="I7" s="102"/>
      <c r="J7" s="103"/>
      <c r="K7" s="102"/>
      <c r="L7" s="106"/>
      <c r="M7" s="106"/>
      <c r="N7" s="78"/>
      <c r="O7" s="102"/>
      <c r="P7" s="106"/>
      <c r="Q7" s="106"/>
      <c r="R7" s="106"/>
      <c r="S7" s="106"/>
      <c r="T7" s="106"/>
      <c r="U7" s="106"/>
      <c r="V7" s="103"/>
      <c r="W7" s="102"/>
      <c r="X7" s="106"/>
      <c r="Y7" s="106"/>
      <c r="Z7" s="106"/>
      <c r="AA7" s="106"/>
      <c r="AB7" s="106"/>
      <c r="AC7" s="106"/>
      <c r="AD7" s="103"/>
      <c r="AF7" s="1"/>
    </row>
    <row r="8" spans="1:36" s="7" customFormat="1" ht="15" customHeight="1" x14ac:dyDescent="0.25">
      <c r="A8" s="4"/>
      <c r="C8" s="89"/>
      <c r="D8" s="91"/>
      <c r="E8" s="107">
        <f ca="1">C7+1</f>
        <v>45936</v>
      </c>
      <c r="F8" s="108"/>
      <c r="G8" s="107">
        <f ca="1">E8+1</f>
        <v>45937</v>
      </c>
      <c r="H8" s="108"/>
      <c r="I8" s="107">
        <f ca="1">G8+1</f>
        <v>45938</v>
      </c>
      <c r="J8" s="108"/>
      <c r="K8" s="107">
        <f ca="1">I8+1</f>
        <v>45939</v>
      </c>
      <c r="L8" s="111"/>
      <c r="M8" s="111"/>
      <c r="N8" s="50"/>
      <c r="O8" s="107">
        <f ca="1">K8+1</f>
        <v>45940</v>
      </c>
      <c r="P8" s="111"/>
      <c r="Q8" s="111"/>
      <c r="R8" s="111"/>
      <c r="S8" s="111"/>
      <c r="T8" s="111"/>
      <c r="U8" s="111"/>
      <c r="V8" s="108"/>
      <c r="W8" s="107">
        <f ca="1">O8+1</f>
        <v>45941</v>
      </c>
      <c r="X8" s="111"/>
      <c r="Y8" s="111"/>
      <c r="Z8" s="111"/>
      <c r="AA8" s="111"/>
      <c r="AB8" s="111"/>
      <c r="AC8" s="111"/>
      <c r="AD8" s="108"/>
      <c r="AF8" s="4"/>
    </row>
    <row r="9" spans="1:36" s="43" customFormat="1" ht="75" customHeight="1" x14ac:dyDescent="0.25">
      <c r="A9" s="42"/>
      <c r="C9" s="84"/>
      <c r="D9" s="86"/>
      <c r="E9" s="84"/>
      <c r="F9" s="86"/>
      <c r="G9" s="84"/>
      <c r="H9" s="86"/>
      <c r="I9" s="84"/>
      <c r="J9" s="86"/>
      <c r="K9" s="84"/>
      <c r="L9" s="85"/>
      <c r="M9" s="85"/>
      <c r="N9" s="86"/>
      <c r="O9" s="84"/>
      <c r="P9" s="85"/>
      <c r="Q9" s="85"/>
      <c r="R9" s="85"/>
      <c r="S9" s="85"/>
      <c r="T9" s="85"/>
      <c r="U9" s="85"/>
      <c r="V9" s="86"/>
      <c r="W9" s="84"/>
      <c r="X9" s="85"/>
      <c r="Y9" s="85"/>
      <c r="Z9" s="85"/>
      <c r="AA9" s="85"/>
      <c r="AB9" s="85"/>
      <c r="AC9" s="85"/>
      <c r="AD9" s="86"/>
      <c r="AE9" s="7"/>
      <c r="AF9" s="42"/>
    </row>
    <row r="10" spans="1:36" s="43" customFormat="1" ht="9.9" customHeight="1" x14ac:dyDescent="0.25">
      <c r="A10" s="42"/>
      <c r="C10" s="89">
        <f ca="1">W8+1</f>
        <v>45942</v>
      </c>
      <c r="D10" s="91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9"/>
      <c r="D11" s="91"/>
      <c r="E11" s="107">
        <f ca="1">C10+1</f>
        <v>45943</v>
      </c>
      <c r="F11" s="108"/>
      <c r="G11" s="107">
        <f ca="1">E11+1</f>
        <v>45944</v>
      </c>
      <c r="H11" s="108"/>
      <c r="I11" s="107">
        <f ca="1">G11+1</f>
        <v>45945</v>
      </c>
      <c r="J11" s="108"/>
      <c r="K11" s="107">
        <f ca="1">I11+1</f>
        <v>45946</v>
      </c>
      <c r="L11" s="111"/>
      <c r="M11" s="111"/>
      <c r="N11" s="50"/>
      <c r="O11" s="107">
        <f ca="1">K11+1</f>
        <v>45947</v>
      </c>
      <c r="P11" s="111"/>
      <c r="Q11" s="111"/>
      <c r="R11" s="111"/>
      <c r="S11" s="111"/>
      <c r="T11" s="111"/>
      <c r="U11" s="111"/>
      <c r="V11" s="108"/>
      <c r="W11" s="107">
        <f ca="1">O11+1</f>
        <v>45948</v>
      </c>
      <c r="X11" s="111"/>
      <c r="Y11" s="111"/>
      <c r="Z11" s="111"/>
      <c r="AA11" s="111"/>
      <c r="AB11" s="111"/>
      <c r="AC11" s="111"/>
      <c r="AD11" s="108"/>
      <c r="AF11" s="4"/>
      <c r="AJ11" s="3"/>
    </row>
    <row r="12" spans="1:36" s="43" customFormat="1" ht="75" customHeight="1" x14ac:dyDescent="0.25">
      <c r="A12" s="42"/>
      <c r="C12" s="84"/>
      <c r="D12" s="86"/>
      <c r="E12" s="147" t="s">
        <v>17</v>
      </c>
      <c r="F12" s="148"/>
      <c r="G12" s="84"/>
      <c r="H12" s="86"/>
      <c r="I12" s="84"/>
      <c r="J12" s="86"/>
      <c r="K12" s="115" t="s">
        <v>19</v>
      </c>
      <c r="L12" s="136"/>
      <c r="M12" s="136"/>
      <c r="N12" s="137"/>
      <c r="O12" s="84"/>
      <c r="P12" s="85"/>
      <c r="Q12" s="85"/>
      <c r="R12" s="85"/>
      <c r="S12" s="85"/>
      <c r="T12" s="85"/>
      <c r="U12" s="85"/>
      <c r="V12" s="86"/>
      <c r="W12" s="84"/>
      <c r="X12" s="85"/>
      <c r="Y12" s="85"/>
      <c r="Z12" s="85"/>
      <c r="AA12" s="85"/>
      <c r="AB12" s="85"/>
      <c r="AC12" s="85"/>
      <c r="AD12" s="86"/>
      <c r="AE12" s="7"/>
      <c r="AF12" s="42"/>
    </row>
    <row r="13" spans="1:36" s="43" customFormat="1" ht="9.9" customHeight="1" x14ac:dyDescent="0.25">
      <c r="A13" s="42"/>
      <c r="C13" s="89">
        <f ca="1">W11+1</f>
        <v>45949</v>
      </c>
      <c r="D13" s="91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9"/>
      <c r="D14" s="91"/>
      <c r="E14" s="107">
        <f ca="1">C13+1</f>
        <v>45950</v>
      </c>
      <c r="F14" s="108"/>
      <c r="G14" s="107">
        <f ca="1">E14+1</f>
        <v>45951</v>
      </c>
      <c r="H14" s="108"/>
      <c r="I14" s="107">
        <f ca="1">G14+1</f>
        <v>45952</v>
      </c>
      <c r="J14" s="108"/>
      <c r="K14" s="107">
        <f ca="1">I14+1</f>
        <v>45953</v>
      </c>
      <c r="L14" s="111"/>
      <c r="M14" s="111"/>
      <c r="N14" s="50"/>
      <c r="O14" s="107">
        <f ca="1">K14+1</f>
        <v>45954</v>
      </c>
      <c r="P14" s="111"/>
      <c r="Q14" s="111"/>
      <c r="R14" s="111"/>
      <c r="S14" s="111"/>
      <c r="T14" s="111"/>
      <c r="U14" s="111"/>
      <c r="V14" s="108"/>
      <c r="W14" s="107">
        <f ca="1">O14+1</f>
        <v>45955</v>
      </c>
      <c r="X14" s="111"/>
      <c r="Y14" s="111"/>
      <c r="Z14" s="111"/>
      <c r="AA14" s="111"/>
      <c r="AB14" s="111"/>
      <c r="AC14" s="111"/>
      <c r="AD14" s="108"/>
      <c r="AF14" s="4"/>
    </row>
    <row r="15" spans="1:36" s="43" customFormat="1" ht="75" customHeight="1" x14ac:dyDescent="0.25">
      <c r="A15" s="42"/>
      <c r="C15" s="84"/>
      <c r="D15" s="86"/>
      <c r="E15" s="138" t="s">
        <v>31</v>
      </c>
      <c r="F15" s="139"/>
      <c r="G15" s="84"/>
      <c r="H15" s="86"/>
      <c r="I15" s="84"/>
      <c r="J15" s="86"/>
      <c r="K15" s="84"/>
      <c r="L15" s="85"/>
      <c r="M15" s="85"/>
      <c r="N15" s="86"/>
      <c r="O15" s="84"/>
      <c r="P15" s="85"/>
      <c r="Q15" s="85"/>
      <c r="R15" s="85"/>
      <c r="S15" s="85"/>
      <c r="T15" s="85"/>
      <c r="U15" s="85"/>
      <c r="V15" s="86"/>
      <c r="W15" s="84"/>
      <c r="X15" s="85"/>
      <c r="Y15" s="85"/>
      <c r="Z15" s="85"/>
      <c r="AA15" s="85"/>
      <c r="AB15" s="85"/>
      <c r="AC15" s="85"/>
      <c r="AD15" s="86"/>
      <c r="AE15" s="7"/>
      <c r="AF15" s="42"/>
    </row>
    <row r="16" spans="1:36" s="43" customFormat="1" ht="9.9" customHeight="1" x14ac:dyDescent="0.25">
      <c r="A16" s="42"/>
      <c r="C16" s="89">
        <f ca="1">W14+1</f>
        <v>45956</v>
      </c>
      <c r="D16" s="91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9"/>
      <c r="D17" s="91"/>
      <c r="E17" s="107">
        <f ca="1">C16+1</f>
        <v>45957</v>
      </c>
      <c r="F17" s="108"/>
      <c r="G17" s="107">
        <f ca="1">E17+1</f>
        <v>45958</v>
      </c>
      <c r="H17" s="108"/>
      <c r="I17" s="107">
        <f ca="1">G17+1</f>
        <v>45959</v>
      </c>
      <c r="J17" s="108"/>
      <c r="K17" s="107">
        <f ca="1">I17+1</f>
        <v>45960</v>
      </c>
      <c r="L17" s="111"/>
      <c r="M17" s="111"/>
      <c r="N17" s="50"/>
      <c r="O17" s="107">
        <f ca="1">K17+1</f>
        <v>45961</v>
      </c>
      <c r="P17" s="111"/>
      <c r="Q17" s="111"/>
      <c r="R17" s="111"/>
      <c r="S17" s="111"/>
      <c r="T17" s="111"/>
      <c r="U17" s="111"/>
      <c r="V17" s="108"/>
      <c r="W17" s="107">
        <f ca="1">O17+1</f>
        <v>45962</v>
      </c>
      <c r="X17" s="111"/>
      <c r="Y17" s="111"/>
      <c r="Z17" s="111"/>
      <c r="AA17" s="111"/>
      <c r="AB17" s="111"/>
      <c r="AC17" s="111"/>
      <c r="AD17" s="108"/>
      <c r="AF17" s="4"/>
    </row>
    <row r="18" spans="1:42" s="43" customFormat="1" ht="75" customHeight="1" x14ac:dyDescent="0.25">
      <c r="A18" s="42"/>
      <c r="C18" s="84"/>
      <c r="D18" s="86"/>
      <c r="E18" s="143" t="s">
        <v>30</v>
      </c>
      <c r="F18" s="144"/>
      <c r="G18" s="84"/>
      <c r="H18" s="86"/>
      <c r="I18" s="84"/>
      <c r="J18" s="86"/>
      <c r="K18" s="84"/>
      <c r="L18" s="85"/>
      <c r="M18" s="85"/>
      <c r="N18" s="44"/>
      <c r="O18" s="84"/>
      <c r="P18" s="85"/>
      <c r="Q18" s="85"/>
      <c r="R18" s="85"/>
      <c r="S18" s="85"/>
      <c r="T18" s="85"/>
      <c r="U18" s="85"/>
      <c r="V18" s="86"/>
      <c r="W18" s="84"/>
      <c r="X18" s="85"/>
      <c r="Y18" s="85"/>
      <c r="Z18" s="85"/>
      <c r="AA18" s="85"/>
      <c r="AB18" s="85"/>
      <c r="AC18" s="85"/>
      <c r="AD18" s="86"/>
      <c r="AE18" s="7"/>
      <c r="AF18" s="42"/>
      <c r="AP18" s="3"/>
    </row>
    <row r="19" spans="1:42" s="43" customFormat="1" ht="9.9" customHeight="1" x14ac:dyDescent="0.25">
      <c r="A19" s="42"/>
      <c r="C19" s="89">
        <f ca="1">W17+1</f>
        <v>45963</v>
      </c>
      <c r="D19" s="91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9"/>
      <c r="D20" s="91"/>
      <c r="E20" s="107">
        <f ca="1">C19+1</f>
        <v>45964</v>
      </c>
      <c r="F20" s="108"/>
      <c r="G20" s="107">
        <f ca="1">E20+1</f>
        <v>45965</v>
      </c>
      <c r="H20" s="108"/>
      <c r="I20" s="107">
        <f ca="1">G20+1</f>
        <v>45966</v>
      </c>
      <c r="J20" s="108"/>
      <c r="K20" s="107">
        <f ca="1">I20+1</f>
        <v>45967</v>
      </c>
      <c r="L20" s="111"/>
      <c r="M20" s="111"/>
      <c r="N20" s="50"/>
      <c r="O20" s="107">
        <f ca="1">K20+1</f>
        <v>45968</v>
      </c>
      <c r="P20" s="111"/>
      <c r="Q20" s="111"/>
      <c r="R20" s="111"/>
      <c r="S20" s="111"/>
      <c r="T20" s="111"/>
      <c r="U20" s="111"/>
      <c r="V20" s="108"/>
      <c r="W20" s="107">
        <f ca="1">O20+1</f>
        <v>45969</v>
      </c>
      <c r="X20" s="111"/>
      <c r="Y20" s="111"/>
      <c r="Z20" s="111"/>
      <c r="AA20" s="111"/>
      <c r="AB20" s="111"/>
      <c r="AC20" s="111"/>
      <c r="AD20" s="108"/>
      <c r="AF20" s="4"/>
    </row>
    <row r="21" spans="1:42" s="43" customFormat="1" ht="75" customHeight="1" x14ac:dyDescent="0.25">
      <c r="A21" s="42"/>
      <c r="C21" s="84"/>
      <c r="D21" s="86"/>
      <c r="E21" s="84"/>
      <c r="F21" s="86"/>
      <c r="G21" s="84"/>
      <c r="H21" s="86"/>
      <c r="I21" s="84"/>
      <c r="J21" s="86"/>
      <c r="K21" s="84"/>
      <c r="L21" s="85"/>
      <c r="M21" s="85"/>
      <c r="N21" s="44"/>
      <c r="O21" s="84"/>
      <c r="P21" s="85"/>
      <c r="Q21" s="85"/>
      <c r="R21" s="85"/>
      <c r="S21" s="85"/>
      <c r="T21" s="85"/>
      <c r="U21" s="85"/>
      <c r="V21" s="86"/>
      <c r="W21" s="84"/>
      <c r="X21" s="85"/>
      <c r="Y21" s="85"/>
      <c r="Z21" s="85"/>
      <c r="AA21" s="85"/>
      <c r="AB21" s="85"/>
      <c r="AC21" s="85"/>
      <c r="AD21" s="86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22" t="s">
        <v>0</v>
      </c>
      <c r="D25" s="122"/>
      <c r="E25" s="122"/>
      <c r="F25" s="122"/>
      <c r="G25" s="122"/>
      <c r="H25" s="122"/>
      <c r="I25" s="122"/>
      <c r="J25" s="122"/>
      <c r="K25" s="122"/>
      <c r="L25" s="60"/>
      <c r="M25" s="1"/>
      <c r="O25" s="123">
        <f ca="1">DATE(YEAR(C2),MONTH(C2)-1,1)</f>
        <v>45901</v>
      </c>
      <c r="P25" s="123"/>
      <c r="Q25" s="123"/>
      <c r="R25" s="123"/>
      <c r="S25" s="123"/>
      <c r="T25" s="123"/>
      <c r="U25" s="123"/>
      <c r="V25" s="61"/>
      <c r="W25" s="61"/>
      <c r="X25" s="123">
        <f ca="1">DATE(YEAR(C2),MONTH(C2)+1,1)</f>
        <v>45962</v>
      </c>
      <c r="Y25" s="123"/>
      <c r="Z25" s="123"/>
      <c r="AA25" s="123"/>
      <c r="AB25" s="123"/>
      <c r="AC25" s="123"/>
      <c r="AD25" s="123"/>
      <c r="AF25" s="1"/>
    </row>
    <row r="26" spans="1:42" ht="15" customHeight="1" x14ac:dyDescent="0.25">
      <c r="A26" s="1"/>
      <c r="C26" s="122"/>
      <c r="D26" s="122"/>
      <c r="E26" s="122"/>
      <c r="F26" s="122"/>
      <c r="G26" s="122"/>
      <c r="H26" s="122"/>
      <c r="I26" s="122"/>
      <c r="J26" s="122"/>
      <c r="K26" s="12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19"/>
      <c r="D27" s="119"/>
      <c r="E27" s="119"/>
      <c r="F27" s="119"/>
      <c r="G27" s="119"/>
      <c r="H27" s="119"/>
      <c r="I27" s="119"/>
      <c r="J27" s="119"/>
      <c r="K27" s="119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45901</v>
      </c>
      <c r="Q27" s="65">
        <f t="shared" ca="1" si="0"/>
        <v>45902</v>
      </c>
      <c r="R27" s="65">
        <f t="shared" ca="1" si="0"/>
        <v>45903</v>
      </c>
      <c r="S27" s="65">
        <f t="shared" ca="1" si="0"/>
        <v>45904</v>
      </c>
      <c r="T27" s="65">
        <f t="shared" ca="1" si="0"/>
        <v>45905</v>
      </c>
      <c r="U27" s="64">
        <f t="shared" ca="1" si="0"/>
        <v>45906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45962</v>
      </c>
      <c r="AF27" s="1"/>
    </row>
    <row r="28" spans="1:42" ht="15" customHeight="1" x14ac:dyDescent="0.25">
      <c r="A28" s="1"/>
      <c r="C28" s="118"/>
      <c r="D28" s="118"/>
      <c r="E28" s="118"/>
      <c r="F28" s="118"/>
      <c r="G28" s="118"/>
      <c r="H28" s="118"/>
      <c r="I28" s="118"/>
      <c r="J28" s="118"/>
      <c r="K28" s="118"/>
      <c r="M28" s="1"/>
      <c r="O28" s="64">
        <f t="shared" ca="1" si="0"/>
        <v>45907</v>
      </c>
      <c r="P28" s="65">
        <f t="shared" ca="1" si="0"/>
        <v>45908</v>
      </c>
      <c r="Q28" s="65">
        <f t="shared" ca="1" si="0"/>
        <v>45909</v>
      </c>
      <c r="R28" s="65">
        <f t="shared" ca="1" si="0"/>
        <v>45910</v>
      </c>
      <c r="S28" s="65">
        <f t="shared" ca="1" si="0"/>
        <v>45911</v>
      </c>
      <c r="T28" s="65">
        <f t="shared" ca="1" si="0"/>
        <v>45912</v>
      </c>
      <c r="U28" s="64">
        <f t="shared" ca="1" si="0"/>
        <v>45913</v>
      </c>
      <c r="V28" s="61"/>
      <c r="W28" s="61"/>
      <c r="X28" s="64">
        <f t="shared" ca="1" si="1"/>
        <v>45963</v>
      </c>
      <c r="Y28" s="65">
        <f t="shared" ca="1" si="1"/>
        <v>45964</v>
      </c>
      <c r="Z28" s="65">
        <f t="shared" ca="1" si="1"/>
        <v>45965</v>
      </c>
      <c r="AA28" s="65">
        <f t="shared" ca="1" si="1"/>
        <v>45966</v>
      </c>
      <c r="AB28" s="65">
        <f t="shared" ca="1" si="1"/>
        <v>45967</v>
      </c>
      <c r="AC28" s="65">
        <f t="shared" ca="1" si="1"/>
        <v>45968</v>
      </c>
      <c r="AD28" s="64">
        <f t="shared" ca="1" si="1"/>
        <v>45969</v>
      </c>
      <c r="AF28" s="1"/>
    </row>
    <row r="29" spans="1:42" ht="15" customHeight="1" x14ac:dyDescent="0.25">
      <c r="A29" s="1"/>
      <c r="C29" s="119"/>
      <c r="D29" s="119"/>
      <c r="E29" s="119"/>
      <c r="F29" s="119"/>
      <c r="G29" s="119"/>
      <c r="H29" s="119"/>
      <c r="I29" s="119"/>
      <c r="J29" s="119"/>
      <c r="K29" s="119"/>
      <c r="M29" s="1"/>
      <c r="O29" s="64">
        <f t="shared" ca="1" si="0"/>
        <v>45914</v>
      </c>
      <c r="P29" s="65">
        <f t="shared" ca="1" si="0"/>
        <v>45915</v>
      </c>
      <c r="Q29" s="65">
        <f t="shared" ca="1" si="0"/>
        <v>45916</v>
      </c>
      <c r="R29" s="65">
        <f t="shared" ca="1" si="0"/>
        <v>45917</v>
      </c>
      <c r="S29" s="65">
        <f t="shared" ca="1" si="0"/>
        <v>45918</v>
      </c>
      <c r="T29" s="65">
        <f t="shared" ca="1" si="0"/>
        <v>45919</v>
      </c>
      <c r="U29" s="64">
        <f t="shared" ca="1" si="0"/>
        <v>45920</v>
      </c>
      <c r="V29" s="61"/>
      <c r="W29" s="61"/>
      <c r="X29" s="64">
        <f t="shared" ca="1" si="1"/>
        <v>45970</v>
      </c>
      <c r="Y29" s="65">
        <f t="shared" ca="1" si="1"/>
        <v>45971</v>
      </c>
      <c r="Z29" s="65">
        <f t="shared" ca="1" si="1"/>
        <v>45972</v>
      </c>
      <c r="AA29" s="65">
        <f t="shared" ca="1" si="1"/>
        <v>45973</v>
      </c>
      <c r="AB29" s="65">
        <f t="shared" ca="1" si="1"/>
        <v>45974</v>
      </c>
      <c r="AC29" s="65">
        <f t="shared" ca="1" si="1"/>
        <v>45975</v>
      </c>
      <c r="AD29" s="64">
        <f t="shared" ca="1" si="1"/>
        <v>45976</v>
      </c>
      <c r="AF29" s="1"/>
    </row>
    <row r="30" spans="1:42" ht="15" customHeight="1" x14ac:dyDescent="0.25">
      <c r="A30" s="1"/>
      <c r="C30" s="118"/>
      <c r="D30" s="118"/>
      <c r="E30" s="118"/>
      <c r="F30" s="118"/>
      <c r="G30" s="118"/>
      <c r="H30" s="118"/>
      <c r="I30" s="118"/>
      <c r="J30" s="118"/>
      <c r="K30" s="118"/>
      <c r="M30" s="1"/>
      <c r="O30" s="64">
        <f t="shared" ca="1" si="0"/>
        <v>45921</v>
      </c>
      <c r="P30" s="65">
        <f t="shared" ca="1" si="0"/>
        <v>45922</v>
      </c>
      <c r="Q30" s="65">
        <f t="shared" ca="1" si="0"/>
        <v>45923</v>
      </c>
      <c r="R30" s="65">
        <f t="shared" ca="1" si="0"/>
        <v>45924</v>
      </c>
      <c r="S30" s="65">
        <f t="shared" ca="1" si="0"/>
        <v>45925</v>
      </c>
      <c r="T30" s="65">
        <f t="shared" ca="1" si="0"/>
        <v>45926</v>
      </c>
      <c r="U30" s="64">
        <f t="shared" ca="1" si="0"/>
        <v>45927</v>
      </c>
      <c r="V30" s="61"/>
      <c r="W30" s="61"/>
      <c r="X30" s="64">
        <f t="shared" ca="1" si="1"/>
        <v>45977</v>
      </c>
      <c r="Y30" s="65">
        <f t="shared" ca="1" si="1"/>
        <v>45978</v>
      </c>
      <c r="Z30" s="65">
        <f t="shared" ca="1" si="1"/>
        <v>45979</v>
      </c>
      <c r="AA30" s="65">
        <f t="shared" ca="1" si="1"/>
        <v>45980</v>
      </c>
      <c r="AB30" s="65">
        <f t="shared" ca="1" si="1"/>
        <v>45981</v>
      </c>
      <c r="AC30" s="65">
        <f t="shared" ca="1" si="1"/>
        <v>45982</v>
      </c>
      <c r="AD30" s="64">
        <f t="shared" ca="1" si="1"/>
        <v>45983</v>
      </c>
      <c r="AF30" s="1"/>
    </row>
    <row r="31" spans="1:42" ht="15" customHeight="1" x14ac:dyDescent="0.25">
      <c r="A31" s="1"/>
      <c r="C31" s="119"/>
      <c r="D31" s="119"/>
      <c r="E31" s="119"/>
      <c r="F31" s="119"/>
      <c r="G31" s="119"/>
      <c r="H31" s="119"/>
      <c r="I31" s="119"/>
      <c r="J31" s="119"/>
      <c r="K31" s="119"/>
      <c r="M31" s="1"/>
      <c r="O31" s="64">
        <f t="shared" ca="1" si="0"/>
        <v>45928</v>
      </c>
      <c r="P31" s="65">
        <f t="shared" ca="1" si="0"/>
        <v>45929</v>
      </c>
      <c r="Q31" s="65">
        <f t="shared" ca="1" si="0"/>
        <v>45930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45984</v>
      </c>
      <c r="Y31" s="65">
        <f t="shared" ca="1" si="1"/>
        <v>45985</v>
      </c>
      <c r="Z31" s="65">
        <f t="shared" ca="1" si="1"/>
        <v>45986</v>
      </c>
      <c r="AA31" s="65">
        <f t="shared" ca="1" si="1"/>
        <v>45987</v>
      </c>
      <c r="AB31" s="65">
        <f t="shared" ca="1" si="1"/>
        <v>45988</v>
      </c>
      <c r="AC31" s="65">
        <f t="shared" ca="1" si="1"/>
        <v>45989</v>
      </c>
      <c r="AD31" s="65">
        <f t="shared" ca="1" si="1"/>
        <v>45990</v>
      </c>
      <c r="AF31" s="1"/>
    </row>
    <row r="32" spans="1:42" x14ac:dyDescent="0.25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45991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topLeftCell="A9" zoomScaleNormal="100" workbookViewId="0">
      <selection activeCell="O18" sqref="O18:V18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87">
        <f ca="1">DATE(About!P8,11,1)</f>
        <v>45962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88">
        <f ca="1">C5</f>
        <v>45956</v>
      </c>
      <c r="D4" s="88"/>
      <c r="E4" s="88">
        <f ca="1">E5</f>
        <v>45957</v>
      </c>
      <c r="F4" s="88"/>
      <c r="G4" s="88">
        <f ca="1">G5</f>
        <v>45958</v>
      </c>
      <c r="H4" s="88"/>
      <c r="I4" s="88">
        <f ca="1">I5</f>
        <v>45959</v>
      </c>
      <c r="J4" s="88"/>
      <c r="K4" s="88">
        <f ca="1">K5</f>
        <v>45960</v>
      </c>
      <c r="L4" s="88"/>
      <c r="M4" s="88"/>
      <c r="N4" s="37"/>
      <c r="O4" s="88">
        <f ca="1">O5</f>
        <v>45961</v>
      </c>
      <c r="P4" s="88"/>
      <c r="Q4" s="88"/>
      <c r="R4" s="88"/>
      <c r="S4" s="88"/>
      <c r="T4" s="88"/>
      <c r="U4" s="88"/>
      <c r="V4" s="88"/>
      <c r="W4" s="88">
        <f ca="1">W5</f>
        <v>45962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" customHeight="1" x14ac:dyDescent="0.3">
      <c r="A5" s="1"/>
      <c r="C5" s="89">
        <f ca="1">$C$2-(WEEKDAY($C$2,1)-(start_day-1))-IF((WEEKDAY($C$2,1)-(start_day-1))&lt;=0,7,0)+1</f>
        <v>45956</v>
      </c>
      <c r="D5" s="91"/>
      <c r="E5" s="89">
        <f ca="1">C5+1</f>
        <v>45957</v>
      </c>
      <c r="F5" s="91"/>
      <c r="G5" s="89">
        <f ca="1">E5+1</f>
        <v>45958</v>
      </c>
      <c r="H5" s="91"/>
      <c r="I5" s="89">
        <f ca="1">G5+1</f>
        <v>45959</v>
      </c>
      <c r="J5" s="91"/>
      <c r="K5" s="89">
        <f ca="1">I5+1</f>
        <v>45960</v>
      </c>
      <c r="L5" s="90"/>
      <c r="M5" s="90"/>
      <c r="N5" s="77"/>
      <c r="O5" s="89">
        <f ca="1">K5+1</f>
        <v>45961</v>
      </c>
      <c r="P5" s="90"/>
      <c r="Q5" s="90"/>
      <c r="R5" s="90"/>
      <c r="S5" s="90"/>
      <c r="T5" s="90"/>
      <c r="U5" s="90"/>
      <c r="V5" s="91"/>
      <c r="W5" s="89">
        <f ca="1">O5+1</f>
        <v>45962</v>
      </c>
      <c r="X5" s="90"/>
      <c r="Y5" s="90"/>
      <c r="Z5" s="90"/>
      <c r="AA5" s="90"/>
      <c r="AB5" s="90"/>
      <c r="AC5" s="90"/>
      <c r="AD5" s="91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4"/>
      <c r="D6" s="86"/>
      <c r="E6" s="84"/>
      <c r="F6" s="86"/>
      <c r="G6" s="84"/>
      <c r="H6" s="86"/>
      <c r="I6" s="84"/>
      <c r="J6" s="86"/>
      <c r="K6" s="84"/>
      <c r="L6" s="85"/>
      <c r="M6" s="85"/>
      <c r="N6" s="86"/>
      <c r="O6" s="84"/>
      <c r="P6" s="85"/>
      <c r="Q6" s="85"/>
      <c r="R6" s="85"/>
      <c r="S6" s="85"/>
      <c r="T6" s="85"/>
      <c r="U6" s="85"/>
      <c r="V6" s="86"/>
      <c r="W6" s="84"/>
      <c r="X6" s="85"/>
      <c r="Y6" s="85"/>
      <c r="Z6" s="85"/>
      <c r="AA6" s="85"/>
      <c r="AB6" s="85"/>
      <c r="AC6" s="85"/>
      <c r="AD6" s="86"/>
      <c r="AE6" s="7"/>
      <c r="AF6" s="42"/>
    </row>
    <row r="7" spans="1:36" ht="9.9" customHeight="1" x14ac:dyDescent="0.25">
      <c r="A7" s="1"/>
      <c r="C7" s="89">
        <f ca="1">W5+1</f>
        <v>45963</v>
      </c>
      <c r="D7" s="91"/>
      <c r="E7" s="102"/>
      <c r="F7" s="103"/>
      <c r="G7" s="102"/>
      <c r="H7" s="103"/>
      <c r="I7" s="102"/>
      <c r="J7" s="103"/>
      <c r="K7" s="102"/>
      <c r="L7" s="106"/>
      <c r="M7" s="106"/>
      <c r="N7" s="78"/>
      <c r="O7" s="102"/>
      <c r="P7" s="106"/>
      <c r="Q7" s="106"/>
      <c r="R7" s="106"/>
      <c r="S7" s="106"/>
      <c r="T7" s="106"/>
      <c r="U7" s="106"/>
      <c r="V7" s="103"/>
      <c r="W7" s="102"/>
      <c r="X7" s="106"/>
      <c r="Y7" s="106"/>
      <c r="Z7" s="106"/>
      <c r="AA7" s="106"/>
      <c r="AB7" s="106"/>
      <c r="AC7" s="106"/>
      <c r="AD7" s="103"/>
      <c r="AF7" s="1"/>
    </row>
    <row r="8" spans="1:36" s="7" customFormat="1" ht="15" customHeight="1" x14ac:dyDescent="0.25">
      <c r="A8" s="4"/>
      <c r="C8" s="89"/>
      <c r="D8" s="91"/>
      <c r="E8" s="107">
        <f ca="1">C7+1</f>
        <v>45964</v>
      </c>
      <c r="F8" s="108"/>
      <c r="G8" s="107">
        <f ca="1">E8+1</f>
        <v>45965</v>
      </c>
      <c r="H8" s="108"/>
      <c r="I8" s="107">
        <f ca="1">G8+1</f>
        <v>45966</v>
      </c>
      <c r="J8" s="108"/>
      <c r="K8" s="107">
        <f ca="1">I8+1</f>
        <v>45967</v>
      </c>
      <c r="L8" s="111"/>
      <c r="M8" s="111"/>
      <c r="N8" s="50"/>
      <c r="O8" s="107">
        <f ca="1">K8+1</f>
        <v>45968</v>
      </c>
      <c r="P8" s="111"/>
      <c r="Q8" s="111"/>
      <c r="R8" s="111"/>
      <c r="S8" s="111"/>
      <c r="T8" s="111"/>
      <c r="U8" s="111"/>
      <c r="V8" s="108"/>
      <c r="W8" s="107">
        <f ca="1">O8+1</f>
        <v>45969</v>
      </c>
      <c r="X8" s="111"/>
      <c r="Y8" s="111"/>
      <c r="Z8" s="111"/>
      <c r="AA8" s="111"/>
      <c r="AB8" s="111"/>
      <c r="AC8" s="111"/>
      <c r="AD8" s="108"/>
      <c r="AF8" s="4"/>
    </row>
    <row r="9" spans="1:36" s="43" customFormat="1" ht="75" customHeight="1" x14ac:dyDescent="0.25">
      <c r="A9" s="42"/>
      <c r="C9" s="84"/>
      <c r="D9" s="86"/>
      <c r="E9" s="84"/>
      <c r="F9" s="86"/>
      <c r="G9" s="84"/>
      <c r="H9" s="86"/>
      <c r="I9" s="84"/>
      <c r="J9" s="86"/>
      <c r="K9" s="84"/>
      <c r="L9" s="85"/>
      <c r="M9" s="85"/>
      <c r="N9" s="86"/>
      <c r="O9" s="112" t="s">
        <v>18</v>
      </c>
      <c r="P9" s="126"/>
      <c r="Q9" s="126"/>
      <c r="R9" s="126"/>
      <c r="S9" s="126"/>
      <c r="T9" s="126"/>
      <c r="U9" s="126"/>
      <c r="V9" s="127"/>
      <c r="W9" s="84"/>
      <c r="X9" s="85"/>
      <c r="Y9" s="85"/>
      <c r="Z9" s="85"/>
      <c r="AA9" s="85"/>
      <c r="AB9" s="85"/>
      <c r="AC9" s="85"/>
      <c r="AD9" s="86"/>
      <c r="AE9" s="7"/>
      <c r="AF9" s="42"/>
    </row>
    <row r="10" spans="1:36" s="43" customFormat="1" ht="9.9" customHeight="1" x14ac:dyDescent="0.25">
      <c r="A10" s="42"/>
      <c r="C10" s="89">
        <f ca="1">W8+1</f>
        <v>45970</v>
      </c>
      <c r="D10" s="91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9"/>
      <c r="D11" s="91"/>
      <c r="E11" s="107">
        <f ca="1">C10+1</f>
        <v>45971</v>
      </c>
      <c r="F11" s="108"/>
      <c r="G11" s="107">
        <f ca="1">E11+1</f>
        <v>45972</v>
      </c>
      <c r="H11" s="108"/>
      <c r="I11" s="107">
        <f ca="1">G11+1</f>
        <v>45973</v>
      </c>
      <c r="J11" s="108"/>
      <c r="K11" s="107">
        <f ca="1">I11+1</f>
        <v>45974</v>
      </c>
      <c r="L11" s="111"/>
      <c r="M11" s="111"/>
      <c r="N11" s="50"/>
      <c r="O11" s="107">
        <f ca="1">K11+1</f>
        <v>45975</v>
      </c>
      <c r="P11" s="111"/>
      <c r="Q11" s="111"/>
      <c r="R11" s="111"/>
      <c r="S11" s="111"/>
      <c r="T11" s="111"/>
      <c r="U11" s="111"/>
      <c r="V11" s="108"/>
      <c r="W11" s="107">
        <f ca="1">O11+1</f>
        <v>45976</v>
      </c>
      <c r="X11" s="111"/>
      <c r="Y11" s="111"/>
      <c r="Z11" s="111"/>
      <c r="AA11" s="111"/>
      <c r="AB11" s="111"/>
      <c r="AC11" s="111"/>
      <c r="AD11" s="108"/>
      <c r="AF11" s="4"/>
      <c r="AJ11" s="3"/>
    </row>
    <row r="12" spans="1:36" s="43" customFormat="1" ht="75" customHeight="1" x14ac:dyDescent="0.25">
      <c r="A12" s="42"/>
      <c r="C12" s="84"/>
      <c r="D12" s="86"/>
      <c r="E12" s="84"/>
      <c r="F12" s="86"/>
      <c r="G12" s="94" t="s">
        <v>25</v>
      </c>
      <c r="H12" s="96"/>
      <c r="I12" s="84"/>
      <c r="J12" s="86"/>
      <c r="K12" s="84"/>
      <c r="L12" s="85"/>
      <c r="M12" s="85"/>
      <c r="N12" s="86"/>
      <c r="O12" s="84"/>
      <c r="P12" s="85"/>
      <c r="Q12" s="85"/>
      <c r="R12" s="85"/>
      <c r="S12" s="85"/>
      <c r="T12" s="85"/>
      <c r="U12" s="85"/>
      <c r="V12" s="86"/>
      <c r="W12" s="84"/>
      <c r="X12" s="85"/>
      <c r="Y12" s="85"/>
      <c r="Z12" s="85"/>
      <c r="AA12" s="85"/>
      <c r="AB12" s="85"/>
      <c r="AC12" s="85"/>
      <c r="AD12" s="86"/>
      <c r="AE12" s="7"/>
      <c r="AF12" s="42"/>
    </row>
    <row r="13" spans="1:36" s="43" customFormat="1" ht="9.9" customHeight="1" x14ac:dyDescent="0.25">
      <c r="A13" s="42"/>
      <c r="C13" s="89">
        <f ca="1">W11+1</f>
        <v>45977</v>
      </c>
      <c r="D13" s="91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9"/>
      <c r="D14" s="91"/>
      <c r="E14" s="107">
        <f ca="1">C13+1</f>
        <v>45978</v>
      </c>
      <c r="F14" s="108"/>
      <c r="G14" s="107">
        <f ca="1">E14+1</f>
        <v>45979</v>
      </c>
      <c r="H14" s="108"/>
      <c r="I14" s="107">
        <f ca="1">G14+1</f>
        <v>45980</v>
      </c>
      <c r="J14" s="108"/>
      <c r="K14" s="107">
        <f ca="1">I14+1</f>
        <v>45981</v>
      </c>
      <c r="L14" s="111"/>
      <c r="M14" s="111"/>
      <c r="N14" s="50"/>
      <c r="O14" s="107">
        <f ca="1">K14+1</f>
        <v>45982</v>
      </c>
      <c r="P14" s="111"/>
      <c r="Q14" s="111"/>
      <c r="R14" s="111"/>
      <c r="S14" s="111"/>
      <c r="T14" s="111"/>
      <c r="U14" s="111"/>
      <c r="V14" s="108"/>
      <c r="W14" s="107">
        <f ca="1">O14+1</f>
        <v>45983</v>
      </c>
      <c r="X14" s="111"/>
      <c r="Y14" s="111"/>
      <c r="Z14" s="111"/>
      <c r="AA14" s="111"/>
      <c r="AB14" s="111"/>
      <c r="AC14" s="111"/>
      <c r="AD14" s="108"/>
      <c r="AF14" s="4"/>
    </row>
    <row r="15" spans="1:36" s="43" customFormat="1" ht="75" customHeight="1" x14ac:dyDescent="0.25">
      <c r="A15" s="42"/>
      <c r="C15" s="84"/>
      <c r="D15" s="86"/>
      <c r="E15" s="131" t="s">
        <v>32</v>
      </c>
      <c r="F15" s="149"/>
      <c r="G15" s="84"/>
      <c r="H15" s="86"/>
      <c r="I15" s="84"/>
      <c r="J15" s="86"/>
      <c r="K15" s="115" t="s">
        <v>19</v>
      </c>
      <c r="L15" s="136"/>
      <c r="M15" s="136"/>
      <c r="N15" s="137"/>
      <c r="O15" s="84"/>
      <c r="P15" s="85"/>
      <c r="Q15" s="85"/>
      <c r="R15" s="85"/>
      <c r="S15" s="85"/>
      <c r="T15" s="85"/>
      <c r="U15" s="85"/>
      <c r="V15" s="86"/>
      <c r="W15" s="84"/>
      <c r="X15" s="85"/>
      <c r="Y15" s="85"/>
      <c r="Z15" s="85"/>
      <c r="AA15" s="85"/>
      <c r="AB15" s="85"/>
      <c r="AC15" s="85"/>
      <c r="AD15" s="86"/>
      <c r="AE15" s="7"/>
      <c r="AF15" s="42"/>
    </row>
    <row r="16" spans="1:36" s="43" customFormat="1" ht="9.9" customHeight="1" x14ac:dyDescent="0.25">
      <c r="A16" s="42"/>
      <c r="C16" s="89">
        <f ca="1">W14+1</f>
        <v>45984</v>
      </c>
      <c r="D16" s="91"/>
      <c r="E16" s="45"/>
      <c r="F16" s="78"/>
      <c r="G16" s="45"/>
      <c r="H16" s="78"/>
      <c r="I16" s="124"/>
      <c r="J16" s="125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9"/>
      <c r="D17" s="91"/>
      <c r="E17" s="107">
        <f ca="1">C16+1</f>
        <v>45985</v>
      </c>
      <c r="F17" s="108"/>
      <c r="G17" s="107">
        <f ca="1">E17+1</f>
        <v>45986</v>
      </c>
      <c r="H17" s="108"/>
      <c r="I17" s="107">
        <f ca="1">G17+1</f>
        <v>45987</v>
      </c>
      <c r="J17" s="108"/>
      <c r="K17" s="107">
        <f ca="1">I17+1</f>
        <v>45988</v>
      </c>
      <c r="L17" s="111"/>
      <c r="M17" s="111"/>
      <c r="N17" s="108"/>
      <c r="O17" s="107">
        <f ca="1">K17+1</f>
        <v>45989</v>
      </c>
      <c r="P17" s="111"/>
      <c r="Q17" s="111"/>
      <c r="R17" s="111"/>
      <c r="S17" s="111"/>
      <c r="T17" s="111"/>
      <c r="U17" s="111"/>
      <c r="V17" s="108"/>
      <c r="W17" s="107">
        <f ca="1">O17+1</f>
        <v>45990</v>
      </c>
      <c r="X17" s="111"/>
      <c r="Y17" s="111"/>
      <c r="Z17" s="111"/>
      <c r="AA17" s="111"/>
      <c r="AB17" s="111"/>
      <c r="AC17" s="111"/>
      <c r="AD17" s="108"/>
      <c r="AF17" s="4"/>
    </row>
    <row r="18" spans="1:42" s="43" customFormat="1" ht="75" customHeight="1" x14ac:dyDescent="0.25">
      <c r="A18" s="42"/>
      <c r="C18" s="84"/>
      <c r="D18" s="86"/>
      <c r="E18" s="84"/>
      <c r="F18" s="86"/>
      <c r="G18" s="84"/>
      <c r="H18" s="86"/>
      <c r="I18" s="84"/>
      <c r="J18" s="86"/>
      <c r="K18" s="94" t="s">
        <v>26</v>
      </c>
      <c r="L18" s="95"/>
      <c r="M18" s="95"/>
      <c r="N18" s="96"/>
      <c r="O18" s="94" t="s">
        <v>33</v>
      </c>
      <c r="P18" s="95"/>
      <c r="Q18" s="95"/>
      <c r="R18" s="95"/>
      <c r="S18" s="95"/>
      <c r="T18" s="95"/>
      <c r="U18" s="95"/>
      <c r="V18" s="96"/>
      <c r="W18" s="84"/>
      <c r="X18" s="85"/>
      <c r="Y18" s="85"/>
      <c r="Z18" s="85"/>
      <c r="AA18" s="85"/>
      <c r="AB18" s="85"/>
      <c r="AC18" s="85"/>
      <c r="AD18" s="86"/>
      <c r="AE18" s="7"/>
      <c r="AF18" s="42"/>
      <c r="AP18" s="3"/>
    </row>
    <row r="19" spans="1:42" s="43" customFormat="1" ht="9.9" customHeight="1" x14ac:dyDescent="0.25">
      <c r="A19" s="42"/>
      <c r="C19" s="89">
        <f ca="1">W17+1</f>
        <v>45991</v>
      </c>
      <c r="D19" s="91"/>
      <c r="E19" s="45"/>
      <c r="F19" s="78"/>
      <c r="G19" s="45"/>
      <c r="H19" s="78"/>
      <c r="I19" s="124"/>
      <c r="J19" s="125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9"/>
      <c r="D20" s="91"/>
      <c r="E20" s="107">
        <f ca="1">C19+1</f>
        <v>45992</v>
      </c>
      <c r="F20" s="108"/>
      <c r="G20" s="107">
        <f ca="1">E20+1</f>
        <v>45993</v>
      </c>
      <c r="H20" s="108"/>
      <c r="I20" s="107">
        <f ca="1">G20+1</f>
        <v>45994</v>
      </c>
      <c r="J20" s="108"/>
      <c r="K20" s="107">
        <f ca="1">I20+1</f>
        <v>45995</v>
      </c>
      <c r="L20" s="111"/>
      <c r="M20" s="111"/>
      <c r="N20" s="108"/>
      <c r="O20" s="107">
        <f ca="1">K20+1</f>
        <v>45996</v>
      </c>
      <c r="P20" s="111"/>
      <c r="Q20" s="111"/>
      <c r="R20" s="111"/>
      <c r="S20" s="111"/>
      <c r="T20" s="111"/>
      <c r="U20" s="111"/>
      <c r="V20" s="108"/>
      <c r="W20" s="107">
        <f ca="1">O20+1</f>
        <v>45997</v>
      </c>
      <c r="X20" s="111"/>
      <c r="Y20" s="111"/>
      <c r="Z20" s="111"/>
      <c r="AA20" s="111"/>
      <c r="AB20" s="111"/>
      <c r="AC20" s="111"/>
      <c r="AD20" s="108"/>
      <c r="AF20" s="4"/>
    </row>
    <row r="21" spans="1:42" s="43" customFormat="1" ht="75" customHeight="1" x14ac:dyDescent="0.25">
      <c r="A21" s="42"/>
      <c r="C21" s="84"/>
      <c r="D21" s="86"/>
      <c r="E21" s="84"/>
      <c r="F21" s="86"/>
      <c r="G21" s="84"/>
      <c r="H21" s="86"/>
      <c r="I21" s="84"/>
      <c r="J21" s="86"/>
      <c r="K21" s="84"/>
      <c r="L21" s="85"/>
      <c r="M21" s="85"/>
      <c r="N21" s="86"/>
      <c r="O21" s="84"/>
      <c r="P21" s="85"/>
      <c r="Q21" s="85"/>
      <c r="R21" s="85"/>
      <c r="S21" s="85"/>
      <c r="T21" s="85"/>
      <c r="U21" s="85"/>
      <c r="V21" s="86"/>
      <c r="W21" s="84"/>
      <c r="X21" s="85"/>
      <c r="Y21" s="85"/>
      <c r="Z21" s="85"/>
      <c r="AA21" s="85"/>
      <c r="AB21" s="85"/>
      <c r="AC21" s="85"/>
      <c r="AD21" s="86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22" t="s">
        <v>0</v>
      </c>
      <c r="D25" s="122"/>
      <c r="E25" s="122"/>
      <c r="F25" s="122"/>
      <c r="G25" s="122"/>
      <c r="H25" s="122"/>
      <c r="I25" s="122"/>
      <c r="J25" s="122"/>
      <c r="K25" s="122"/>
      <c r="L25" s="60"/>
      <c r="M25" s="1"/>
      <c r="O25" s="123">
        <f ca="1">DATE(YEAR(C2),MONTH(C2)-1,1)</f>
        <v>45931</v>
      </c>
      <c r="P25" s="123"/>
      <c r="Q25" s="123"/>
      <c r="R25" s="123"/>
      <c r="S25" s="123"/>
      <c r="T25" s="123"/>
      <c r="U25" s="123"/>
      <c r="V25" s="61"/>
      <c r="W25" s="61"/>
      <c r="X25" s="123">
        <f ca="1">DATE(YEAR(C2),MONTH(C2)+1,1)</f>
        <v>45992</v>
      </c>
      <c r="Y25" s="123"/>
      <c r="Z25" s="123"/>
      <c r="AA25" s="123"/>
      <c r="AB25" s="123"/>
      <c r="AC25" s="123"/>
      <c r="AD25" s="123"/>
      <c r="AF25" s="1"/>
    </row>
    <row r="26" spans="1:42" ht="15" customHeight="1" x14ac:dyDescent="0.25">
      <c r="A26" s="1"/>
      <c r="C26" s="122"/>
      <c r="D26" s="122"/>
      <c r="E26" s="122"/>
      <c r="F26" s="122"/>
      <c r="G26" s="122"/>
      <c r="H26" s="122"/>
      <c r="I26" s="122"/>
      <c r="J26" s="122"/>
      <c r="K26" s="12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19"/>
      <c r="D27" s="119"/>
      <c r="E27" s="119"/>
      <c r="F27" s="119"/>
      <c r="G27" s="119"/>
      <c r="H27" s="119"/>
      <c r="I27" s="119"/>
      <c r="J27" s="119"/>
      <c r="K27" s="119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45931</v>
      </c>
      <c r="S27" s="65">
        <f t="shared" ca="1" si="0"/>
        <v>45932</v>
      </c>
      <c r="T27" s="65">
        <f t="shared" ca="1" si="0"/>
        <v>45933</v>
      </c>
      <c r="U27" s="64">
        <f t="shared" ca="1" si="0"/>
        <v>45934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45992</v>
      </c>
      <c r="Z27" s="65">
        <f t="shared" ca="1" si="1"/>
        <v>45993</v>
      </c>
      <c r="AA27" s="65">
        <f t="shared" ca="1" si="1"/>
        <v>45994</v>
      </c>
      <c r="AB27" s="65">
        <f t="shared" ca="1" si="1"/>
        <v>45995</v>
      </c>
      <c r="AC27" s="65">
        <f t="shared" ca="1" si="1"/>
        <v>45996</v>
      </c>
      <c r="AD27" s="64">
        <f t="shared" ca="1" si="1"/>
        <v>45997</v>
      </c>
      <c r="AF27" s="1"/>
    </row>
    <row r="28" spans="1:42" ht="15" customHeight="1" x14ac:dyDescent="0.25">
      <c r="A28" s="1"/>
      <c r="C28" s="118"/>
      <c r="D28" s="118"/>
      <c r="E28" s="118"/>
      <c r="F28" s="118"/>
      <c r="G28" s="118"/>
      <c r="H28" s="118"/>
      <c r="I28" s="118"/>
      <c r="J28" s="118"/>
      <c r="K28" s="118"/>
      <c r="M28" s="1"/>
      <c r="O28" s="64">
        <f t="shared" ca="1" si="0"/>
        <v>45935</v>
      </c>
      <c r="P28" s="65">
        <f t="shared" ca="1" si="0"/>
        <v>45936</v>
      </c>
      <c r="Q28" s="65">
        <f t="shared" ca="1" si="0"/>
        <v>45937</v>
      </c>
      <c r="R28" s="65">
        <f t="shared" ca="1" si="0"/>
        <v>45938</v>
      </c>
      <c r="S28" s="65">
        <f t="shared" ca="1" si="0"/>
        <v>45939</v>
      </c>
      <c r="T28" s="65">
        <f t="shared" ca="1" si="0"/>
        <v>45940</v>
      </c>
      <c r="U28" s="64">
        <f t="shared" ca="1" si="0"/>
        <v>45941</v>
      </c>
      <c r="V28" s="61"/>
      <c r="W28" s="61"/>
      <c r="X28" s="64">
        <f t="shared" ca="1" si="1"/>
        <v>45998</v>
      </c>
      <c r="Y28" s="65">
        <f t="shared" ca="1" si="1"/>
        <v>45999</v>
      </c>
      <c r="Z28" s="65">
        <f t="shared" ca="1" si="1"/>
        <v>46000</v>
      </c>
      <c r="AA28" s="65">
        <f t="shared" ca="1" si="1"/>
        <v>46001</v>
      </c>
      <c r="AB28" s="65">
        <f t="shared" ca="1" si="1"/>
        <v>46002</v>
      </c>
      <c r="AC28" s="65">
        <f t="shared" ca="1" si="1"/>
        <v>46003</v>
      </c>
      <c r="AD28" s="64">
        <f t="shared" ca="1" si="1"/>
        <v>46004</v>
      </c>
      <c r="AF28" s="1"/>
    </row>
    <row r="29" spans="1:42" ht="15" customHeight="1" x14ac:dyDescent="0.25">
      <c r="A29" s="1"/>
      <c r="C29" s="119"/>
      <c r="D29" s="119"/>
      <c r="E29" s="119"/>
      <c r="F29" s="119"/>
      <c r="G29" s="119"/>
      <c r="H29" s="119"/>
      <c r="I29" s="119"/>
      <c r="J29" s="119"/>
      <c r="K29" s="119"/>
      <c r="M29" s="1"/>
      <c r="O29" s="64">
        <f t="shared" ca="1" si="0"/>
        <v>45942</v>
      </c>
      <c r="P29" s="65">
        <f t="shared" ca="1" si="0"/>
        <v>45943</v>
      </c>
      <c r="Q29" s="65">
        <f t="shared" ca="1" si="0"/>
        <v>45944</v>
      </c>
      <c r="R29" s="65">
        <f t="shared" ca="1" si="0"/>
        <v>45945</v>
      </c>
      <c r="S29" s="65">
        <f t="shared" ca="1" si="0"/>
        <v>45946</v>
      </c>
      <c r="T29" s="65">
        <f t="shared" ca="1" si="0"/>
        <v>45947</v>
      </c>
      <c r="U29" s="64">
        <f t="shared" ca="1" si="0"/>
        <v>45948</v>
      </c>
      <c r="V29" s="61"/>
      <c r="W29" s="61"/>
      <c r="X29" s="64">
        <f t="shared" ca="1" si="1"/>
        <v>46005</v>
      </c>
      <c r="Y29" s="65">
        <f t="shared" ca="1" si="1"/>
        <v>46006</v>
      </c>
      <c r="Z29" s="65">
        <f t="shared" ca="1" si="1"/>
        <v>46007</v>
      </c>
      <c r="AA29" s="65">
        <f t="shared" ca="1" si="1"/>
        <v>46008</v>
      </c>
      <c r="AB29" s="65">
        <f t="shared" ca="1" si="1"/>
        <v>46009</v>
      </c>
      <c r="AC29" s="65">
        <f t="shared" ca="1" si="1"/>
        <v>46010</v>
      </c>
      <c r="AD29" s="64">
        <f t="shared" ca="1" si="1"/>
        <v>46011</v>
      </c>
      <c r="AF29" s="1"/>
    </row>
    <row r="30" spans="1:42" ht="15" customHeight="1" x14ac:dyDescent="0.25">
      <c r="A30" s="1"/>
      <c r="C30" s="118"/>
      <c r="D30" s="118"/>
      <c r="E30" s="118"/>
      <c r="F30" s="118"/>
      <c r="G30" s="118"/>
      <c r="H30" s="118"/>
      <c r="I30" s="118"/>
      <c r="J30" s="118"/>
      <c r="K30" s="118"/>
      <c r="M30" s="1"/>
      <c r="O30" s="64">
        <f t="shared" ca="1" si="0"/>
        <v>45949</v>
      </c>
      <c r="P30" s="65">
        <f t="shared" ca="1" si="0"/>
        <v>45950</v>
      </c>
      <c r="Q30" s="65">
        <f t="shared" ca="1" si="0"/>
        <v>45951</v>
      </c>
      <c r="R30" s="65">
        <f t="shared" ca="1" si="0"/>
        <v>45952</v>
      </c>
      <c r="S30" s="65">
        <f t="shared" ca="1" si="0"/>
        <v>45953</v>
      </c>
      <c r="T30" s="65">
        <f t="shared" ca="1" si="0"/>
        <v>45954</v>
      </c>
      <c r="U30" s="64">
        <f t="shared" ca="1" si="0"/>
        <v>45955</v>
      </c>
      <c r="V30" s="61"/>
      <c r="W30" s="61"/>
      <c r="X30" s="64">
        <f t="shared" ca="1" si="1"/>
        <v>46012</v>
      </c>
      <c r="Y30" s="65">
        <f t="shared" ca="1" si="1"/>
        <v>46013</v>
      </c>
      <c r="Z30" s="65">
        <f t="shared" ca="1" si="1"/>
        <v>46014</v>
      </c>
      <c r="AA30" s="65">
        <f t="shared" ca="1" si="1"/>
        <v>46015</v>
      </c>
      <c r="AB30" s="65">
        <f t="shared" ca="1" si="1"/>
        <v>46016</v>
      </c>
      <c r="AC30" s="65">
        <f t="shared" ca="1" si="1"/>
        <v>46017</v>
      </c>
      <c r="AD30" s="64">
        <f t="shared" ca="1" si="1"/>
        <v>46018</v>
      </c>
      <c r="AF30" s="1"/>
    </row>
    <row r="31" spans="1:42" ht="15" customHeight="1" x14ac:dyDescent="0.25">
      <c r="A31" s="1"/>
      <c r="C31" s="119"/>
      <c r="D31" s="119"/>
      <c r="E31" s="119"/>
      <c r="F31" s="119"/>
      <c r="G31" s="119"/>
      <c r="H31" s="119"/>
      <c r="I31" s="119"/>
      <c r="J31" s="119"/>
      <c r="K31" s="119"/>
      <c r="M31" s="1"/>
      <c r="O31" s="64">
        <f t="shared" ca="1" si="0"/>
        <v>45956</v>
      </c>
      <c r="P31" s="65">
        <f t="shared" ca="1" si="0"/>
        <v>45957</v>
      </c>
      <c r="Q31" s="65">
        <f t="shared" ca="1" si="0"/>
        <v>45958</v>
      </c>
      <c r="R31" s="65">
        <f t="shared" ca="1" si="0"/>
        <v>45959</v>
      </c>
      <c r="S31" s="65">
        <f t="shared" ca="1" si="0"/>
        <v>45960</v>
      </c>
      <c r="T31" s="65">
        <f t="shared" ca="1" si="0"/>
        <v>45961</v>
      </c>
      <c r="U31" s="64" t="str">
        <f t="shared" ca="1" si="0"/>
        <v/>
      </c>
      <c r="V31" s="61"/>
      <c r="W31" s="61"/>
      <c r="X31" s="64">
        <f t="shared" ca="1" si="1"/>
        <v>46019</v>
      </c>
      <c r="Y31" s="65">
        <f t="shared" ca="1" si="1"/>
        <v>46020</v>
      </c>
      <c r="Z31" s="65">
        <f t="shared" ca="1" si="1"/>
        <v>46021</v>
      </c>
      <c r="AA31" s="65">
        <f t="shared" ca="1" si="1"/>
        <v>46022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5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zoomScaleNormal="100" workbookViewId="0">
      <selection activeCell="AI18" sqref="AI18"/>
    </sheetView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87">
        <f ca="1">DATE(About!P8,12,1)</f>
        <v>45992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88">
        <f ca="1">C5</f>
        <v>45991</v>
      </c>
      <c r="D4" s="88"/>
      <c r="E4" s="88">
        <f ca="1">E5</f>
        <v>45992</v>
      </c>
      <c r="F4" s="88"/>
      <c r="G4" s="88">
        <f ca="1">G5</f>
        <v>45993</v>
      </c>
      <c r="H4" s="88"/>
      <c r="I4" s="88">
        <f ca="1">I5</f>
        <v>45994</v>
      </c>
      <c r="J4" s="88"/>
      <c r="K4" s="88">
        <f ca="1">K5</f>
        <v>45995</v>
      </c>
      <c r="L4" s="88"/>
      <c r="M4" s="88"/>
      <c r="N4" s="37"/>
      <c r="O4" s="88">
        <f ca="1">O5</f>
        <v>45996</v>
      </c>
      <c r="P4" s="88"/>
      <c r="Q4" s="88"/>
      <c r="R4" s="88"/>
      <c r="S4" s="88"/>
      <c r="T4" s="88"/>
      <c r="U4" s="88"/>
      <c r="V4" s="88"/>
      <c r="W4" s="88">
        <f ca="1">W5</f>
        <v>45997</v>
      </c>
      <c r="X4" s="88"/>
      <c r="Y4" s="88"/>
      <c r="Z4" s="88"/>
      <c r="AA4" s="88"/>
      <c r="AB4" s="88"/>
      <c r="AC4" s="88"/>
      <c r="AD4" s="88"/>
      <c r="AF4" s="38"/>
      <c r="AG4" s="39"/>
      <c r="AH4" s="39"/>
      <c r="AI4" s="39"/>
      <c r="AJ4" s="39"/>
    </row>
    <row r="5" spans="1:36" ht="24.9" customHeight="1" x14ac:dyDescent="0.3">
      <c r="A5" s="1"/>
      <c r="C5" s="89">
        <f ca="1">$C$2-(WEEKDAY($C$2,1)-(start_day-1))-IF((WEEKDAY($C$2,1)-(start_day-1))&lt;=0,7,0)+1</f>
        <v>45991</v>
      </c>
      <c r="D5" s="91"/>
      <c r="E5" s="89">
        <f ca="1">C5+1</f>
        <v>45992</v>
      </c>
      <c r="F5" s="91"/>
      <c r="G5" s="89">
        <f ca="1">E5+1</f>
        <v>45993</v>
      </c>
      <c r="H5" s="91"/>
      <c r="I5" s="89">
        <f ca="1">G5+1</f>
        <v>45994</v>
      </c>
      <c r="J5" s="91"/>
      <c r="K5" s="89">
        <f ca="1">I5+1</f>
        <v>45995</v>
      </c>
      <c r="L5" s="90"/>
      <c r="M5" s="90"/>
      <c r="N5" s="77"/>
      <c r="O5" s="89">
        <f ca="1">K5+1</f>
        <v>45996</v>
      </c>
      <c r="P5" s="90"/>
      <c r="Q5" s="90"/>
      <c r="R5" s="90"/>
      <c r="S5" s="90"/>
      <c r="T5" s="90"/>
      <c r="U5" s="90"/>
      <c r="V5" s="91"/>
      <c r="W5" s="89">
        <f ca="1">O5+1</f>
        <v>45997</v>
      </c>
      <c r="X5" s="90"/>
      <c r="Y5" s="90"/>
      <c r="Z5" s="90"/>
      <c r="AA5" s="90"/>
      <c r="AB5" s="90"/>
      <c r="AC5" s="90"/>
      <c r="AD5" s="91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4"/>
      <c r="D6" s="86"/>
      <c r="E6" s="84"/>
      <c r="F6" s="86"/>
      <c r="G6" s="84"/>
      <c r="H6" s="86"/>
      <c r="I6" s="84"/>
      <c r="J6" s="86"/>
      <c r="K6" s="128" t="s">
        <v>20</v>
      </c>
      <c r="L6" s="129"/>
      <c r="M6" s="129"/>
      <c r="N6" s="130"/>
      <c r="O6" s="112" t="s">
        <v>18</v>
      </c>
      <c r="P6" s="126"/>
      <c r="Q6" s="126"/>
      <c r="R6" s="126"/>
      <c r="S6" s="126"/>
      <c r="T6" s="126"/>
      <c r="U6" s="126"/>
      <c r="V6" s="127"/>
      <c r="W6" s="84"/>
      <c r="X6" s="85"/>
      <c r="Y6" s="85"/>
      <c r="Z6" s="85"/>
      <c r="AA6" s="85"/>
      <c r="AB6" s="85"/>
      <c r="AC6" s="85"/>
      <c r="AD6" s="86"/>
      <c r="AE6" s="7"/>
      <c r="AF6" s="42"/>
    </row>
    <row r="7" spans="1:36" ht="9.9" customHeight="1" x14ac:dyDescent="0.25">
      <c r="A7" s="1"/>
      <c r="C7" s="89">
        <f ca="1">W5+1</f>
        <v>45998</v>
      </c>
      <c r="D7" s="91"/>
      <c r="E7" s="102"/>
      <c r="F7" s="103"/>
      <c r="G7" s="102"/>
      <c r="H7" s="103"/>
      <c r="I7" s="102"/>
      <c r="J7" s="103"/>
      <c r="K7" s="102"/>
      <c r="L7" s="106"/>
      <c r="M7" s="106"/>
      <c r="N7" s="78"/>
      <c r="O7" s="102"/>
      <c r="P7" s="106"/>
      <c r="Q7" s="106"/>
      <c r="R7" s="106"/>
      <c r="S7" s="106"/>
      <c r="T7" s="106"/>
      <c r="U7" s="106"/>
      <c r="V7" s="103"/>
      <c r="W7" s="102"/>
      <c r="X7" s="106"/>
      <c r="Y7" s="106"/>
      <c r="Z7" s="106"/>
      <c r="AA7" s="106"/>
      <c r="AB7" s="106"/>
      <c r="AC7" s="106"/>
      <c r="AD7" s="103"/>
      <c r="AF7" s="1"/>
    </row>
    <row r="8" spans="1:36" s="7" customFormat="1" ht="15" customHeight="1" x14ac:dyDescent="0.25">
      <c r="A8" s="4"/>
      <c r="C8" s="89"/>
      <c r="D8" s="91"/>
      <c r="E8" s="107">
        <f ca="1">C7+1</f>
        <v>45999</v>
      </c>
      <c r="F8" s="108"/>
      <c r="G8" s="107">
        <f ca="1">E8+1</f>
        <v>46000</v>
      </c>
      <c r="H8" s="108"/>
      <c r="I8" s="107">
        <f ca="1">G8+1</f>
        <v>46001</v>
      </c>
      <c r="J8" s="108"/>
      <c r="K8" s="107">
        <f ca="1">I8+1</f>
        <v>46002</v>
      </c>
      <c r="L8" s="111"/>
      <c r="M8" s="111"/>
      <c r="N8" s="50"/>
      <c r="O8" s="107">
        <f ca="1">K8+1</f>
        <v>46003</v>
      </c>
      <c r="P8" s="111"/>
      <c r="Q8" s="111"/>
      <c r="R8" s="111"/>
      <c r="S8" s="111"/>
      <c r="T8" s="111"/>
      <c r="U8" s="111"/>
      <c r="V8" s="108"/>
      <c r="W8" s="107">
        <f ca="1">O8+1</f>
        <v>46004</v>
      </c>
      <c r="X8" s="111"/>
      <c r="Y8" s="111"/>
      <c r="Z8" s="111"/>
      <c r="AA8" s="111"/>
      <c r="AB8" s="111"/>
      <c r="AC8" s="111"/>
      <c r="AD8" s="108"/>
      <c r="AF8" s="4"/>
    </row>
    <row r="9" spans="1:36" s="43" customFormat="1" ht="75" customHeight="1" x14ac:dyDescent="0.25">
      <c r="A9" s="42"/>
      <c r="C9" s="84"/>
      <c r="D9" s="86"/>
      <c r="E9" s="84"/>
      <c r="F9" s="86"/>
      <c r="G9" s="84"/>
      <c r="H9" s="86"/>
      <c r="I9" s="84"/>
      <c r="J9" s="86"/>
      <c r="K9" s="84"/>
      <c r="L9" s="85"/>
      <c r="M9" s="85"/>
      <c r="N9" s="86"/>
      <c r="O9" s="84"/>
      <c r="P9" s="85"/>
      <c r="Q9" s="85"/>
      <c r="R9" s="85"/>
      <c r="S9" s="85"/>
      <c r="T9" s="85"/>
      <c r="U9" s="85"/>
      <c r="V9" s="86"/>
      <c r="W9" s="84"/>
      <c r="X9" s="85"/>
      <c r="Y9" s="85"/>
      <c r="Z9" s="85"/>
      <c r="AA9" s="85"/>
      <c r="AB9" s="85"/>
      <c r="AC9" s="85"/>
      <c r="AD9" s="86"/>
      <c r="AE9" s="7"/>
      <c r="AF9" s="42"/>
    </row>
    <row r="10" spans="1:36" s="43" customFormat="1" ht="9.9" customHeight="1" x14ac:dyDescent="0.25">
      <c r="A10" s="42"/>
      <c r="C10" s="89">
        <f ca="1">W8+1</f>
        <v>46005</v>
      </c>
      <c r="D10" s="91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9"/>
      <c r="D11" s="91"/>
      <c r="E11" s="107">
        <f ca="1">C10+1</f>
        <v>46006</v>
      </c>
      <c r="F11" s="108"/>
      <c r="G11" s="107">
        <f ca="1">E11+1</f>
        <v>46007</v>
      </c>
      <c r="H11" s="108"/>
      <c r="I11" s="107">
        <f ca="1">G11+1</f>
        <v>46008</v>
      </c>
      <c r="J11" s="108"/>
      <c r="K11" s="107">
        <f ca="1">I11+1</f>
        <v>46009</v>
      </c>
      <c r="L11" s="111"/>
      <c r="M11" s="111"/>
      <c r="N11" s="50"/>
      <c r="O11" s="107">
        <f ca="1">K11+1</f>
        <v>46010</v>
      </c>
      <c r="P11" s="111"/>
      <c r="Q11" s="111"/>
      <c r="R11" s="111"/>
      <c r="S11" s="111"/>
      <c r="T11" s="111"/>
      <c r="U11" s="111"/>
      <c r="V11" s="108"/>
      <c r="W11" s="107">
        <f ca="1">O11+1</f>
        <v>46011</v>
      </c>
      <c r="X11" s="111"/>
      <c r="Y11" s="111"/>
      <c r="Z11" s="111"/>
      <c r="AA11" s="111"/>
      <c r="AB11" s="111"/>
      <c r="AC11" s="111"/>
      <c r="AD11" s="108"/>
      <c r="AF11" s="4"/>
      <c r="AJ11" s="3"/>
    </row>
    <row r="12" spans="1:36" s="43" customFormat="1" ht="75" customHeight="1" x14ac:dyDescent="0.25">
      <c r="A12" s="42"/>
      <c r="C12" s="84"/>
      <c r="D12" s="86"/>
      <c r="E12" s="84"/>
      <c r="F12" s="86"/>
      <c r="G12" s="84"/>
      <c r="H12" s="86"/>
      <c r="I12" s="84"/>
      <c r="J12" s="86"/>
      <c r="K12" s="115" t="s">
        <v>19</v>
      </c>
      <c r="L12" s="136"/>
      <c r="M12" s="136"/>
      <c r="N12" s="137"/>
      <c r="O12" s="84"/>
      <c r="P12" s="85"/>
      <c r="Q12" s="85"/>
      <c r="R12" s="85"/>
      <c r="S12" s="85"/>
      <c r="T12" s="85"/>
      <c r="U12" s="85"/>
      <c r="V12" s="86"/>
      <c r="W12" s="84"/>
      <c r="X12" s="85"/>
      <c r="Y12" s="85"/>
      <c r="Z12" s="85"/>
      <c r="AA12" s="85"/>
      <c r="AB12" s="85"/>
      <c r="AC12" s="85"/>
      <c r="AD12" s="86"/>
      <c r="AE12" s="7"/>
      <c r="AF12" s="42"/>
    </row>
    <row r="13" spans="1:36" s="43" customFormat="1" ht="9.9" customHeight="1" x14ac:dyDescent="0.25">
      <c r="A13" s="42"/>
      <c r="C13" s="89">
        <f ca="1">W11+1</f>
        <v>46012</v>
      </c>
      <c r="D13" s="91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9"/>
      <c r="D14" s="91"/>
      <c r="E14" s="107">
        <f ca="1">C13+1</f>
        <v>46013</v>
      </c>
      <c r="F14" s="108"/>
      <c r="G14" s="107">
        <f ca="1">E14+1</f>
        <v>46014</v>
      </c>
      <c r="H14" s="108"/>
      <c r="I14" s="107">
        <f ca="1">G14+1</f>
        <v>46015</v>
      </c>
      <c r="J14" s="108"/>
      <c r="K14" s="107">
        <f ca="1">I14+1</f>
        <v>46016</v>
      </c>
      <c r="L14" s="111"/>
      <c r="M14" s="111"/>
      <c r="N14" s="50"/>
      <c r="O14" s="107">
        <f ca="1">K14+1</f>
        <v>46017</v>
      </c>
      <c r="P14" s="111"/>
      <c r="Q14" s="111"/>
      <c r="R14" s="111"/>
      <c r="S14" s="111"/>
      <c r="T14" s="111"/>
      <c r="U14" s="111"/>
      <c r="V14" s="108"/>
      <c r="W14" s="107">
        <f ca="1">O14+1</f>
        <v>46018</v>
      </c>
      <c r="X14" s="111"/>
      <c r="Y14" s="111"/>
      <c r="Z14" s="111"/>
      <c r="AA14" s="111"/>
      <c r="AB14" s="111"/>
      <c r="AC14" s="111"/>
      <c r="AD14" s="108"/>
      <c r="AF14" s="4"/>
    </row>
    <row r="15" spans="1:36" s="43" customFormat="1" ht="75" customHeight="1" x14ac:dyDescent="0.25">
      <c r="A15" s="42"/>
      <c r="C15" s="84"/>
      <c r="D15" s="86"/>
      <c r="E15" s="84"/>
      <c r="F15" s="86"/>
      <c r="G15" s="84"/>
      <c r="H15" s="86"/>
      <c r="I15" s="84"/>
      <c r="J15" s="86"/>
      <c r="K15" s="94" t="s">
        <v>27</v>
      </c>
      <c r="L15" s="95"/>
      <c r="M15" s="95"/>
      <c r="N15" s="96"/>
      <c r="O15" s="94" t="s">
        <v>34</v>
      </c>
      <c r="P15" s="95"/>
      <c r="Q15" s="95"/>
      <c r="R15" s="95"/>
      <c r="S15" s="95"/>
      <c r="T15" s="95"/>
      <c r="U15" s="95"/>
      <c r="V15" s="96"/>
      <c r="W15" s="84"/>
      <c r="X15" s="85"/>
      <c r="Y15" s="85"/>
      <c r="Z15" s="85"/>
      <c r="AA15" s="85"/>
      <c r="AB15" s="85"/>
      <c r="AC15" s="85"/>
      <c r="AD15" s="86"/>
      <c r="AE15" s="7"/>
      <c r="AF15" s="42"/>
    </row>
    <row r="16" spans="1:36" s="43" customFormat="1" ht="9.9" customHeight="1" x14ac:dyDescent="0.25">
      <c r="A16" s="42"/>
      <c r="C16" s="89">
        <f ca="1">W14+1</f>
        <v>46019</v>
      </c>
      <c r="D16" s="91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9"/>
      <c r="D17" s="91"/>
      <c r="E17" s="107">
        <f ca="1">C16+1</f>
        <v>46020</v>
      </c>
      <c r="F17" s="108"/>
      <c r="G17" s="107">
        <f ca="1">E17+1</f>
        <v>46021</v>
      </c>
      <c r="H17" s="108"/>
      <c r="I17" s="107">
        <f ca="1">G17+1</f>
        <v>46022</v>
      </c>
      <c r="J17" s="108"/>
      <c r="K17" s="150" t="s">
        <v>36</v>
      </c>
      <c r="L17" s="151"/>
      <c r="M17" s="151"/>
      <c r="N17" s="152"/>
      <c r="O17" s="150" t="s">
        <v>37</v>
      </c>
      <c r="P17" s="151"/>
      <c r="Q17" s="151"/>
      <c r="R17" s="151"/>
      <c r="S17" s="151"/>
      <c r="T17" s="151"/>
      <c r="U17" s="151"/>
      <c r="V17" s="152"/>
      <c r="W17" s="107"/>
      <c r="X17" s="111"/>
      <c r="Y17" s="111"/>
      <c r="Z17" s="111"/>
      <c r="AA17" s="111"/>
      <c r="AB17" s="111"/>
      <c r="AC17" s="111"/>
      <c r="AD17" s="108"/>
      <c r="AF17" s="4"/>
    </row>
    <row r="18" spans="1:42" s="43" customFormat="1" ht="75" customHeight="1" x14ac:dyDescent="0.25">
      <c r="A18" s="42"/>
      <c r="C18" s="84"/>
      <c r="D18" s="86"/>
      <c r="E18" s="94" t="s">
        <v>35</v>
      </c>
      <c r="F18" s="96"/>
      <c r="G18" s="94" t="s">
        <v>35</v>
      </c>
      <c r="H18" s="96"/>
      <c r="I18" s="94" t="s">
        <v>35</v>
      </c>
      <c r="J18" s="96"/>
      <c r="K18" s="94" t="s">
        <v>35</v>
      </c>
      <c r="L18" s="95"/>
      <c r="M18" s="95"/>
      <c r="N18" s="96"/>
      <c r="O18" s="94" t="s">
        <v>35</v>
      </c>
      <c r="P18" s="95"/>
      <c r="Q18" s="95"/>
      <c r="R18" s="95"/>
      <c r="S18" s="95"/>
      <c r="T18" s="95"/>
      <c r="U18" s="95"/>
      <c r="V18" s="96"/>
      <c r="W18" s="84"/>
      <c r="X18" s="85"/>
      <c r="Y18" s="85"/>
      <c r="Z18" s="85"/>
      <c r="AA18" s="85"/>
      <c r="AB18" s="85"/>
      <c r="AC18" s="85"/>
      <c r="AD18" s="86"/>
      <c r="AE18" s="7"/>
      <c r="AF18" s="42"/>
      <c r="AP18" s="3"/>
    </row>
    <row r="19" spans="1:42" s="43" customFormat="1" ht="9.9" customHeight="1" x14ac:dyDescent="0.25">
      <c r="A19" s="42"/>
      <c r="C19" s="89">
        <f>W17+1</f>
        <v>1</v>
      </c>
      <c r="D19" s="91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9"/>
      <c r="D20" s="91"/>
      <c r="E20" s="107">
        <f>C19+1</f>
        <v>2</v>
      </c>
      <c r="F20" s="108"/>
      <c r="G20" s="107">
        <f>E20+1</f>
        <v>3</v>
      </c>
      <c r="H20" s="108"/>
      <c r="I20" s="107">
        <f>G20+1</f>
        <v>4</v>
      </c>
      <c r="J20" s="108"/>
      <c r="K20" s="107">
        <f>I20+1</f>
        <v>5</v>
      </c>
      <c r="L20" s="111"/>
      <c r="M20" s="111"/>
      <c r="N20" s="108"/>
      <c r="O20" s="107">
        <f>K20+1</f>
        <v>6</v>
      </c>
      <c r="P20" s="111"/>
      <c r="Q20" s="111"/>
      <c r="R20" s="111"/>
      <c r="S20" s="111"/>
      <c r="T20" s="111"/>
      <c r="U20" s="111"/>
      <c r="V20" s="108"/>
      <c r="W20" s="107"/>
      <c r="X20" s="111"/>
      <c r="Y20" s="111"/>
      <c r="Z20" s="111"/>
      <c r="AA20" s="111"/>
      <c r="AB20" s="111"/>
      <c r="AC20" s="111"/>
      <c r="AD20" s="108"/>
      <c r="AF20" s="4"/>
    </row>
    <row r="21" spans="1:42" s="43" customFormat="1" ht="75" customHeight="1" x14ac:dyDescent="0.25">
      <c r="A21" s="42"/>
      <c r="C21" s="84"/>
      <c r="D21" s="86"/>
      <c r="E21" s="84"/>
      <c r="F21" s="86"/>
      <c r="G21" s="84"/>
      <c r="H21" s="86"/>
      <c r="I21" s="84"/>
      <c r="J21" s="86"/>
      <c r="K21" s="84"/>
      <c r="L21" s="85"/>
      <c r="M21" s="85"/>
      <c r="N21" s="86"/>
      <c r="O21" s="84"/>
      <c r="P21" s="85"/>
      <c r="Q21" s="85"/>
      <c r="R21" s="85"/>
      <c r="S21" s="85"/>
      <c r="T21" s="85"/>
      <c r="U21" s="85"/>
      <c r="V21" s="86"/>
      <c r="W21" s="84"/>
      <c r="X21" s="85"/>
      <c r="Y21" s="85"/>
      <c r="Z21" s="85"/>
      <c r="AA21" s="85"/>
      <c r="AB21" s="85"/>
      <c r="AC21" s="85"/>
      <c r="AD21" s="86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122" t="s">
        <v>0</v>
      </c>
      <c r="D25" s="122"/>
      <c r="E25" s="122"/>
      <c r="F25" s="122"/>
      <c r="G25" s="122"/>
      <c r="H25" s="122"/>
      <c r="I25" s="122"/>
      <c r="J25" s="122"/>
      <c r="K25" s="122"/>
      <c r="L25" s="60"/>
      <c r="M25" s="1"/>
      <c r="O25" s="123">
        <f ca="1">DATE(YEAR(C2),MONTH(C2)-1,1)</f>
        <v>45962</v>
      </c>
      <c r="P25" s="123"/>
      <c r="Q25" s="123"/>
      <c r="R25" s="123"/>
      <c r="S25" s="123"/>
      <c r="T25" s="123"/>
      <c r="U25" s="123"/>
      <c r="V25" s="61"/>
      <c r="W25" s="61"/>
      <c r="X25" s="123">
        <f ca="1">DATE(YEAR(C2),MONTH(C2)+1,1)</f>
        <v>46023</v>
      </c>
      <c r="Y25" s="123"/>
      <c r="Z25" s="123"/>
      <c r="AA25" s="123"/>
      <c r="AB25" s="123"/>
      <c r="AC25" s="123"/>
      <c r="AD25" s="123"/>
      <c r="AF25" s="1"/>
    </row>
    <row r="26" spans="1:42" ht="15" customHeight="1" x14ac:dyDescent="0.25">
      <c r="A26" s="1"/>
      <c r="C26" s="122"/>
      <c r="D26" s="122"/>
      <c r="E26" s="122"/>
      <c r="F26" s="122"/>
      <c r="G26" s="122"/>
      <c r="H26" s="122"/>
      <c r="I26" s="122"/>
      <c r="J26" s="122"/>
      <c r="K26" s="12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119"/>
      <c r="D27" s="119"/>
      <c r="E27" s="119"/>
      <c r="F27" s="119"/>
      <c r="G27" s="119"/>
      <c r="H27" s="119"/>
      <c r="I27" s="119"/>
      <c r="J27" s="119"/>
      <c r="K27" s="119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45962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46023</v>
      </c>
      <c r="AC27" s="65">
        <f t="shared" ca="1" si="1"/>
        <v>46024</v>
      </c>
      <c r="AD27" s="64">
        <f t="shared" ca="1" si="1"/>
        <v>46025</v>
      </c>
      <c r="AF27" s="1"/>
    </row>
    <row r="28" spans="1:42" ht="15" customHeight="1" x14ac:dyDescent="0.25">
      <c r="A28" s="1"/>
      <c r="C28" s="118"/>
      <c r="D28" s="118"/>
      <c r="E28" s="118"/>
      <c r="F28" s="118"/>
      <c r="G28" s="118"/>
      <c r="H28" s="118"/>
      <c r="I28" s="118"/>
      <c r="J28" s="118"/>
      <c r="K28" s="118"/>
      <c r="M28" s="1"/>
      <c r="O28" s="64">
        <f t="shared" ca="1" si="0"/>
        <v>45963</v>
      </c>
      <c r="P28" s="65">
        <f t="shared" ca="1" si="0"/>
        <v>45964</v>
      </c>
      <c r="Q28" s="65">
        <f t="shared" ca="1" si="0"/>
        <v>45965</v>
      </c>
      <c r="R28" s="65">
        <f t="shared" ca="1" si="0"/>
        <v>45966</v>
      </c>
      <c r="S28" s="65">
        <f t="shared" ca="1" si="0"/>
        <v>45967</v>
      </c>
      <c r="T28" s="65">
        <f t="shared" ca="1" si="0"/>
        <v>45968</v>
      </c>
      <c r="U28" s="64">
        <f t="shared" ca="1" si="0"/>
        <v>45969</v>
      </c>
      <c r="V28" s="61"/>
      <c r="W28" s="61"/>
      <c r="X28" s="64">
        <f t="shared" ca="1" si="1"/>
        <v>46026</v>
      </c>
      <c r="Y28" s="65">
        <f t="shared" ca="1" si="1"/>
        <v>46027</v>
      </c>
      <c r="Z28" s="65">
        <f t="shared" ca="1" si="1"/>
        <v>46028</v>
      </c>
      <c r="AA28" s="65">
        <f t="shared" ca="1" si="1"/>
        <v>46029</v>
      </c>
      <c r="AB28" s="65">
        <f t="shared" ca="1" si="1"/>
        <v>46030</v>
      </c>
      <c r="AC28" s="65">
        <f t="shared" ca="1" si="1"/>
        <v>46031</v>
      </c>
      <c r="AD28" s="64">
        <f t="shared" ca="1" si="1"/>
        <v>46032</v>
      </c>
      <c r="AF28" s="1"/>
    </row>
    <row r="29" spans="1:42" ht="15" customHeight="1" x14ac:dyDescent="0.25">
      <c r="A29" s="1"/>
      <c r="C29" s="119"/>
      <c r="D29" s="119"/>
      <c r="E29" s="119"/>
      <c r="F29" s="119"/>
      <c r="G29" s="119"/>
      <c r="H29" s="119"/>
      <c r="I29" s="119"/>
      <c r="J29" s="119"/>
      <c r="K29" s="119"/>
      <c r="M29" s="1"/>
      <c r="O29" s="64">
        <f t="shared" ca="1" si="0"/>
        <v>45970</v>
      </c>
      <c r="P29" s="65">
        <f t="shared" ca="1" si="0"/>
        <v>45971</v>
      </c>
      <c r="Q29" s="65">
        <f t="shared" ca="1" si="0"/>
        <v>45972</v>
      </c>
      <c r="R29" s="65">
        <f t="shared" ca="1" si="0"/>
        <v>45973</v>
      </c>
      <c r="S29" s="65">
        <f t="shared" ca="1" si="0"/>
        <v>45974</v>
      </c>
      <c r="T29" s="65">
        <f t="shared" ca="1" si="0"/>
        <v>45975</v>
      </c>
      <c r="U29" s="64">
        <f t="shared" ca="1" si="0"/>
        <v>45976</v>
      </c>
      <c r="V29" s="61"/>
      <c r="W29" s="61"/>
      <c r="X29" s="64">
        <f t="shared" ca="1" si="1"/>
        <v>46033</v>
      </c>
      <c r="Y29" s="65">
        <f t="shared" ca="1" si="1"/>
        <v>46034</v>
      </c>
      <c r="Z29" s="65">
        <f t="shared" ca="1" si="1"/>
        <v>46035</v>
      </c>
      <c r="AA29" s="65">
        <f t="shared" ca="1" si="1"/>
        <v>46036</v>
      </c>
      <c r="AB29" s="65">
        <f t="shared" ca="1" si="1"/>
        <v>46037</v>
      </c>
      <c r="AC29" s="65">
        <f t="shared" ca="1" si="1"/>
        <v>46038</v>
      </c>
      <c r="AD29" s="64">
        <f t="shared" ca="1" si="1"/>
        <v>46039</v>
      </c>
      <c r="AF29" s="1"/>
    </row>
    <row r="30" spans="1:42" ht="15" customHeight="1" x14ac:dyDescent="0.25">
      <c r="A30" s="1"/>
      <c r="C30" s="118"/>
      <c r="D30" s="118"/>
      <c r="E30" s="118"/>
      <c r="F30" s="118"/>
      <c r="G30" s="118"/>
      <c r="H30" s="118"/>
      <c r="I30" s="118"/>
      <c r="J30" s="118"/>
      <c r="K30" s="118"/>
      <c r="M30" s="1"/>
      <c r="O30" s="64">
        <f t="shared" ca="1" si="0"/>
        <v>45977</v>
      </c>
      <c r="P30" s="65">
        <f t="shared" ca="1" si="0"/>
        <v>45978</v>
      </c>
      <c r="Q30" s="65">
        <f t="shared" ca="1" si="0"/>
        <v>45979</v>
      </c>
      <c r="R30" s="65">
        <f t="shared" ca="1" si="0"/>
        <v>45980</v>
      </c>
      <c r="S30" s="65">
        <f t="shared" ca="1" si="0"/>
        <v>45981</v>
      </c>
      <c r="T30" s="65">
        <f t="shared" ca="1" si="0"/>
        <v>45982</v>
      </c>
      <c r="U30" s="64">
        <f t="shared" ca="1" si="0"/>
        <v>45983</v>
      </c>
      <c r="V30" s="61"/>
      <c r="W30" s="61"/>
      <c r="X30" s="64">
        <f t="shared" ca="1" si="1"/>
        <v>46040</v>
      </c>
      <c r="Y30" s="65">
        <f t="shared" ca="1" si="1"/>
        <v>46041</v>
      </c>
      <c r="Z30" s="65">
        <f t="shared" ca="1" si="1"/>
        <v>46042</v>
      </c>
      <c r="AA30" s="65">
        <f t="shared" ca="1" si="1"/>
        <v>46043</v>
      </c>
      <c r="AB30" s="65">
        <f t="shared" ca="1" si="1"/>
        <v>46044</v>
      </c>
      <c r="AC30" s="65">
        <f t="shared" ca="1" si="1"/>
        <v>46045</v>
      </c>
      <c r="AD30" s="64">
        <f t="shared" ca="1" si="1"/>
        <v>46046</v>
      </c>
      <c r="AF30" s="1"/>
    </row>
    <row r="31" spans="1:42" ht="15" customHeight="1" x14ac:dyDescent="0.25">
      <c r="A31" s="1"/>
      <c r="C31" s="119"/>
      <c r="D31" s="119"/>
      <c r="E31" s="119"/>
      <c r="F31" s="119"/>
      <c r="G31" s="119"/>
      <c r="H31" s="119"/>
      <c r="I31" s="119"/>
      <c r="J31" s="119"/>
      <c r="K31" s="119"/>
      <c r="M31" s="1"/>
      <c r="O31" s="64">
        <f t="shared" ca="1" si="0"/>
        <v>45984</v>
      </c>
      <c r="P31" s="65">
        <f t="shared" ca="1" si="0"/>
        <v>45985</v>
      </c>
      <c r="Q31" s="65">
        <f t="shared" ca="1" si="0"/>
        <v>45986</v>
      </c>
      <c r="R31" s="65">
        <f t="shared" ca="1" si="0"/>
        <v>45987</v>
      </c>
      <c r="S31" s="65">
        <f t="shared" ca="1" si="0"/>
        <v>45988</v>
      </c>
      <c r="T31" s="65">
        <f t="shared" ca="1" si="0"/>
        <v>45989</v>
      </c>
      <c r="U31" s="64">
        <f t="shared" ca="1" si="0"/>
        <v>45990</v>
      </c>
      <c r="V31" s="61"/>
      <c r="W31" s="61"/>
      <c r="X31" s="64">
        <f t="shared" ca="1" si="1"/>
        <v>46047</v>
      </c>
      <c r="Y31" s="65">
        <f t="shared" ca="1" si="1"/>
        <v>46048</v>
      </c>
      <c r="Z31" s="65">
        <f t="shared" ca="1" si="1"/>
        <v>46049</v>
      </c>
      <c r="AA31" s="65">
        <f t="shared" ca="1" si="1"/>
        <v>46050</v>
      </c>
      <c r="AB31" s="65">
        <f t="shared" ca="1" si="1"/>
        <v>46051</v>
      </c>
      <c r="AC31" s="65">
        <f t="shared" ca="1" si="1"/>
        <v>46052</v>
      </c>
      <c r="AD31" s="65">
        <f t="shared" ca="1" si="1"/>
        <v>46053</v>
      </c>
      <c r="AF31" s="1"/>
    </row>
    <row r="32" spans="1:42" x14ac:dyDescent="0.25">
      <c r="A32" s="1"/>
      <c r="M32" s="1"/>
      <c r="O32" s="64">
        <f t="shared" ca="1" si="0"/>
        <v>45991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30" ma:contentTypeDescription="Create a new document." ma:contentTypeScope="" ma:versionID="cec0622158e8f13124e9e8fd4de31bd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52f30ab005d15df08657af532e6e3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hidden="true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hidden="tru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hidden="true" ma:internalName="Background" ma:readOnly="false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2EDDE9-C911-407A-9906-647D87C81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201CC6-7A0A-429C-B445-7EDA1CF4A1D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7F0D3479-5903-425F-9669-62B4E7216DE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About</vt:lpstr>
      <vt:lpstr>July</vt:lpstr>
      <vt:lpstr>August</vt:lpstr>
      <vt:lpstr>September</vt:lpstr>
      <vt:lpstr>October</vt:lpstr>
      <vt:lpstr>November</vt:lpstr>
      <vt:lpstr>December</vt:lpstr>
      <vt:lpstr>August!Print_Area</vt:lpstr>
      <vt:lpstr>December!Print_Area</vt:lpstr>
      <vt:lpstr>July!Print_Area</vt:lpstr>
      <vt:lpstr>November!Print_Area</vt:lpstr>
      <vt:lpstr>October!Print_Area</vt:lpstr>
      <vt:lpstr>September!Print_Area</vt:lpstr>
      <vt:lpstr>start_day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2023-08-30T14:14:51Z</dcterms:created>
  <dcterms:modified xsi:type="dcterms:W3CDTF">2025-07-09T18:18:45Z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