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97" documentId="8_{C4594E58-242F-4754-BE46-069BBA0377DD}" xr6:coauthVersionLast="47" xr6:coauthVersionMax="47" xr10:uidLastSave="{75BF1B5D-98E8-4D39-8EBB-D4B668440F4B}"/>
  <bookViews>
    <workbookView xWindow="-108" yWindow="-108" windowWidth="23256" windowHeight="12456" xr2:uid="{00000000-000D-0000-FFFF-FFFF00000000}"/>
  </bookViews>
  <sheets>
    <sheet name="CM Food Sales" sheetId="1" r:id="rId1"/>
  </sheets>
  <definedNames>
    <definedName name="_xlnm._FilterDatabase" localSheetId="0" hidden="1">'CM Food Sales'!#REF!</definedName>
    <definedName name="_xlnm.Print_Titles" localSheetId="0">'CM Food Sales'!$1:$3</definedName>
    <definedName name="valHighlight">IFERROR(IF('CM Food Sales'!#REF!="Yes",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4" i="1"/>
</calcChain>
</file>

<file path=xl/sharedStrings.xml><?xml version="1.0" encoding="utf-8"?>
<sst xmlns="http://schemas.openxmlformats.org/spreadsheetml/2006/main" count="72" uniqueCount="47">
  <si>
    <t>KS-NE Adventist Book Center</t>
  </si>
  <si>
    <t>Big Franks</t>
  </si>
  <si>
    <t>Big Franks       F/S</t>
  </si>
  <si>
    <t>Big Franks       low fat</t>
  </si>
  <si>
    <t>Chik'k-in-Broth</t>
  </si>
  <si>
    <t>Chik'n-in-BBQ sauce</t>
  </si>
  <si>
    <t>Chili</t>
  </si>
  <si>
    <t>Chili          F/S</t>
  </si>
  <si>
    <t>Choplets®</t>
  </si>
  <si>
    <t xml:space="preserve">Diced Chik </t>
  </si>
  <si>
    <t>FriChik®</t>
  </si>
  <si>
    <t>FriChik®       F/S</t>
  </si>
  <si>
    <t>FriChik®       low fat</t>
  </si>
  <si>
    <t>Fried Chick'n w/Gravy</t>
  </si>
  <si>
    <t>Linketts®</t>
  </si>
  <si>
    <t>Linketts®      F/S</t>
  </si>
  <si>
    <t>Little Links®</t>
  </si>
  <si>
    <t>Prime Stakes</t>
  </si>
  <si>
    <t>Prime Stakes    F/S</t>
  </si>
  <si>
    <t>Redi-Burger®</t>
  </si>
  <si>
    <t>Saucettes®</t>
  </si>
  <si>
    <t>Super Links</t>
  </si>
  <si>
    <t>Swiss Stake</t>
  </si>
  <si>
    <t>Swiss Stake   F/S</t>
  </si>
  <si>
    <t>Tender Bits</t>
  </si>
  <si>
    <t>Tender Rounds w/Gravy®</t>
  </si>
  <si>
    <t>Vege-Burger®</t>
  </si>
  <si>
    <t>Vegetable Skallops®</t>
  </si>
  <si>
    <t>Vegetable Skallops®  F/S</t>
  </si>
  <si>
    <t>Vegetable Steaks</t>
  </si>
  <si>
    <t>Vegetarian Burger</t>
  </si>
  <si>
    <t>Vegetarian Burger   F/S</t>
  </si>
  <si>
    <t>Veja-Links®</t>
  </si>
  <si>
    <t>12 15oz</t>
  </si>
  <si>
    <t>6 96oz</t>
  </si>
  <si>
    <t>12 5oz</t>
  </si>
  <si>
    <t>12 50oz</t>
  </si>
  <si>
    <t>12 13oz</t>
  </si>
  <si>
    <t>12 125oz</t>
  </si>
  <si>
    <t>12 40oz</t>
  </si>
  <si>
    <t>Regular Case Price</t>
  </si>
  <si>
    <t>Regular Single  Price</t>
  </si>
  <si>
    <t>Sale Case Price</t>
  </si>
  <si>
    <t>Sale Single Price</t>
  </si>
  <si>
    <t>May 27 - June 30 Food Sales</t>
  </si>
  <si>
    <t>Camp Meeting 2026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</si>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</sst>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17" x14ac:knownFonts="1">
    <font>
      <sz val="11"/>
      <color theme="1"/>
      <name val="Univers"/>
      <family val="2"/>
      <scheme val="minor"/>
    </font>
    <font>
      <sz val="8"/>
      <name val="Univers"/>
      <family val="2"/>
      <scheme val="minor"/>
    </font>
    <font>
      <sz val="12"/>
      <color theme="1"/>
      <name val="Univers"/>
      <family val="2"/>
      <scheme val="minor"/>
    </font>
    <font>
      <sz val="14"/>
      <color theme="1"/>
      <name val="Univers"/>
      <family val="2"/>
      <scheme val="minor"/>
    </font>
    <font>
      <b/>
      <sz val="14"/>
      <color theme="1"/>
      <name val="Univers"/>
      <family val="2"/>
      <scheme val="minor"/>
    </font>
    <font>
      <sz val="15"/>
      <color theme="1"/>
      <name val="Arial"/>
      <family val="2"/>
    </font>
    <font>
      <sz val="20"/>
      <color theme="1"/>
      <name val="Univers"/>
      <family val="2"/>
      <scheme val="minor"/>
    </font>
    <font>
      <sz val="20"/>
      <color theme="1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sz val="36"/>
      <color theme="9"/>
      <name val="Broadway"/>
      <family val="5"/>
      <scheme val="major"/>
    </font>
    <font>
      <sz val="36"/>
      <color theme="9"/>
      <name val="Univers"/>
      <family val="2"/>
      <scheme val="minor"/>
    </font>
    <font>
      <sz val="30"/>
      <color theme="9"/>
      <name val="Univers"/>
      <family val="2"/>
      <scheme val="minor"/>
    </font>
    <font>
      <sz val="12"/>
      <color theme="9"/>
      <name val="Univers"/>
      <family val="2"/>
      <scheme val="minor"/>
    </font>
    <font>
      <b/>
      <sz val="28"/>
      <color theme="9"/>
      <name val="Univers"/>
      <family val="2"/>
      <scheme val="minor"/>
    </font>
    <font>
      <b/>
      <sz val="22"/>
      <color theme="9"/>
      <name val="Univer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indent="2"/>
    </xf>
    <xf numFmtId="165" fontId="5" fillId="2" borderId="0" xfId="0" applyNumberFormat="1" applyFont="1" applyFill="1" applyAlignment="1">
      <alignment horizontal="left" vertical="center" indent="2"/>
    </xf>
    <xf numFmtId="164" fontId="5" fillId="2" borderId="0" xfId="0" applyNumberFormat="1" applyFont="1" applyFill="1" applyAlignment="1">
      <alignment horizontal="right" vertical="center" indent="2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2"/>
    </xf>
    <xf numFmtId="165" fontId="4" fillId="2" borderId="0" xfId="0" applyNumberFormat="1" applyFont="1" applyFill="1" applyAlignment="1">
      <alignment horizontal="left" vertical="center" indent="2"/>
    </xf>
    <xf numFmtId="0" fontId="2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left" vertical="center" indent="2"/>
    </xf>
    <xf numFmtId="0" fontId="11" fillId="3" borderId="0" xfId="0" applyFont="1" applyFill="1" applyAlignment="1">
      <alignment horizontal="left" indent="1"/>
    </xf>
    <xf numFmtId="0" fontId="12" fillId="3" borderId="0" xfId="0" applyFont="1" applyFill="1" applyAlignment="1">
      <alignment horizontal="left" vertical="center" indent="1"/>
    </xf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1"/>
    </xf>
    <xf numFmtId="0" fontId="16" fillId="3" borderId="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0" borderId="3" xfId="0" applyFont="1" applyBorder="1"/>
    <xf numFmtId="4" fontId="8" fillId="0" borderId="3" xfId="0" applyNumberFormat="1" applyFont="1" applyBorder="1"/>
    <xf numFmtId="2" fontId="9" fillId="0" borderId="3" xfId="0" applyNumberFormat="1" applyFont="1" applyBorder="1"/>
    <xf numFmtId="165" fontId="7" fillId="0" borderId="5" xfId="0" applyNumberFormat="1" applyFont="1" applyBorder="1" applyAlignment="1">
      <alignment horizontal="left" vertical="center" indent="2"/>
    </xf>
    <xf numFmtId="0" fontId="8" fillId="0" borderId="0" xfId="0" applyFont="1"/>
    <xf numFmtId="0" fontId="7" fillId="0" borderId="0" xfId="0" applyFont="1" applyAlignment="1">
      <alignment horizontal="left" vertical="center" wrapText="1"/>
    </xf>
    <xf numFmtId="165" fontId="10" fillId="0" borderId="5" xfId="0" applyNumberFormat="1" applyFont="1" applyBorder="1" applyAlignment="1">
      <alignment horizontal="left" vertical="center" indent="2"/>
    </xf>
    <xf numFmtId="0" fontId="16" fillId="3" borderId="0" xfId="0" applyFont="1" applyFill="1" applyAlignment="1">
      <alignment horizontal="left" vertical="center" wrapText="1" indent="1"/>
    </xf>
    <xf numFmtId="165" fontId="7" fillId="0" borderId="0" xfId="0" applyNumberFormat="1" applyFont="1" applyAlignment="1">
      <alignment horizontal="left" vertical="center" indent="2"/>
    </xf>
    <xf numFmtId="165" fontId="10" fillId="0" borderId="0" xfId="0" applyNumberFormat="1" applyFont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8" fillId="0" borderId="8" xfId="0" applyFont="1" applyBorder="1"/>
    <xf numFmtId="0" fontId="7" fillId="0" borderId="2" xfId="0" applyFont="1" applyBorder="1" applyAlignment="1">
      <alignment horizontal="left" vertical="center" indent="2"/>
    </xf>
    <xf numFmtId="165" fontId="7" fillId="0" borderId="9" xfId="0" applyNumberFormat="1" applyFont="1" applyBorder="1" applyAlignment="1">
      <alignment horizontal="left" vertical="center" indent="2"/>
    </xf>
    <xf numFmtId="0" fontId="8" fillId="0" borderId="10" xfId="0" applyFont="1" applyBorder="1"/>
    <xf numFmtId="0" fontId="7" fillId="0" borderId="7" xfId="0" applyFont="1" applyBorder="1" applyAlignment="1">
      <alignment horizontal="left" vertical="center" indent="2"/>
    </xf>
    <xf numFmtId="165" fontId="7" fillId="0" borderId="6" xfId="0" applyNumberFormat="1" applyFont="1" applyBorder="1" applyAlignment="1">
      <alignment horizontal="left" vertical="center" indent="2"/>
    </xf>
    <xf numFmtId="0" fontId="8" fillId="0" borderId="4" xfId="0" applyFont="1" applyBorder="1"/>
    <xf numFmtId="0" fontId="7" fillId="0" borderId="11" xfId="0" applyFont="1" applyBorder="1" applyAlignment="1">
      <alignment horizontal="left" vertical="center" indent="2"/>
    </xf>
    <xf numFmtId="0" fontId="8" fillId="0" borderId="12" xfId="0" applyFont="1" applyBorder="1"/>
    <xf numFmtId="165" fontId="7" fillId="0" borderId="13" xfId="0" applyNumberFormat="1" applyFont="1" applyBorder="1" applyAlignment="1">
      <alignment horizontal="left" vertical="center" indent="2"/>
    </xf>
    <xf numFmtId="165" fontId="10" fillId="0" borderId="9" xfId="0" applyNumberFormat="1" applyFont="1" applyBorder="1" applyAlignment="1">
      <alignment horizontal="left" vertical="center" indent="2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0" fontId="16" fillId="3" borderId="14" xfId="0" applyFont="1" applyFill="1" applyBorder="1" applyAlignment="1">
      <alignment horizontal="left" vertical="center" wrapText="1" indent="1"/>
    </xf>
    <xf numFmtId="2" fontId="9" fillId="0" borderId="15" xfId="0" applyNumberFormat="1" applyFont="1" applyBorder="1"/>
    <xf numFmtId="0" fontId="16" fillId="3" borderId="2" xfId="0" applyFont="1" applyFill="1" applyBorder="1" applyAlignment="1">
      <alignment horizontal="left" vertical="center" wrapText="1" inden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28">
    <dxf>
      <fill>
        <patternFill>
          <bgColor theme="4"/>
        </patternFill>
      </fill>
    </dxf>
    <dxf>
      <font>
        <strike/>
        <color theme="1" tint="0.3499862666707357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/>
        <color theme="1" tint="0.34998626667073579"/>
      </font>
    </dxf>
    <dxf>
      <fill>
        <patternFill>
          <bgColor theme="4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/>
        <color theme="1" tint="0.34998626667073579"/>
      </font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strike val="0"/>
        <color theme="4" tint="-0.749961851863155"/>
      </font>
      <fill>
        <patternFill>
          <bgColor theme="3" tint="0.59996337778862885"/>
        </patternFill>
      </fill>
      <border>
        <vertical style="thin">
          <color theme="3" tint="0.79998168889431442"/>
        </vertic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00000000-0011-0000-FFFF-FFFF00000000}">
      <tableStyleElement type="wholeTable" dxfId="27"/>
      <tableStyleElement type="headerRow" dxfId="26"/>
      <tableStyleElement type="secondRowStripe" dxfId="25"/>
    </tableStyle>
    <tableStyle name="TableStyleDark9 2" pivot="0" count="7" xr9:uid="{DF16DB29-08EA-4889-A384-C667C818FC56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mruColors>
      <color rgb="FFD3595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32657</xdr:colOff>
      <xdr:row>0</xdr:row>
      <xdr:rowOff>174171</xdr:rowOff>
    </xdr:from>
    <xdr:to>
      <xdr:col>9</xdr:col>
      <xdr:colOff>1197428</xdr:colOff>
      <xdr:row>1</xdr:row>
      <xdr:rowOff>337456</xdr:rowOff>
    </xdr:to>
    <xdr:pic>
      <xdr:nvPicPr>
        <xdr:cNvPr id="4" name="Graphic 3" descr="Box trolley with solid fill">
          <a:extLst>
            <a:ext uri="{FF2B5EF4-FFF2-40B4-BE49-F238E27FC236}">
              <a16:creationId xmlns:a16="http://schemas.microsoft.com/office/drawing/2014/main" id="{4F02B84C-5FD6-4C56-889E-0B8883221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27771" y="174171"/>
          <a:ext cx="1164771" cy="1164771"/>
        </a:xfrm>
        <a:prstGeom prst="rect">
          <a:avLst/>
        </a:prstGeom>
      </xdr:spPr>
    </xdr:pic>
    <xdr:clientData/>
  </xdr:twoCellAnchor>
  <xdr:twoCellAnchor editAs="oneCell">
    <xdr:from>
      <xdr:col>9</xdr:col>
      <xdr:colOff>65314</xdr:colOff>
      <xdr:row>0</xdr:row>
      <xdr:rowOff>152400</xdr:rowOff>
    </xdr:from>
    <xdr:to>
      <xdr:col>9</xdr:col>
      <xdr:colOff>1230085</xdr:colOff>
      <xdr:row>1</xdr:row>
      <xdr:rowOff>315685</xdr:rowOff>
    </xdr:to>
    <xdr:pic>
      <xdr:nvPicPr>
        <xdr:cNvPr id="3" name="Graphic 2" descr="Box trolley with solid fill">
          <a:extLst>
            <a:ext uri="{FF2B5EF4-FFF2-40B4-BE49-F238E27FC236}">
              <a16:creationId xmlns:a16="http://schemas.microsoft.com/office/drawing/2014/main" id="{74FB56F4-66A6-D610-BF08-9F9124F5B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60428" y="152400"/>
          <a:ext cx="1164771" cy="1164771"/>
        </a:xfrm>
        <a:prstGeom prst="rect">
          <a:avLst/>
        </a:prstGeom>
      </xdr:spPr>
    </xdr:pic>
    <xdr:clientData/>
  </xdr:twoCellAnchor>
  <xdr:twoCellAnchor editAs="oneCell">
    <xdr:from>
      <xdr:col>6</xdr:col>
      <xdr:colOff>1567543</xdr:colOff>
      <xdr:row>0</xdr:row>
      <xdr:rowOff>108857</xdr:rowOff>
    </xdr:from>
    <xdr:to>
      <xdr:col>9</xdr:col>
      <xdr:colOff>302090</xdr:colOff>
      <xdr:row>2</xdr:row>
      <xdr:rowOff>141515</xdr:rowOff>
    </xdr:to>
    <xdr:pic>
      <xdr:nvPicPr>
        <xdr:cNvPr id="11" name="Graphic 10" descr="Windy outline">
          <a:extLst>
            <a:ext uri="{FF2B5EF4-FFF2-40B4-BE49-F238E27FC236}">
              <a16:creationId xmlns:a16="http://schemas.microsoft.com/office/drawing/2014/main" id="{893FB727-A0E0-8760-C023-5E7C3BBAF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flipH="1">
          <a:off x="6564086" y="108857"/>
          <a:ext cx="3633118" cy="1502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usiness Templates Theme">
  <a:themeElements>
    <a:clrScheme name="TM78443713">
      <a:dk1>
        <a:srgbClr val="000000"/>
      </a:dk1>
      <a:lt1>
        <a:srgbClr val="FFFFFF"/>
      </a:lt1>
      <a:dk2>
        <a:srgbClr val="CCD5AE"/>
      </a:dk2>
      <a:lt2>
        <a:srgbClr val="E7E6E6"/>
      </a:lt2>
      <a:accent1>
        <a:srgbClr val="E9EDC8"/>
      </a:accent1>
      <a:accent2>
        <a:srgbClr val="FDF9E0"/>
      </a:accent2>
      <a:accent3>
        <a:srgbClr val="FAECCC"/>
      </a:accent3>
      <a:accent4>
        <a:srgbClr val="D3A373"/>
      </a:accent4>
      <a:accent5>
        <a:srgbClr val="9A8B97"/>
      </a:accent5>
      <a:accent6>
        <a:srgbClr val="21223A"/>
      </a:accent6>
      <a:hlink>
        <a:srgbClr val="0563C1"/>
      </a:hlink>
      <a:folHlink>
        <a:srgbClr val="954F72"/>
      </a:folHlink>
    </a:clrScheme>
    <a:fontScheme name="Custom 60">
      <a:majorFont>
        <a:latin typeface="Broadway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77"/>
  <sheetViews>
    <sheetView showGridLines="0" tabSelected="1" zoomScale="70" zoomScaleNormal="70" workbookViewId="0">
      <selection activeCell="H42" sqref="H42"/>
    </sheetView>
  </sheetViews>
  <sheetFormatPr defaultColWidth="8.59765625" defaultRowHeight="24" customHeight="1" x14ac:dyDescent="0.3"/>
  <cols>
    <col min="1" max="1" width="3.69921875" style="1" customWidth="1"/>
    <col min="2" max="2" width="15.09765625" style="2" customWidth="1"/>
    <col min="3" max="3" width="22.296875" style="3" customWidth="1"/>
    <col min="4" max="4" width="18.796875" style="3" customWidth="1"/>
    <col min="5" max="5" width="10.09765625" style="3" customWidth="1"/>
    <col min="6" max="6" width="2.796875" style="4" customWidth="1"/>
    <col min="7" max="7" width="24.69921875" style="4" customWidth="1"/>
    <col min="8" max="8" width="25" style="4" customWidth="1"/>
    <col min="9" max="9" width="21.69921875" style="4" customWidth="1"/>
    <col min="10" max="10" width="22.796875" style="4" customWidth="1"/>
    <col min="11" max="11" width="3.09765625" style="1" customWidth="1"/>
    <col min="12" max="16384" width="8.59765625" style="1"/>
  </cols>
  <sheetData>
    <row r="1" spans="1:11" ht="78.75" customHeight="1" x14ac:dyDescent="0.7">
      <c r="A1" s="21"/>
      <c r="B1" s="16" t="s">
        <v>45</v>
      </c>
      <c r="C1" s="17"/>
      <c r="D1" s="17"/>
      <c r="E1" s="17"/>
      <c r="F1" s="17"/>
      <c r="G1" s="17"/>
      <c r="H1" s="17"/>
      <c r="I1" s="17"/>
      <c r="J1" s="17"/>
      <c r="K1" s="21"/>
    </row>
    <row r="2" spans="1:11" ht="37.5" customHeight="1" x14ac:dyDescent="0.3">
      <c r="A2" s="21"/>
      <c r="B2" s="18" t="s">
        <v>0</v>
      </c>
      <c r="C2" s="17"/>
      <c r="D2" s="17"/>
      <c r="E2" s="17"/>
      <c r="F2" s="19"/>
      <c r="G2" s="19"/>
      <c r="H2" s="19"/>
      <c r="I2" s="19"/>
      <c r="J2" s="19"/>
      <c r="K2" s="21"/>
    </row>
    <row r="3" spans="1:11" s="2" customFormat="1" ht="87" customHeight="1" x14ac:dyDescent="0.3">
      <c r="A3" s="11"/>
      <c r="B3" s="51" t="s">
        <v>44</v>
      </c>
      <c r="C3" s="52"/>
      <c r="D3" s="52"/>
      <c r="E3" s="52"/>
      <c r="F3" s="31"/>
      <c r="G3" s="31" t="s">
        <v>40</v>
      </c>
      <c r="H3" s="20" t="s">
        <v>41</v>
      </c>
      <c r="I3" s="50" t="s">
        <v>42</v>
      </c>
      <c r="J3" s="48" t="s">
        <v>43</v>
      </c>
      <c r="K3" s="11"/>
    </row>
    <row r="4" spans="1:11" s="5" customFormat="1" ht="35.25" customHeight="1" x14ac:dyDescent="0.4">
      <c r="A4" s="22"/>
      <c r="B4" s="24" t="s">
        <v>33</v>
      </c>
      <c r="C4" s="41" t="s">
        <v>1</v>
      </c>
      <c r="D4" s="47"/>
      <c r="E4" s="47"/>
      <c r="F4" s="27"/>
      <c r="G4" s="25">
        <v>76.959999999999994</v>
      </c>
      <c r="H4" s="25">
        <v>7.07</v>
      </c>
      <c r="I4" s="49">
        <f>G4*0.92</f>
        <v>70.803200000000004</v>
      </c>
      <c r="J4" s="26">
        <f>H4*0.92</f>
        <v>6.5044000000000004</v>
      </c>
      <c r="K4" s="22"/>
    </row>
    <row r="5" spans="1:11" s="6" customFormat="1" ht="35.25" customHeight="1" x14ac:dyDescent="0.4">
      <c r="A5" s="23"/>
      <c r="B5" s="24" t="s">
        <v>34</v>
      </c>
      <c r="C5" s="28" t="s">
        <v>2</v>
      </c>
      <c r="D5" s="29"/>
      <c r="E5" s="29"/>
      <c r="F5" s="33"/>
      <c r="G5" s="25">
        <v>188.25</v>
      </c>
      <c r="H5" s="25">
        <v>34.58</v>
      </c>
      <c r="I5" s="26">
        <f t="shared" ref="I5:I35" si="0">G5*0.92</f>
        <v>173.19</v>
      </c>
      <c r="J5" s="26">
        <f t="shared" ref="J5:J35" si="1">H5*0.92</f>
        <v>31.813600000000001</v>
      </c>
      <c r="K5" s="23"/>
    </row>
    <row r="6" spans="1:11" s="6" customFormat="1" ht="35.25" customHeight="1" x14ac:dyDescent="0.4">
      <c r="A6" s="23"/>
      <c r="B6" s="24" t="s">
        <v>33</v>
      </c>
      <c r="C6" s="41" t="s">
        <v>3</v>
      </c>
      <c r="D6" s="47"/>
      <c r="E6" s="47"/>
      <c r="F6" s="27"/>
      <c r="G6" s="25">
        <v>76.959999999999994</v>
      </c>
      <c r="H6" s="25">
        <v>7.07</v>
      </c>
      <c r="I6" s="26">
        <f t="shared" si="0"/>
        <v>70.803200000000004</v>
      </c>
      <c r="J6" s="26">
        <f t="shared" si="1"/>
        <v>6.5044000000000004</v>
      </c>
      <c r="K6" s="23"/>
    </row>
    <row r="7" spans="1:11" s="6" customFormat="1" ht="35.25" customHeight="1" x14ac:dyDescent="0.4">
      <c r="A7" s="23"/>
      <c r="B7" s="24" t="s">
        <v>35</v>
      </c>
      <c r="C7" s="28" t="s">
        <v>4</v>
      </c>
      <c r="D7" s="29"/>
      <c r="E7" s="29"/>
      <c r="F7" s="32"/>
      <c r="G7" s="25">
        <v>41.77</v>
      </c>
      <c r="H7" s="25">
        <v>3.84</v>
      </c>
      <c r="I7" s="26">
        <f t="shared" si="0"/>
        <v>38.428400000000003</v>
      </c>
      <c r="J7" s="26">
        <f t="shared" si="1"/>
        <v>3.5327999999999999</v>
      </c>
      <c r="K7" s="23"/>
    </row>
    <row r="8" spans="1:11" s="6" customFormat="1" ht="35.25" customHeight="1" x14ac:dyDescent="0.4">
      <c r="A8" s="23"/>
      <c r="B8" s="24" t="s">
        <v>35</v>
      </c>
      <c r="C8" s="41" t="s">
        <v>5</v>
      </c>
      <c r="D8" s="47"/>
      <c r="E8" s="47"/>
      <c r="F8" s="27"/>
      <c r="G8" s="25">
        <v>41.77</v>
      </c>
      <c r="H8" s="25">
        <v>3.84</v>
      </c>
      <c r="I8" s="26">
        <f t="shared" si="0"/>
        <v>38.428400000000003</v>
      </c>
      <c r="J8" s="26">
        <f t="shared" si="1"/>
        <v>3.5327999999999999</v>
      </c>
      <c r="K8" s="23"/>
    </row>
    <row r="9" spans="1:11" s="6" customFormat="1" ht="35.25" customHeight="1" x14ac:dyDescent="0.4">
      <c r="A9" s="23"/>
      <c r="B9" s="24" t="s">
        <v>33</v>
      </c>
      <c r="C9" s="28" t="s">
        <v>6</v>
      </c>
      <c r="D9" s="29"/>
      <c r="E9" s="29"/>
      <c r="F9" s="32"/>
      <c r="G9" s="25">
        <v>57.64</v>
      </c>
      <c r="H9" s="25">
        <v>5.29</v>
      </c>
      <c r="I9" s="26">
        <f t="shared" si="0"/>
        <v>53.028800000000004</v>
      </c>
      <c r="J9" s="26">
        <f t="shared" si="1"/>
        <v>4.8668000000000005</v>
      </c>
      <c r="K9" s="23"/>
    </row>
    <row r="10" spans="1:11" s="6" customFormat="1" ht="35.25" customHeight="1" x14ac:dyDescent="0.4">
      <c r="A10" s="23"/>
      <c r="B10" s="24" t="s">
        <v>36</v>
      </c>
      <c r="C10" s="41" t="s">
        <v>7</v>
      </c>
      <c r="D10" s="42"/>
      <c r="E10" s="42"/>
      <c r="F10" s="27"/>
      <c r="G10" s="25">
        <v>188.25</v>
      </c>
      <c r="H10" s="25">
        <v>17.29</v>
      </c>
      <c r="I10" s="26">
        <f t="shared" si="0"/>
        <v>173.19</v>
      </c>
      <c r="J10" s="26">
        <f t="shared" si="1"/>
        <v>15.9068</v>
      </c>
      <c r="K10" s="23"/>
    </row>
    <row r="11" spans="1:11" s="6" customFormat="1" ht="35.25" customHeight="1" x14ac:dyDescent="0.4">
      <c r="A11" s="23"/>
      <c r="B11" s="24" t="s">
        <v>37</v>
      </c>
      <c r="C11" s="28" t="s">
        <v>8</v>
      </c>
      <c r="D11" s="34"/>
      <c r="E11" s="34"/>
      <c r="F11" s="32"/>
      <c r="G11" s="25">
        <v>99.12</v>
      </c>
      <c r="H11" s="25">
        <v>9.1</v>
      </c>
      <c r="I11" s="26">
        <f t="shared" si="0"/>
        <v>91.190400000000011</v>
      </c>
      <c r="J11" s="26">
        <f t="shared" si="1"/>
        <v>8.3719999999999999</v>
      </c>
      <c r="K11" s="23"/>
    </row>
    <row r="12" spans="1:11" s="6" customFormat="1" ht="35.25" customHeight="1" x14ac:dyDescent="0.4">
      <c r="A12" s="23"/>
      <c r="B12" s="24" t="s">
        <v>37</v>
      </c>
      <c r="C12" s="41" t="s">
        <v>9</v>
      </c>
      <c r="D12" s="42"/>
      <c r="E12" s="42"/>
      <c r="F12" s="27"/>
      <c r="G12" s="25">
        <v>94.13</v>
      </c>
      <c r="H12" s="25">
        <v>8.65</v>
      </c>
      <c r="I12" s="26">
        <f t="shared" si="0"/>
        <v>86.599599999999995</v>
      </c>
      <c r="J12" s="26">
        <f t="shared" si="1"/>
        <v>7.9580000000000011</v>
      </c>
      <c r="K12" s="23"/>
    </row>
    <row r="13" spans="1:11" s="6" customFormat="1" ht="35.25" customHeight="1" x14ac:dyDescent="0.4">
      <c r="A13" s="23"/>
      <c r="B13" s="24" t="s">
        <v>38</v>
      </c>
      <c r="C13" s="28" t="s">
        <v>10</v>
      </c>
      <c r="D13" s="34"/>
      <c r="E13" s="34"/>
      <c r="F13" s="32"/>
      <c r="G13" s="25">
        <v>94.13</v>
      </c>
      <c r="H13" s="25">
        <v>8.65</v>
      </c>
      <c r="I13" s="26">
        <f t="shared" si="0"/>
        <v>86.599599999999995</v>
      </c>
      <c r="J13" s="26">
        <f t="shared" si="1"/>
        <v>7.9580000000000011</v>
      </c>
      <c r="K13" s="23"/>
    </row>
    <row r="14" spans="1:11" s="6" customFormat="1" ht="35.25" customHeight="1" x14ac:dyDescent="0.4">
      <c r="A14" s="23"/>
      <c r="B14" s="24" t="s">
        <v>39</v>
      </c>
      <c r="C14" s="41" t="s">
        <v>11</v>
      </c>
      <c r="D14" s="42"/>
      <c r="E14" s="42"/>
      <c r="F14" s="27"/>
      <c r="G14" s="25">
        <v>214.15</v>
      </c>
      <c r="H14" s="25">
        <v>19.670000000000002</v>
      </c>
      <c r="I14" s="26">
        <f t="shared" si="0"/>
        <v>197.018</v>
      </c>
      <c r="J14" s="26">
        <f t="shared" si="1"/>
        <v>18.096400000000003</v>
      </c>
      <c r="K14" s="23"/>
    </row>
    <row r="15" spans="1:11" s="6" customFormat="1" ht="35.25" customHeight="1" x14ac:dyDescent="0.4">
      <c r="A15" s="23"/>
      <c r="B15" s="24" t="s">
        <v>38</v>
      </c>
      <c r="C15" s="28" t="s">
        <v>12</v>
      </c>
      <c r="D15" s="34"/>
      <c r="E15" s="34"/>
      <c r="F15" s="33"/>
      <c r="G15" s="25">
        <v>94.13</v>
      </c>
      <c r="H15" s="25">
        <v>8.65</v>
      </c>
      <c r="I15" s="26">
        <f t="shared" si="0"/>
        <v>86.599599999999995</v>
      </c>
      <c r="J15" s="26">
        <f t="shared" si="1"/>
        <v>7.9580000000000011</v>
      </c>
      <c r="K15" s="23"/>
    </row>
    <row r="16" spans="1:11" s="6" customFormat="1" ht="35.25" customHeight="1" x14ac:dyDescent="0.4">
      <c r="A16" s="23"/>
      <c r="B16" s="24" t="s">
        <v>37</v>
      </c>
      <c r="C16" s="41" t="s">
        <v>13</v>
      </c>
      <c r="D16" s="42"/>
      <c r="E16" s="42"/>
      <c r="F16" s="27"/>
      <c r="G16" s="25">
        <v>94.13</v>
      </c>
      <c r="H16" s="25">
        <v>8.65</v>
      </c>
      <c r="I16" s="26">
        <f t="shared" si="0"/>
        <v>86.599599999999995</v>
      </c>
      <c r="J16" s="26">
        <f t="shared" si="1"/>
        <v>7.9580000000000011</v>
      </c>
      <c r="K16" s="23"/>
    </row>
    <row r="17" spans="1:11" s="6" customFormat="1" ht="35.25" customHeight="1" x14ac:dyDescent="0.4">
      <c r="A17" s="23"/>
      <c r="B17" s="24" t="s">
        <v>33</v>
      </c>
      <c r="C17" s="28" t="s">
        <v>14</v>
      </c>
      <c r="D17" s="34"/>
      <c r="E17" s="34"/>
      <c r="F17" s="32"/>
      <c r="G17" s="25">
        <v>84.97</v>
      </c>
      <c r="H17" s="25">
        <v>7.8</v>
      </c>
      <c r="I17" s="26">
        <f t="shared" si="0"/>
        <v>78.172399999999996</v>
      </c>
      <c r="J17" s="26">
        <f t="shared" si="1"/>
        <v>7.1760000000000002</v>
      </c>
      <c r="K17" s="23"/>
    </row>
    <row r="18" spans="1:11" s="6" customFormat="1" ht="35.25" customHeight="1" x14ac:dyDescent="0.4">
      <c r="A18" s="23"/>
      <c r="B18" s="24" t="s">
        <v>34</v>
      </c>
      <c r="C18" s="41" t="s">
        <v>15</v>
      </c>
      <c r="D18" s="42"/>
      <c r="E18" s="42"/>
      <c r="F18" s="27"/>
      <c r="G18" s="25">
        <v>188.25</v>
      </c>
      <c r="H18" s="25">
        <v>34.58</v>
      </c>
      <c r="I18" s="26">
        <f t="shared" si="0"/>
        <v>173.19</v>
      </c>
      <c r="J18" s="26">
        <f t="shared" si="1"/>
        <v>31.813600000000001</v>
      </c>
      <c r="K18" s="23"/>
    </row>
    <row r="19" spans="1:11" s="6" customFormat="1" ht="35.25" customHeight="1" x14ac:dyDescent="0.4">
      <c r="A19" s="23"/>
      <c r="B19" s="24" t="s">
        <v>33</v>
      </c>
      <c r="C19" s="28" t="s">
        <v>16</v>
      </c>
      <c r="D19" s="34"/>
      <c r="E19" s="34"/>
      <c r="F19" s="32"/>
      <c r="G19" s="25">
        <v>84.97</v>
      </c>
      <c r="H19" s="25">
        <v>7.8</v>
      </c>
      <c r="I19" s="26">
        <f t="shared" si="0"/>
        <v>78.172399999999996</v>
      </c>
      <c r="J19" s="26">
        <f t="shared" si="1"/>
        <v>7.1760000000000002</v>
      </c>
      <c r="K19" s="23"/>
    </row>
    <row r="20" spans="1:11" s="6" customFormat="1" ht="35.25" customHeight="1" x14ac:dyDescent="0.4">
      <c r="A20" s="23"/>
      <c r="B20" s="24" t="s">
        <v>37</v>
      </c>
      <c r="C20" s="41" t="s">
        <v>17</v>
      </c>
      <c r="D20" s="42"/>
      <c r="E20" s="42"/>
      <c r="F20" s="27"/>
      <c r="G20" s="25">
        <v>94.13</v>
      </c>
      <c r="H20" s="25">
        <v>8.65</v>
      </c>
      <c r="I20" s="26">
        <f t="shared" si="0"/>
        <v>86.599599999999995</v>
      </c>
      <c r="J20" s="26">
        <f t="shared" si="1"/>
        <v>7.9580000000000011</v>
      </c>
      <c r="K20" s="23"/>
    </row>
    <row r="21" spans="1:11" s="6" customFormat="1" ht="35.25" customHeight="1" x14ac:dyDescent="0.4">
      <c r="A21" s="23"/>
      <c r="B21" s="24" t="s">
        <v>39</v>
      </c>
      <c r="C21" s="28" t="s">
        <v>18</v>
      </c>
      <c r="D21" s="34"/>
      <c r="E21" s="34"/>
      <c r="F21" s="32"/>
      <c r="G21" s="25">
        <v>214.15</v>
      </c>
      <c r="H21" s="25">
        <v>19.670000000000002</v>
      </c>
      <c r="I21" s="26">
        <f t="shared" si="0"/>
        <v>197.018</v>
      </c>
      <c r="J21" s="26">
        <f t="shared" si="1"/>
        <v>18.096400000000003</v>
      </c>
      <c r="K21" s="23"/>
    </row>
    <row r="22" spans="1:11" s="6" customFormat="1" ht="35.25" customHeight="1" x14ac:dyDescent="0.4">
      <c r="A22" s="23"/>
      <c r="B22" s="24" t="s">
        <v>33</v>
      </c>
      <c r="C22" s="41" t="s">
        <v>19</v>
      </c>
      <c r="D22" s="42"/>
      <c r="E22" s="42"/>
      <c r="F22" s="27"/>
      <c r="G22" s="25">
        <v>84.97</v>
      </c>
      <c r="H22" s="25">
        <v>7.8</v>
      </c>
      <c r="I22" s="26">
        <f t="shared" si="0"/>
        <v>78.172399999999996</v>
      </c>
      <c r="J22" s="26">
        <f t="shared" si="1"/>
        <v>7.1760000000000002</v>
      </c>
      <c r="K22" s="23"/>
    </row>
    <row r="23" spans="1:11" s="6" customFormat="1" ht="35.25" customHeight="1" x14ac:dyDescent="0.4">
      <c r="A23" s="23"/>
      <c r="B23" s="24" t="s">
        <v>33</v>
      </c>
      <c r="C23" s="28" t="s">
        <v>20</v>
      </c>
      <c r="D23" s="34"/>
      <c r="E23" s="34"/>
      <c r="F23" s="32"/>
      <c r="G23" s="25">
        <v>84.97</v>
      </c>
      <c r="H23" s="25">
        <v>7.8</v>
      </c>
      <c r="I23" s="26">
        <f t="shared" si="0"/>
        <v>78.172399999999996</v>
      </c>
      <c r="J23" s="26">
        <f t="shared" si="1"/>
        <v>7.1760000000000002</v>
      </c>
      <c r="K23" s="23"/>
    </row>
    <row r="24" spans="1:11" s="6" customFormat="1" ht="35.25" customHeight="1" x14ac:dyDescent="0.4">
      <c r="A24" s="23"/>
      <c r="B24" s="24" t="s">
        <v>33</v>
      </c>
      <c r="C24" s="41" t="s">
        <v>21</v>
      </c>
      <c r="D24" s="42"/>
      <c r="E24" s="42"/>
      <c r="F24" s="30"/>
      <c r="G24" s="25">
        <v>84.97</v>
      </c>
      <c r="H24" s="25">
        <v>7.8</v>
      </c>
      <c r="I24" s="26">
        <f t="shared" si="0"/>
        <v>78.172399999999996</v>
      </c>
      <c r="J24" s="26">
        <f t="shared" si="1"/>
        <v>7.1760000000000002</v>
      </c>
      <c r="K24" s="23"/>
    </row>
    <row r="25" spans="1:11" s="6" customFormat="1" ht="35.25" customHeight="1" x14ac:dyDescent="0.4">
      <c r="A25" s="23"/>
      <c r="B25" s="24" t="s">
        <v>37</v>
      </c>
      <c r="C25" s="28" t="s">
        <v>22</v>
      </c>
      <c r="D25" s="34"/>
      <c r="E25" s="34"/>
      <c r="F25" s="32"/>
      <c r="G25" s="25">
        <v>94.13</v>
      </c>
      <c r="H25" s="25">
        <v>8.65</v>
      </c>
      <c r="I25" s="26">
        <f t="shared" si="0"/>
        <v>86.599599999999995</v>
      </c>
      <c r="J25" s="26">
        <f t="shared" si="1"/>
        <v>7.9580000000000011</v>
      </c>
      <c r="K25" s="23"/>
    </row>
    <row r="26" spans="1:11" s="6" customFormat="1" ht="35.25" customHeight="1" x14ac:dyDescent="0.4">
      <c r="A26" s="23"/>
      <c r="B26" s="24" t="s">
        <v>39</v>
      </c>
      <c r="C26" s="41" t="s">
        <v>23</v>
      </c>
      <c r="D26" s="46"/>
      <c r="E26" s="42"/>
      <c r="F26" s="27"/>
      <c r="G26" s="25">
        <v>214.15</v>
      </c>
      <c r="H26" s="25">
        <v>19.670000000000002</v>
      </c>
      <c r="I26" s="26">
        <f t="shared" si="0"/>
        <v>197.018</v>
      </c>
      <c r="J26" s="26">
        <f t="shared" si="1"/>
        <v>18.096400000000003</v>
      </c>
      <c r="K26" s="23"/>
    </row>
    <row r="27" spans="1:11" s="6" customFormat="1" ht="35.25" customHeight="1" x14ac:dyDescent="0.4">
      <c r="A27" s="23"/>
      <c r="B27" s="24" t="s">
        <v>33</v>
      </c>
      <c r="C27" s="28" t="s">
        <v>24</v>
      </c>
      <c r="D27" s="34"/>
      <c r="E27" s="34"/>
      <c r="F27" s="32"/>
      <c r="G27" s="25">
        <v>99.07</v>
      </c>
      <c r="H27" s="25">
        <v>9.1</v>
      </c>
      <c r="I27" s="26">
        <f t="shared" si="0"/>
        <v>91.144400000000005</v>
      </c>
      <c r="J27" s="26">
        <f t="shared" si="1"/>
        <v>8.3719999999999999</v>
      </c>
      <c r="K27" s="23"/>
    </row>
    <row r="28" spans="1:11" s="6" customFormat="1" ht="35.25" customHeight="1" x14ac:dyDescent="0.4">
      <c r="A28" s="23"/>
      <c r="B28" s="24" t="s">
        <v>33</v>
      </c>
      <c r="C28" s="41" t="s">
        <v>25</v>
      </c>
      <c r="D28" s="42"/>
      <c r="E28" s="42"/>
      <c r="F28" s="30"/>
      <c r="G28" s="25">
        <v>84.97</v>
      </c>
      <c r="H28" s="25">
        <v>7.8</v>
      </c>
      <c r="I28" s="26">
        <f t="shared" si="0"/>
        <v>78.172399999999996</v>
      </c>
      <c r="J28" s="26">
        <f t="shared" si="1"/>
        <v>7.1760000000000002</v>
      </c>
      <c r="K28" s="23"/>
    </row>
    <row r="29" spans="1:11" s="6" customFormat="1" ht="35.25" customHeight="1" x14ac:dyDescent="0.4">
      <c r="A29" s="23"/>
      <c r="B29" s="24" t="s">
        <v>33</v>
      </c>
      <c r="C29" s="43" t="s">
        <v>26</v>
      </c>
      <c r="D29" s="34"/>
      <c r="E29" s="34"/>
      <c r="F29" s="44"/>
      <c r="G29" s="25">
        <v>84.97</v>
      </c>
      <c r="H29" s="25">
        <v>7.8</v>
      </c>
      <c r="I29" s="26">
        <f t="shared" si="0"/>
        <v>78.172399999999996</v>
      </c>
      <c r="J29" s="26">
        <f t="shared" si="1"/>
        <v>7.1760000000000002</v>
      </c>
      <c r="K29" s="23"/>
    </row>
    <row r="30" spans="1:11" s="6" customFormat="1" ht="35.25" customHeight="1" x14ac:dyDescent="0.4">
      <c r="A30" s="23"/>
      <c r="B30" s="24" t="s">
        <v>33</v>
      </c>
      <c r="C30" s="38" t="s">
        <v>27</v>
      </c>
      <c r="D30" s="39"/>
      <c r="E30" s="39"/>
      <c r="F30" s="40"/>
      <c r="G30" s="25">
        <v>84.97</v>
      </c>
      <c r="H30" s="25">
        <v>7.8</v>
      </c>
      <c r="I30" s="26">
        <f t="shared" si="0"/>
        <v>78.172399999999996</v>
      </c>
      <c r="J30" s="26">
        <f t="shared" si="1"/>
        <v>7.1760000000000002</v>
      </c>
      <c r="K30" s="23"/>
    </row>
    <row r="31" spans="1:11" s="6" customFormat="1" ht="35.25" customHeight="1" x14ac:dyDescent="0.4">
      <c r="A31" s="23"/>
      <c r="B31" s="24" t="s">
        <v>39</v>
      </c>
      <c r="C31" s="41" t="s">
        <v>28</v>
      </c>
      <c r="D31" s="42"/>
      <c r="E31" s="42"/>
      <c r="F31" s="27"/>
      <c r="G31" s="25">
        <v>214.15</v>
      </c>
      <c r="H31" s="25">
        <v>19.670000000000002</v>
      </c>
      <c r="I31" s="26">
        <f t="shared" si="0"/>
        <v>197.018</v>
      </c>
      <c r="J31" s="26">
        <f t="shared" si="1"/>
        <v>18.096400000000003</v>
      </c>
      <c r="K31" s="23"/>
    </row>
    <row r="32" spans="1:11" s="6" customFormat="1" ht="35.25" customHeight="1" x14ac:dyDescent="0.4">
      <c r="A32" s="23"/>
      <c r="B32" s="24" t="s">
        <v>33</v>
      </c>
      <c r="C32" s="41" t="s">
        <v>29</v>
      </c>
      <c r="D32" s="42"/>
      <c r="E32" s="42"/>
      <c r="F32" s="27"/>
      <c r="G32" s="25">
        <v>84.97</v>
      </c>
      <c r="H32" s="25">
        <v>7.8</v>
      </c>
      <c r="I32" s="26">
        <f t="shared" si="0"/>
        <v>78.172399999999996</v>
      </c>
      <c r="J32" s="26">
        <f t="shared" si="1"/>
        <v>7.1760000000000002</v>
      </c>
      <c r="K32" s="23"/>
    </row>
    <row r="33" spans="1:11" s="6" customFormat="1" ht="35.25" customHeight="1" x14ac:dyDescent="0.4">
      <c r="A33" s="23"/>
      <c r="B33" s="24" t="s">
        <v>33</v>
      </c>
      <c r="C33" s="35" t="s">
        <v>30</v>
      </c>
      <c r="D33" s="36"/>
      <c r="E33" s="36"/>
      <c r="F33" s="45"/>
      <c r="G33" s="25">
        <v>84.97</v>
      </c>
      <c r="H33" s="25">
        <v>7.8</v>
      </c>
      <c r="I33" s="26">
        <f t="shared" si="0"/>
        <v>78.172399999999996</v>
      </c>
      <c r="J33" s="26">
        <f t="shared" si="1"/>
        <v>7.1760000000000002</v>
      </c>
      <c r="K33" s="23"/>
    </row>
    <row r="34" spans="1:11" s="6" customFormat="1" ht="35.25" customHeight="1" x14ac:dyDescent="0.4">
      <c r="A34" s="23"/>
      <c r="B34" s="24" t="s">
        <v>36</v>
      </c>
      <c r="C34" s="41" t="s">
        <v>31</v>
      </c>
      <c r="D34" s="42"/>
      <c r="E34" s="42"/>
      <c r="F34" s="27"/>
      <c r="G34" s="25">
        <v>214.15</v>
      </c>
      <c r="H34" s="25">
        <v>19.670000000000002</v>
      </c>
      <c r="I34" s="26">
        <f t="shared" si="0"/>
        <v>197.018</v>
      </c>
      <c r="J34" s="26">
        <f t="shared" si="1"/>
        <v>18.096400000000003</v>
      </c>
      <c r="K34" s="23"/>
    </row>
    <row r="35" spans="1:11" s="6" customFormat="1" ht="35.25" customHeight="1" x14ac:dyDescent="0.4">
      <c r="A35" s="23"/>
      <c r="B35" s="24" t="s">
        <v>33</v>
      </c>
      <c r="C35" s="35" t="s">
        <v>32</v>
      </c>
      <c r="D35" s="36"/>
      <c r="E35" s="36"/>
      <c r="F35" s="37"/>
      <c r="G35" s="25">
        <v>84.97</v>
      </c>
      <c r="H35" s="25">
        <v>7.8</v>
      </c>
      <c r="I35" s="26">
        <f t="shared" si="0"/>
        <v>78.172399999999996</v>
      </c>
      <c r="J35" s="26">
        <f t="shared" si="1"/>
        <v>7.1760000000000002</v>
      </c>
      <c r="K35" s="23"/>
    </row>
    <row r="36" spans="1:11" ht="15" customHeight="1" x14ac:dyDescent="0.3">
      <c r="A36" s="21"/>
      <c r="B36" s="7"/>
      <c r="C36" s="8"/>
      <c r="D36" s="8"/>
      <c r="E36" s="8"/>
      <c r="F36" s="9"/>
      <c r="G36" s="9"/>
      <c r="H36" s="9"/>
      <c r="I36" s="10"/>
      <c r="J36" s="10"/>
      <c r="K36" s="21"/>
    </row>
    <row r="37" spans="1:11" ht="20.100000000000001" customHeight="1" x14ac:dyDescent="0.3">
      <c r="A37" s="11"/>
      <c r="B37" s="11"/>
      <c r="C37" s="12"/>
      <c r="D37" s="12"/>
      <c r="E37" s="12"/>
      <c r="F37" s="13"/>
      <c r="G37" s="13"/>
      <c r="H37" s="13"/>
      <c r="I37" s="14"/>
      <c r="J37" s="15"/>
      <c r="K37" s="21"/>
    </row>
    <row r="38" spans="1:11" ht="24" customHeight="1" x14ac:dyDescent="0.3">
      <c r="A38" s="21"/>
    </row>
    <row r="39" spans="1:11" ht="24" customHeight="1" x14ac:dyDescent="0.3">
      <c r="A39" s="21"/>
    </row>
    <row r="40" spans="1:11" ht="24" customHeight="1" x14ac:dyDescent="0.3">
      <c r="A40" s="21"/>
    </row>
    <row r="41" spans="1:11" ht="24" customHeight="1" x14ac:dyDescent="0.3">
      <c r="A41" s="21"/>
    </row>
    <row r="42" spans="1:11" ht="24" customHeight="1" x14ac:dyDescent="0.3">
      <c r="A42" s="21"/>
      <c r="H42" s="4" t="s">
        <v>46</v>
      </c>
    </row>
    <row r="43" spans="1:11" ht="24" customHeight="1" x14ac:dyDescent="0.3">
      <c r="A43" s="21"/>
    </row>
    <row r="44" spans="1:11" ht="24" customHeight="1" x14ac:dyDescent="0.3">
      <c r="A44" s="21"/>
    </row>
    <row r="45" spans="1:11" ht="24" customHeight="1" x14ac:dyDescent="0.3">
      <c r="A45" s="21"/>
    </row>
    <row r="46" spans="1:11" ht="24" customHeight="1" x14ac:dyDescent="0.3">
      <c r="A46" s="21"/>
    </row>
    <row r="47" spans="1:11" ht="24" customHeight="1" x14ac:dyDescent="0.3">
      <c r="A47" s="21"/>
    </row>
    <row r="48" spans="1:11" ht="24" customHeight="1" x14ac:dyDescent="0.3">
      <c r="A48" s="21"/>
    </row>
    <row r="49" spans="1:1" ht="24" customHeight="1" x14ac:dyDescent="0.3">
      <c r="A49" s="21"/>
    </row>
    <row r="50" spans="1:1" ht="24" customHeight="1" x14ac:dyDescent="0.3">
      <c r="A50" s="21"/>
    </row>
    <row r="51" spans="1:1" ht="24" customHeight="1" x14ac:dyDescent="0.3">
      <c r="A51" s="21"/>
    </row>
    <row r="52" spans="1:1" ht="24" customHeight="1" x14ac:dyDescent="0.3">
      <c r="A52" s="21"/>
    </row>
    <row r="53" spans="1:1" ht="24" customHeight="1" x14ac:dyDescent="0.3">
      <c r="A53" s="21"/>
    </row>
    <row r="54" spans="1:1" ht="24" customHeight="1" x14ac:dyDescent="0.3">
      <c r="A54" s="21"/>
    </row>
    <row r="55" spans="1:1" ht="24" customHeight="1" x14ac:dyDescent="0.3">
      <c r="A55" s="21"/>
    </row>
    <row r="56" spans="1:1" ht="24" customHeight="1" x14ac:dyDescent="0.3">
      <c r="A56" s="21"/>
    </row>
    <row r="57" spans="1:1" ht="24" customHeight="1" x14ac:dyDescent="0.3">
      <c r="A57" s="21"/>
    </row>
    <row r="58" spans="1:1" ht="24" customHeight="1" x14ac:dyDescent="0.3">
      <c r="A58" s="21"/>
    </row>
    <row r="59" spans="1:1" ht="24" customHeight="1" x14ac:dyDescent="0.3">
      <c r="A59" s="21"/>
    </row>
    <row r="60" spans="1:1" ht="24" customHeight="1" x14ac:dyDescent="0.3">
      <c r="A60" s="21"/>
    </row>
    <row r="61" spans="1:1" ht="24" customHeight="1" x14ac:dyDescent="0.3">
      <c r="A61" s="21"/>
    </row>
    <row r="62" spans="1:1" ht="24" customHeight="1" x14ac:dyDescent="0.3">
      <c r="A62" s="21"/>
    </row>
    <row r="63" spans="1:1" ht="24" customHeight="1" x14ac:dyDescent="0.3">
      <c r="A63" s="21"/>
    </row>
    <row r="64" spans="1:1" ht="24" customHeight="1" x14ac:dyDescent="0.3">
      <c r="A64" s="21"/>
    </row>
    <row r="65" spans="1:1" ht="24" customHeight="1" x14ac:dyDescent="0.3">
      <c r="A65" s="21"/>
    </row>
    <row r="66" spans="1:1" ht="24" customHeight="1" x14ac:dyDescent="0.3">
      <c r="A66" s="21"/>
    </row>
    <row r="67" spans="1:1" ht="24" customHeight="1" x14ac:dyDescent="0.3">
      <c r="A67" s="21"/>
    </row>
    <row r="68" spans="1:1" ht="24" customHeight="1" x14ac:dyDescent="0.3">
      <c r="A68" s="21"/>
    </row>
    <row r="69" spans="1:1" ht="24" customHeight="1" x14ac:dyDescent="0.3">
      <c r="A69" s="21"/>
    </row>
    <row r="70" spans="1:1" ht="24" customHeight="1" x14ac:dyDescent="0.3">
      <c r="A70" s="21"/>
    </row>
    <row r="71" spans="1:1" ht="24" customHeight="1" x14ac:dyDescent="0.3">
      <c r="A71" s="21"/>
    </row>
    <row r="72" spans="1:1" ht="24" customHeight="1" x14ac:dyDescent="0.3">
      <c r="A72" s="21"/>
    </row>
    <row r="73" spans="1:1" ht="24" customHeight="1" x14ac:dyDescent="0.3">
      <c r="A73" s="21"/>
    </row>
    <row r="74" spans="1:1" ht="24" customHeight="1" x14ac:dyDescent="0.3">
      <c r="A74" s="21"/>
    </row>
    <row r="75" spans="1:1" ht="24" customHeight="1" x14ac:dyDescent="0.3">
      <c r="A75" s="21"/>
    </row>
    <row r="76" spans="1:1" ht="24" customHeight="1" x14ac:dyDescent="0.3">
      <c r="A76" s="21"/>
    </row>
    <row r="77" spans="1:1" ht="24" customHeight="1" x14ac:dyDescent="0.3">
      <c r="A77" s="21"/>
    </row>
  </sheetData>
  <mergeCells count="1">
    <mergeCell ref="B3:E3"/>
  </mergeCells>
  <phoneticPr fontId="1" type="noConversion"/>
  <conditionalFormatting sqref="A37 C37:H37">
    <cfRule type="expression" dxfId="17" priority="49">
      <formula>#REF!="Yes"</formula>
    </cfRule>
    <cfRule type="expression" dxfId="16" priority="50">
      <formula>$A37=1</formula>
    </cfRule>
  </conditionalFormatting>
  <conditionalFormatting sqref="B5:H5 B6:F6 B7:H11 B12:E13 B14:H15 B16:F16 B17:H19 B20:F21 B22:H24 B25:E25 B27:H35 B36:J36">
    <cfRule type="expression" dxfId="15" priority="42">
      <formula>$B5=1</formula>
    </cfRule>
  </conditionalFormatting>
  <conditionalFormatting sqref="B5:H5 B6:F6 B7:H22 B23:F25 G23:H26">
    <cfRule type="expression" dxfId="14" priority="8">
      <formula>#REF!="Yes"</formula>
    </cfRule>
  </conditionalFormatting>
  <conditionalFormatting sqref="B27:H35">
    <cfRule type="expression" dxfId="13" priority="3">
      <formula>#REF!="Yes"</formula>
    </cfRule>
  </conditionalFormatting>
  <conditionalFormatting sqref="B36:J36">
    <cfRule type="expression" dxfId="12" priority="41">
      <formula>#REF!="Yes"</formula>
    </cfRule>
  </conditionalFormatting>
  <conditionalFormatting sqref="E26">
    <cfRule type="expression" dxfId="11" priority="67">
      <formula>$F25=1</formula>
    </cfRule>
  </conditionalFormatting>
  <conditionalFormatting sqref="E26:F26">
    <cfRule type="expression" dxfId="10" priority="11">
      <formula>#REF!="Yes"</formula>
    </cfRule>
  </conditionalFormatting>
  <conditionalFormatting sqref="F25">
    <cfRule type="expression" dxfId="9" priority="57">
      <formula>#REF!=1</formula>
    </cfRule>
  </conditionalFormatting>
  <conditionalFormatting sqref="F26">
    <cfRule type="expression" dxfId="8" priority="61">
      <formula>$B25=1</formula>
    </cfRule>
  </conditionalFormatting>
  <conditionalFormatting sqref="F12:H13">
    <cfRule type="expression" dxfId="7" priority="75">
      <formula>$B13=1</formula>
    </cfRule>
  </conditionalFormatting>
  <conditionalFormatting sqref="G15:H16">
    <cfRule type="expression" dxfId="6" priority="6">
      <formula>$B16=1</formula>
    </cfRule>
  </conditionalFormatting>
  <conditionalFormatting sqref="G20:H20">
    <cfRule type="expression" dxfId="5" priority="2">
      <formula>$B21=1</formula>
    </cfRule>
  </conditionalFormatting>
  <conditionalFormatting sqref="G21:H21">
    <cfRule type="expression" dxfId="4" priority="1">
      <formula>$B21=1</formula>
    </cfRule>
  </conditionalFormatting>
  <conditionalFormatting sqref="G25:H25">
    <cfRule type="expression" dxfId="3" priority="5">
      <formula>$B26=1</formula>
    </cfRule>
  </conditionalFormatting>
  <conditionalFormatting sqref="G26:H26">
    <cfRule type="expression" dxfId="2" priority="4">
      <formula>$B26=1</formula>
    </cfRule>
  </conditionalFormatting>
  <conditionalFormatting sqref="J37">
    <cfRule type="expression" dxfId="1" priority="25">
      <formula>#REF!="Yes"</formula>
    </cfRule>
    <cfRule type="expression" dxfId="0" priority="26">
      <formula>$B37=1</formula>
    </cfRule>
  </conditionalFormatting>
  <dataValidations xWindow="67" yWindow="628" count="8">
    <dataValidation allowBlank="1" showInputMessage="1" showErrorMessage="1" prompt="This is an automated column. _x000a__x000a_A flag icon in this column indicates items in the inventory list that are ready to be reordered. Flag icons only appear when a Yes is selected in L4 and the item meets the reorder criteria." sqref="B4" xr:uid="{00000000-0002-0000-0000-000001000000}"/>
    <dataValidation allowBlank="1" showInputMessage="1" showErrorMessage="1" prompt="Enter the item inventory ID in this column" sqref="B3" xr:uid="{00000000-0002-0000-0000-000002000000}"/>
    <dataValidation allowBlank="1" showInputMessage="1" showErrorMessage="1" prompt="Enter the name of the item in this column" sqref="D4" xr:uid="{00000000-0002-0000-0000-000003000000}"/>
    <dataValidation allowBlank="1" showInputMessage="1" showErrorMessage="1" prompt="Enter the number of days it takes to reorder each item in this column" sqref="J3:J35" xr:uid="{00000000-0002-0000-0000-000006000000}"/>
    <dataValidation allowBlank="1" showInputMessage="1" showErrorMessage="1" prompt="Enter the reorder level for each item in this column" sqref="H3 I3:I35" xr:uid="{00000000-0002-0000-0000-000007000000}"/>
    <dataValidation allowBlank="1" showInputMessage="1" showErrorMessage="1" prompt="This is an automated column._x000a__x000a_The inventory value for each item is automatically calculated in this column." sqref="F3:G4 H4 G6:H6" xr:uid="{00000000-0002-0000-0000-000008000000}"/>
    <dataValidation allowBlank="1" showInputMessage="1" showErrorMessage="1" prompt="Enter a description of the item in this column" sqref="E4" xr:uid="{00000000-0002-0000-0000-00000B000000}"/>
    <dataValidation allowBlank="1" showInputMessage="1" showErrorMessage="1" prompt="Enter company name in this cell" sqref="B2" xr:uid="{49791EBD-DD5B-4484-B3BA-6B061218151B}"/>
  </dataValidations>
  <printOptions horizontalCentered="1"/>
  <pageMargins left="0.25" right="0.25" top="0.25" bottom="0.25" header="0.3" footer="0.3"/>
  <pageSetup scale="55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6" id="{22614FA3-6814-43BC-85E4-CF5B29361B41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B5:B25 B27:B36 A37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0C125F1BEDC642820B2FD0AEE2DC03" ma:contentTypeVersion="9" ma:contentTypeDescription="Create a new document." ma:contentTypeScope="" ma:versionID="5c7500b501cf703f0465f0f5128fe85d">
  <xsd:schema xmlns:xsd="http://www.w3.org/2001/XMLSchema" xmlns:xs="http://www.w3.org/2001/XMLSchema" xmlns:p="http://schemas.microsoft.com/office/2006/metadata/properties" xmlns:ns3="d7d7f6ef-2137-4c0e-837b-97b13921380c" xmlns:ns4="76de3059-4490-4d0e-8584-a277ac361cc3" targetNamespace="http://schemas.microsoft.com/office/2006/metadata/properties" ma:root="true" ma:fieldsID="529b15f4a9808b7601e394f8dd53ea17" ns3:_="" ns4:_="">
    <xsd:import namespace="d7d7f6ef-2137-4c0e-837b-97b13921380c"/>
    <xsd:import namespace="76de3059-4490-4d0e-8584-a277ac361c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7f6ef-2137-4c0e-837b-97b1392138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e3059-4490-4d0e-8584-a277ac361cc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7d7f6ef-2137-4c0e-837b-97b13921380c" xsi:nil="true"/>
  </documentManagement>
</p:properties>
</file>

<file path=customXml/itemProps1.xml><?xml version="1.0" encoding="utf-8"?>
<ds:datastoreItem xmlns:ds="http://schemas.openxmlformats.org/officeDocument/2006/customXml" ds:itemID="{881267E8-276F-4410-869A-67ECBF318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d7f6ef-2137-4c0e-837b-97b13921380c"/>
    <ds:schemaRef ds:uri="76de3059-4490-4d0e-8584-a277ac361c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D1F540-32A9-4ED6-9336-A9BD181B3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1663D-B88E-4AD7-9DE9-C58C98743015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76de3059-4490-4d0e-8584-a277ac361cc3"/>
    <ds:schemaRef ds:uri="d7d7f6ef-2137-4c0e-837b-97b13921380c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TM78443713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CM Food Sales</vt:lpstr>
      <vt:lpstr>'CM Food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2023-10-19T18:19:29Z</dcterms:created>
  <dcterms:modified xsi:type="dcterms:W3CDTF">2026-05-20T20:04:31Z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0x010100220C125F1BEDC642820B2FD0AEE2DC03</vt:lpwstr>
  </property>
</Properties>
</file>