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thiamotors-my.sharepoint.com/personal/peperrharper_lithia_com/Documents/Documents/"/>
    </mc:Choice>
  </mc:AlternateContent>
  <xr:revisionPtr revIDLastSave="860" documentId="8_{B18767AD-6832-4E67-B592-7B1C5AE89820}" xr6:coauthVersionLast="47" xr6:coauthVersionMax="47" xr10:uidLastSave="{4A6C0F71-2C5C-44F0-82F0-65099F8EA83A}"/>
  <bookViews>
    <workbookView minimized="1" xWindow="36690" yWindow="1890" windowWidth="21600" windowHeight="11295" activeTab="1" xr2:uid="{E70C8255-8598-4BE2-8CC6-4B8CA15B96CB}"/>
  </bookViews>
  <sheets>
    <sheet name="Standard" sheetId="1" r:id="rId1"/>
    <sheet name="Base Pay" sheetId="2" r:id="rId2"/>
    <sheet name="Bank Statement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3" l="1"/>
  <c r="R11" i="3"/>
  <c r="P11" i="3"/>
  <c r="J11" i="3" l="1"/>
  <c r="C14" i="3" s="1"/>
  <c r="K11" i="3"/>
  <c r="C16" i="3" s="1"/>
  <c r="I11" i="3"/>
  <c r="C12" i="3" s="1"/>
  <c r="H13" i="2"/>
  <c r="H12" i="2"/>
  <c r="H11" i="2"/>
  <c r="H10" i="2"/>
  <c r="E3" i="1"/>
  <c r="C18" i="1" s="1"/>
  <c r="C14" i="2" l="1"/>
  <c r="C18" i="3"/>
  <c r="C20" i="3" s="1"/>
</calcChain>
</file>

<file path=xl/sharedStrings.xml><?xml version="1.0" encoding="utf-8"?>
<sst xmlns="http://schemas.openxmlformats.org/spreadsheetml/2006/main" count="51" uniqueCount="37">
  <si>
    <t xml:space="preserve">Gross YTD </t>
  </si>
  <si>
    <t>Check Date</t>
  </si>
  <si>
    <t>Pay Period End Date</t>
  </si>
  <si>
    <t>Start date (if this year)</t>
  </si>
  <si>
    <t>Monthly Income</t>
  </si>
  <si>
    <t>DEFI Application Income</t>
  </si>
  <si>
    <t>***From 1/1 to 2/28 Please use the base pay tab</t>
  </si>
  <si>
    <t>Enter Gross YTD income (Exclude Large Bonus amounts)</t>
  </si>
  <si>
    <t>Enter Check Date</t>
  </si>
  <si>
    <t>Enter Pay Period date</t>
  </si>
  <si>
    <t>Start date if started during year</t>
  </si>
  <si>
    <t>Otherwise leave as 1/1 of the Current Year</t>
  </si>
  <si>
    <t>Enter the DEFI Application Income</t>
  </si>
  <si>
    <t>Copy and paste information into DEFI</t>
  </si>
  <si>
    <t>Base Pay</t>
  </si>
  <si>
    <t xml:space="preserve">Weekly </t>
  </si>
  <si>
    <t xml:space="preserve">Bi-Weekly </t>
  </si>
  <si>
    <t xml:space="preserve">Pay Frequency </t>
  </si>
  <si>
    <t xml:space="preserve">Semi-Monthly </t>
  </si>
  <si>
    <t xml:space="preserve">Monthly </t>
  </si>
  <si>
    <t xml:space="preserve">From 1/1 to 2/28 enter base pay from paystub then select frequency </t>
  </si>
  <si>
    <t>Example</t>
  </si>
  <si>
    <t>Month 1</t>
  </si>
  <si>
    <t>Month 2</t>
  </si>
  <si>
    <t>Month 3</t>
  </si>
  <si>
    <t>Totals</t>
  </si>
  <si>
    <t xml:space="preserve">Month 3 </t>
  </si>
  <si>
    <t>Total</t>
  </si>
  <si>
    <t>3 Month Average</t>
  </si>
  <si>
    <t>Enter the 3 months of bank statements.  I.E. Feb-Apr</t>
  </si>
  <si>
    <t>Enter Totals for Month 1-3</t>
  </si>
  <si>
    <t>Start (I12-K12)</t>
  </si>
  <si>
    <t xml:space="preserve">If you need to run SUM totals you can do so in Columns I-K </t>
  </si>
  <si>
    <t>NOV</t>
  </si>
  <si>
    <t>DEC</t>
  </si>
  <si>
    <t>****Income Verified****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</si>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</sst>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164" fontId="3" fillId="0" borderId="1" xfId="0" applyNumberFormat="1" applyFont="1" applyBorder="1" applyAlignment="1" applyProtection="1">
      <alignment horizontal="right"/>
      <protection hidden="1"/>
    </xf>
    <xf numFmtId="164" fontId="1" fillId="0" borderId="1" xfId="0" applyNumberFormat="1" applyFont="1" applyBorder="1" applyAlignment="1" applyProtection="1">
      <alignment horizontal="right"/>
      <protection locked="0"/>
    </xf>
    <xf numFmtId="165" fontId="1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hidden="1"/>
    </xf>
    <xf numFmtId="164" fontId="1" fillId="0" borderId="1" xfId="1" applyNumberFormat="1" applyFont="1" applyBorder="1" applyAlignment="1" applyProtection="1"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2" borderId="2" xfId="0" applyFont="1" applyFill="1" applyBorder="1" applyProtection="1">
      <protection hidden="1"/>
    </xf>
    <xf numFmtId="8" fontId="1" fillId="2" borderId="3" xfId="1" applyNumberFormat="1" applyFont="1" applyFill="1" applyBorder="1" applyAlignment="1" applyProtection="1">
      <protection hidden="1"/>
    </xf>
    <xf numFmtId="44" fontId="1" fillId="2" borderId="3" xfId="1" applyFont="1" applyFill="1" applyBorder="1" applyAlignment="1" applyProtection="1">
      <protection hidden="1"/>
    </xf>
    <xf numFmtId="8" fontId="0" fillId="0" borderId="10" xfId="0" applyNumberFormat="1" applyBorder="1" applyAlignment="1" applyProtection="1">
      <alignment horizontal="right"/>
      <protection locked="0"/>
    </xf>
    <xf numFmtId="8" fontId="0" fillId="0" borderId="6" xfId="0" applyNumberFormat="1" applyBorder="1" applyAlignment="1" applyProtection="1">
      <alignment horizontal="right"/>
      <protection locked="0"/>
    </xf>
    <xf numFmtId="8" fontId="0" fillId="0" borderId="11" xfId="0" applyNumberFormat="1" applyBorder="1" applyAlignment="1" applyProtection="1">
      <alignment horizontal="right"/>
      <protection locked="0"/>
    </xf>
    <xf numFmtId="8" fontId="0" fillId="0" borderId="12" xfId="0" applyNumberFormat="1" applyBorder="1" applyAlignment="1" applyProtection="1">
      <alignment horizontal="right"/>
      <protection locked="0"/>
    </xf>
    <xf numFmtId="8" fontId="0" fillId="0" borderId="13" xfId="0" applyNumberFormat="1" applyBorder="1" applyAlignment="1" applyProtection="1">
      <alignment horizontal="right"/>
      <protection locked="0"/>
    </xf>
    <xf numFmtId="8" fontId="0" fillId="0" borderId="14" xfId="0" applyNumberFormat="1" applyBorder="1" applyAlignment="1" applyProtection="1">
      <alignment horizontal="right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top"/>
      <protection hidden="1"/>
    </xf>
    <xf numFmtId="8" fontId="0" fillId="3" borderId="7" xfId="0" applyNumberFormat="1" applyFill="1" applyBorder="1" applyAlignment="1" applyProtection="1">
      <alignment horizontal="right"/>
      <protection locked="0"/>
    </xf>
    <xf numFmtId="8" fontId="0" fillId="3" borderId="8" xfId="0" applyNumberFormat="1" applyFill="1" applyBorder="1" applyAlignment="1" applyProtection="1">
      <alignment horizontal="right"/>
      <protection locked="0"/>
    </xf>
    <xf numFmtId="8" fontId="0" fillId="3" borderId="9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 applyProtection="1">
      <alignment horizontal="center"/>
      <protection hidden="1"/>
    </xf>
    <xf numFmtId="164" fontId="1" fillId="0" borderId="1" xfId="1" applyNumberFormat="1" applyFont="1" applyFill="1" applyBorder="1" applyAlignment="1" applyProtection="1">
      <protection locked="0"/>
    </xf>
    <xf numFmtId="0" fontId="1" fillId="0" borderId="4" xfId="0" applyFont="1" applyBorder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left"/>
      <protection hidden="1"/>
    </xf>
    <xf numFmtId="164" fontId="0" fillId="0" borderId="0" xfId="0" applyNumberFormat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Alignment="1" applyProtection="1">
      <alignment horizontal="left"/>
      <protection hidden="1"/>
    </xf>
    <xf numFmtId="0" fontId="1" fillId="2" borderId="2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38100</xdr:colOff>
      <xdr:row>7</xdr:row>
      <xdr:rowOff>61153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4BC41E8-9C81-4D7E-B668-110588E3A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0"/>
          <a:ext cx="1752600" cy="120415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38100</xdr:colOff>
      <xdr:row>7</xdr:row>
      <xdr:rowOff>61153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BF5B04-6AC0-4126-AADC-F4D300EE9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0"/>
          <a:ext cx="1752600" cy="120415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38100</xdr:colOff>
      <xdr:row>7</xdr:row>
      <xdr:rowOff>61153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CFE610-1A9D-4BE8-B990-F3E5F4A50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90500"/>
          <a:ext cx="1752600" cy="1204153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7A00C-8B53-449E-B928-E27B6E390072}">
  <dimension ref="A1:E31"/>
  <sheetViews>
    <sheetView showGridLines="0" workbookViewId="0">
      <selection activeCell="C11" sqref="C11"/>
    </sheetView>
  </sheetViews>
  <sheetFormatPr defaultColWidth="9.140625" defaultRowHeight="15" x14ac:dyDescent="0.25"/>
  <cols>
    <col min="1" max="1" width="4.7109375" style="19" customWidth="1"/>
    <col min="2" max="2" width="25.7109375" style="19" customWidth="1"/>
    <col min="3" max="3" width="15.7109375" style="19" customWidth="1"/>
    <col min="4" max="4" width="9.140625" style="19"/>
    <col min="5" max="5" width="8.85546875" style="19" hidden="1" customWidth="1"/>
    <col min="6" max="16384" width="9.140625" style="19"/>
  </cols>
  <sheetData>
    <row r="1" spans="2:5" ht="15" customHeight="1" x14ac:dyDescent="0.25"/>
    <row r="2" spans="2:5" ht="15" customHeight="1" x14ac:dyDescent="0.25"/>
    <row r="3" spans="2:5" ht="15" customHeight="1" x14ac:dyDescent="0.25">
      <c r="E3" s="19">
        <f>C12-C16</f>
        <v>407</v>
      </c>
    </row>
    <row r="4" spans="2:5" ht="15" customHeight="1" x14ac:dyDescent="0.25"/>
    <row r="5" spans="2:5" ht="15" customHeight="1" x14ac:dyDescent="0.25"/>
    <row r="6" spans="2:5" ht="15" customHeight="1" x14ac:dyDescent="0.25"/>
    <row r="7" spans="2:5" ht="15" customHeight="1" x14ac:dyDescent="0.25"/>
    <row r="8" spans="2:5" ht="15" customHeight="1" x14ac:dyDescent="0.25"/>
    <row r="9" spans="2:5" ht="15" customHeight="1" thickBot="1" x14ac:dyDescent="0.3"/>
    <row r="10" spans="2:5" ht="15" customHeight="1" thickBot="1" x14ac:dyDescent="0.3">
      <c r="B10" s="30" t="s">
        <v>0</v>
      </c>
      <c r="C10" s="2">
        <v>8800</v>
      </c>
    </row>
    <row r="11" spans="2:5" ht="15" customHeight="1" thickBot="1" x14ac:dyDescent="0.3">
      <c r="B11" s="37"/>
      <c r="C11" s="38"/>
    </row>
    <row r="12" spans="2:5" ht="15" customHeight="1" thickBot="1" x14ac:dyDescent="0.3">
      <c r="B12" s="30" t="s">
        <v>1</v>
      </c>
      <c r="C12" s="3">
        <v>45334</v>
      </c>
    </row>
    <row r="13" spans="2:5" ht="15" customHeight="1" thickBot="1" x14ac:dyDescent="0.3">
      <c r="B13" s="37"/>
      <c r="C13" s="38"/>
    </row>
    <row r="14" spans="2:5" ht="15" customHeight="1" thickBot="1" x14ac:dyDescent="0.3">
      <c r="B14" s="30" t="s">
        <v>2</v>
      </c>
      <c r="C14" s="3">
        <v>45318</v>
      </c>
    </row>
    <row r="15" spans="2:5" ht="15" customHeight="1" thickBot="1" x14ac:dyDescent="0.3">
      <c r="B15" s="37"/>
      <c r="C15" s="38"/>
    </row>
    <row r="16" spans="2:5" ht="15" customHeight="1" thickBot="1" x14ac:dyDescent="0.3">
      <c r="B16" s="30" t="s">
        <v>3</v>
      </c>
      <c r="C16" s="3">
        <v>44927</v>
      </c>
    </row>
    <row r="17" spans="1:3" ht="15" customHeight="1" thickBot="1" x14ac:dyDescent="0.3">
      <c r="B17" s="37"/>
      <c r="C17" s="38"/>
    </row>
    <row r="18" spans="1:3" ht="15" customHeight="1" thickBot="1" x14ac:dyDescent="0.3">
      <c r="B18" s="30" t="s">
        <v>4</v>
      </c>
      <c r="C18" s="1">
        <f>(C10/(E3/360)/12)</f>
        <v>648.64864864864865</v>
      </c>
    </row>
    <row r="19" spans="1:3" ht="15" customHeight="1" thickBot="1" x14ac:dyDescent="0.3">
      <c r="B19" s="37"/>
      <c r="C19" s="38"/>
    </row>
    <row r="20" spans="1:3" ht="15" customHeight="1" thickBot="1" x14ac:dyDescent="0.3">
      <c r="B20" s="30" t="s">
        <v>5</v>
      </c>
      <c r="C20" s="2">
        <v>8000</v>
      </c>
    </row>
    <row r="21" spans="1:3" ht="15" customHeight="1" x14ac:dyDescent="0.25"/>
    <row r="22" spans="1:3" ht="15" customHeight="1" x14ac:dyDescent="0.25">
      <c r="A22" s="31"/>
      <c r="B22" s="31" t="s">
        <v>6</v>
      </c>
    </row>
    <row r="23" spans="1:3" ht="15" customHeight="1" x14ac:dyDescent="0.25">
      <c r="A23" s="31"/>
    </row>
    <row r="24" spans="1:3" x14ac:dyDescent="0.25">
      <c r="B24" s="22" t="s">
        <v>7</v>
      </c>
    </row>
    <row r="25" spans="1:3" x14ac:dyDescent="0.25">
      <c r="B25" s="22" t="s">
        <v>8</v>
      </c>
    </row>
    <row r="26" spans="1:3" x14ac:dyDescent="0.25">
      <c r="B26" s="22" t="s">
        <v>9</v>
      </c>
    </row>
    <row r="27" spans="1:3" x14ac:dyDescent="0.25">
      <c r="B27" s="22" t="s">
        <v>10</v>
      </c>
    </row>
    <row r="28" spans="1:3" x14ac:dyDescent="0.25">
      <c r="B28" s="22" t="s">
        <v>11</v>
      </c>
    </row>
    <row r="29" spans="1:3" x14ac:dyDescent="0.25">
      <c r="B29" s="22" t="s">
        <v>12</v>
      </c>
    </row>
    <row r="30" spans="1:3" x14ac:dyDescent="0.25">
      <c r="B30" s="22"/>
    </row>
    <row r="31" spans="1:3" x14ac:dyDescent="0.25">
      <c r="B31" s="22" t="s">
        <v>13</v>
      </c>
    </row>
  </sheetData>
  <sheetProtection algorithmName="SHA-512" hashValue="8WNSOB5hWuDibTigR4KhOjjadjI9lRzWAltZ5nIbhTJsH/0jruXgReycnyGWW+D2OkBJVe8TSUxWyewUs4oLWw==" saltValue="gyr8RRt6nzmh4c5JHquv+g==" spinCount="100000" sheet="1" objects="1" scenarios="1"/>
  <protectedRanges>
    <protectedRange algorithmName="SHA-512" hashValue="l3ZMho66KXCCSTxg+IyNXlfrpRAtD7gEDqCcopxVLoavLr7Pb42z6H9A1E53dNS7WEo0xk6TmgXYXCLGQU+3og==" saltValue="Gq3DYbq8V2QvRr0M8G+Lzw==" spinCount="100000" sqref="C10 C12 C14 C16" name="Range1"/>
  </protectedRange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341C-1719-4516-AEAE-A41AF443F757}">
  <dimension ref="B1:H21"/>
  <sheetViews>
    <sheetView showGridLines="0" tabSelected="1" topLeftCell="A7" workbookViewId="0">
      <selection activeCell="B10" sqref="B10:C16"/>
    </sheetView>
  </sheetViews>
  <sheetFormatPr defaultColWidth="9.140625" defaultRowHeight="15" x14ac:dyDescent="0.25"/>
  <cols>
    <col min="1" max="1" width="4.7109375" style="32" customWidth="1"/>
    <col min="2" max="2" width="25.7109375" style="32" customWidth="1"/>
    <col min="3" max="3" width="15.7109375" style="32" customWidth="1"/>
    <col min="4" max="5" width="9.140625" style="32"/>
    <col min="6" max="6" width="0.7109375" style="32" customWidth="1"/>
    <col min="7" max="8" width="16.42578125" style="32" hidden="1" customWidth="1"/>
    <col min="9" max="16384" width="9.140625" style="3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5" customHeight="1" x14ac:dyDescent="0.25"/>
    <row r="6" spans="2:8" ht="15" customHeight="1" x14ac:dyDescent="0.25"/>
    <row r="7" spans="2:8" ht="15" customHeight="1" x14ac:dyDescent="0.25"/>
    <row r="8" spans="2:8" ht="15" customHeight="1" x14ac:dyDescent="0.25"/>
    <row r="9" spans="2:8" ht="15" customHeight="1" thickBot="1" x14ac:dyDescent="0.3"/>
    <row r="10" spans="2:8" ht="15.75" thickBot="1" x14ac:dyDescent="0.3">
      <c r="B10" s="33" t="s">
        <v>14</v>
      </c>
      <c r="C10" s="2">
        <v>1167.4000000000001</v>
      </c>
      <c r="G10" s="32" t="s">
        <v>15</v>
      </c>
      <c r="H10" s="34">
        <f>(C10*52)/12</f>
        <v>5058.7333333333336</v>
      </c>
    </row>
    <row r="11" spans="2:8" ht="15.75" thickBot="1" x14ac:dyDescent="0.3">
      <c r="B11" s="35"/>
      <c r="C11" s="39"/>
      <c r="G11" s="32" t="s">
        <v>16</v>
      </c>
      <c r="H11" s="34">
        <f>(C10*26)/12</f>
        <v>2529.3666666666668</v>
      </c>
    </row>
    <row r="12" spans="2:8" ht="15.75" thickBot="1" x14ac:dyDescent="0.3">
      <c r="B12" s="33" t="s">
        <v>17</v>
      </c>
      <c r="C12" s="4" t="s">
        <v>15</v>
      </c>
      <c r="G12" s="32" t="s">
        <v>18</v>
      </c>
      <c r="H12" s="34">
        <f>C10*2</f>
        <v>2334.8000000000002</v>
      </c>
    </row>
    <row r="13" spans="2:8" ht="15.75" thickBot="1" x14ac:dyDescent="0.3">
      <c r="B13" s="35"/>
      <c r="C13" s="36"/>
      <c r="G13" s="32" t="s">
        <v>19</v>
      </c>
      <c r="H13" s="34">
        <f>C10</f>
        <v>1167.4000000000001</v>
      </c>
    </row>
    <row r="14" spans="2:8" ht="15.75" thickBot="1" x14ac:dyDescent="0.3">
      <c r="B14" s="33" t="s">
        <v>4</v>
      </c>
      <c r="C14" s="5">
        <f>VLOOKUP(C12,$G$10:$H$13,2,FALSE)</f>
        <v>5058.7333333333336</v>
      </c>
    </row>
    <row r="15" spans="2:8" ht="15.75" thickBot="1" x14ac:dyDescent="0.3">
      <c r="B15" s="35"/>
      <c r="C15" s="36"/>
    </row>
    <row r="16" spans="2:8" ht="15.75" thickBot="1" x14ac:dyDescent="0.3">
      <c r="B16" s="30" t="s">
        <v>5</v>
      </c>
      <c r="C16" s="2">
        <v>8000</v>
      </c>
    </row>
    <row r="18" spans="2:2" x14ac:dyDescent="0.25">
      <c r="B18" s="31" t="s">
        <v>20</v>
      </c>
    </row>
    <row r="19" spans="2:2" x14ac:dyDescent="0.25">
      <c r="B19" s="22" t="s">
        <v>12</v>
      </c>
    </row>
    <row r="20" spans="2:2" x14ac:dyDescent="0.25">
      <c r="B20" s="31"/>
    </row>
    <row r="21" spans="2:2" x14ac:dyDescent="0.25">
      <c r="B21" s="22" t="s">
        <v>13</v>
      </c>
    </row>
  </sheetData>
  <sheetProtection algorithmName="SHA-512" hashValue="t9KOqUhtm82SLotewnk4MH7Cr4W+b/oPkmFbG/gtOkwumNu+pyzCktqbrvnL1Wz07WSyYAuj9HNW27hJATIO6Q==" saltValue="/ZmsxM8BLv5+fC+NVKHShQ==" spinCount="100000" sheet="1" objects="1" scenarios="1" formatCells="0"/>
  <protectedRanges>
    <protectedRange algorithmName="SHA-512" hashValue="l3ZMho66KXCCSTxg+IyNXlfrpRAtD7gEDqCcopxVLoavLr7Pb42z6H9A1E53dNS7WEo0xk6TmgXYXCLGQU+3og==" saltValue="Gq3DYbq8V2QvRr0M8G+Lzw==" spinCount="100000" sqref="C10 C12" name="Range1"/>
  </protectedRanges>
  <dataValidations count="1">
    <dataValidation type="list" allowBlank="1" showInputMessage="1" showErrorMessage="1" sqref="J6 C12" xr:uid="{E0CAF420-CFA0-41CB-9213-9A3A13C86CBB}">
      <formula1>$G$10:$G$13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C7D6-A6A6-4430-A403-F2B8710C9D2B}">
  <dimension ref="B1:R111"/>
  <sheetViews>
    <sheetView showGridLines="0" workbookViewId="0">
      <selection activeCell="I13" sqref="I13"/>
    </sheetView>
  </sheetViews>
  <sheetFormatPr defaultRowHeight="15" x14ac:dyDescent="0.25"/>
  <cols>
    <col min="1" max="1" width="4.7109375" style="19" customWidth="1"/>
    <col min="2" max="2" width="25.7109375" style="19" customWidth="1"/>
    <col min="3" max="3" width="15.7109375" style="19" customWidth="1"/>
    <col min="4" max="4" width="9.140625" style="19"/>
    <col min="5" max="7" width="0" style="19" hidden="1" customWidth="1"/>
    <col min="8" max="8" width="9.140625" style="20"/>
    <col min="9" max="11" width="12.7109375" style="20" customWidth="1"/>
    <col min="12" max="15" width="9.140625" style="19"/>
    <col min="16" max="17" width="9.85546875" style="19" bestFit="1" customWidth="1"/>
    <col min="18" max="18" width="10.5703125" style="19" bestFit="1" customWidth="1"/>
    <col min="19" max="16384" width="9.140625" style="19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15" customHeight="1" x14ac:dyDescent="0.5">
      <c r="O7" s="20"/>
      <c r="P7" s="40"/>
      <c r="Q7" s="40"/>
      <c r="R7" s="40"/>
    </row>
    <row r="8" spans="2:18" ht="15" customHeight="1" x14ac:dyDescent="0.25">
      <c r="O8" s="20"/>
      <c r="P8" s="43" t="s">
        <v>21</v>
      </c>
      <c r="Q8" s="43"/>
      <c r="R8" s="43"/>
    </row>
    <row r="9" spans="2:18" ht="15" customHeight="1" thickBot="1" x14ac:dyDescent="0.3">
      <c r="O9" s="20"/>
      <c r="P9" s="43"/>
      <c r="Q9" s="43"/>
      <c r="R9" s="43"/>
    </row>
    <row r="10" spans="2:18" ht="15" customHeight="1" thickBot="1" x14ac:dyDescent="0.3">
      <c r="B10" s="41" t="s">
        <v>35</v>
      </c>
      <c r="C10" s="42"/>
      <c r="H10" s="21"/>
      <c r="I10" s="21" t="s">
        <v>22</v>
      </c>
      <c r="J10" s="21" t="s">
        <v>23</v>
      </c>
      <c r="K10" s="21" t="s">
        <v>24</v>
      </c>
      <c r="O10" s="21"/>
      <c r="P10" s="21" t="s">
        <v>22</v>
      </c>
      <c r="Q10" s="21" t="s">
        <v>23</v>
      </c>
      <c r="R10" s="21" t="s">
        <v>24</v>
      </c>
    </row>
    <row r="11" spans="2:18" ht="15" customHeight="1" thickBot="1" x14ac:dyDescent="0.3">
      <c r="B11" s="7"/>
      <c r="C11" s="8"/>
      <c r="H11" s="21" t="s">
        <v>25</v>
      </c>
      <c r="I11" s="23">
        <f>SUM(I12:I1048576)</f>
        <v>0</v>
      </c>
      <c r="J11" s="23">
        <f t="shared" ref="J11:K11" si="0">SUM(J12:J1048576)</f>
        <v>0</v>
      </c>
      <c r="K11" s="23">
        <f t="shared" si="0"/>
        <v>0</v>
      </c>
      <c r="O11" s="21" t="s">
        <v>25</v>
      </c>
      <c r="P11" s="23">
        <f>SUM(P12:P27)</f>
        <v>10</v>
      </c>
      <c r="Q11" s="23">
        <f t="shared" ref="Q11:R11" si="1">SUM(Q12:Q27)</f>
        <v>0</v>
      </c>
      <c r="R11" s="23">
        <f t="shared" si="1"/>
        <v>0</v>
      </c>
    </row>
    <row r="12" spans="2:18" ht="15" customHeight="1" thickBot="1" x14ac:dyDescent="0.3">
      <c r="B12" s="9" t="s">
        <v>22</v>
      </c>
      <c r="C12" s="6">
        <f>I11</f>
        <v>0</v>
      </c>
      <c r="I12" s="25" t="s">
        <v>36</v>
      </c>
      <c r="J12" s="26" t="s">
        <v>33</v>
      </c>
      <c r="K12" s="27" t="s">
        <v>34</v>
      </c>
      <c r="O12" s="20"/>
      <c r="P12" s="25"/>
      <c r="Q12" s="26"/>
      <c r="R12" s="27"/>
    </row>
    <row r="13" spans="2:18" ht="15" customHeight="1" thickBot="1" x14ac:dyDescent="0.3">
      <c r="B13" s="10"/>
      <c r="C13" s="11"/>
      <c r="I13" s="13"/>
      <c r="J13" s="14"/>
      <c r="K13" s="15"/>
      <c r="O13" s="20"/>
      <c r="P13" s="13"/>
      <c r="Q13" s="14"/>
      <c r="R13" s="15"/>
    </row>
    <row r="14" spans="2:18" ht="15" customHeight="1" thickBot="1" x14ac:dyDescent="0.3">
      <c r="B14" s="9" t="s">
        <v>23</v>
      </c>
      <c r="C14" s="6">
        <f>J11</f>
        <v>0</v>
      </c>
      <c r="I14" s="13"/>
      <c r="J14" s="14"/>
      <c r="K14" s="15"/>
      <c r="O14" s="20"/>
      <c r="P14" s="13">
        <v>10</v>
      </c>
      <c r="Q14" s="14"/>
      <c r="R14" s="15"/>
    </row>
    <row r="15" spans="2:18" ht="15" customHeight="1" thickBot="1" x14ac:dyDescent="0.3">
      <c r="B15" s="10"/>
      <c r="C15" s="12"/>
      <c r="I15" s="13"/>
      <c r="J15" s="14"/>
      <c r="K15" s="15"/>
      <c r="O15" s="20"/>
      <c r="P15" s="13"/>
      <c r="Q15" s="14"/>
      <c r="R15" s="15"/>
    </row>
    <row r="16" spans="2:18" ht="15" customHeight="1" thickBot="1" x14ac:dyDescent="0.3">
      <c r="B16" s="9" t="s">
        <v>26</v>
      </c>
      <c r="C16" s="6">
        <f>K11</f>
        <v>0</v>
      </c>
      <c r="I16" s="13"/>
      <c r="J16" s="14"/>
      <c r="K16" s="15"/>
      <c r="O16" s="20"/>
      <c r="P16" s="13"/>
      <c r="Q16" s="14"/>
      <c r="R16" s="15"/>
    </row>
    <row r="17" spans="2:18" ht="15" customHeight="1" thickBot="1" x14ac:dyDescent="0.3">
      <c r="B17" s="10"/>
      <c r="C17" s="12"/>
      <c r="I17" s="13"/>
      <c r="J17" s="14"/>
      <c r="K17" s="15"/>
      <c r="O17" s="20"/>
      <c r="P17" s="13"/>
      <c r="Q17" s="14"/>
      <c r="R17" s="15"/>
    </row>
    <row r="18" spans="2:18" ht="15" customHeight="1" thickBot="1" x14ac:dyDescent="0.3">
      <c r="B18" s="9" t="s">
        <v>27</v>
      </c>
      <c r="C18" s="6">
        <f>SUM(C12:C16)</f>
        <v>0</v>
      </c>
      <c r="I18" s="13"/>
      <c r="J18" s="14"/>
      <c r="K18" s="15"/>
      <c r="O18" s="20"/>
      <c r="P18" s="13"/>
      <c r="Q18" s="14"/>
      <c r="R18" s="15"/>
    </row>
    <row r="19" spans="2:18" ht="15" customHeight="1" thickBot="1" x14ac:dyDescent="0.3">
      <c r="B19" s="10"/>
      <c r="C19" s="12"/>
      <c r="I19" s="13"/>
      <c r="J19" s="14"/>
      <c r="K19" s="15"/>
      <c r="O19" s="20"/>
      <c r="P19" s="13"/>
      <c r="Q19" s="14"/>
      <c r="R19" s="15"/>
    </row>
    <row r="20" spans="2:18" ht="15" customHeight="1" thickBot="1" x14ac:dyDescent="0.3">
      <c r="B20" s="9" t="s">
        <v>28</v>
      </c>
      <c r="C20" s="6">
        <f>C18*(0.4)</f>
        <v>0</v>
      </c>
      <c r="I20" s="13"/>
      <c r="J20" s="14"/>
      <c r="K20" s="15"/>
      <c r="O20" s="20"/>
      <c r="P20" s="13"/>
      <c r="Q20" s="14"/>
      <c r="R20" s="15"/>
    </row>
    <row r="21" spans="2:18" ht="15" customHeight="1" thickBot="1" x14ac:dyDescent="0.3">
      <c r="B21" s="10"/>
      <c r="C21" s="12"/>
      <c r="I21" s="13"/>
      <c r="J21" s="14"/>
      <c r="K21" s="15"/>
      <c r="O21" s="20"/>
      <c r="P21" s="13"/>
      <c r="Q21" s="14"/>
      <c r="R21" s="15"/>
    </row>
    <row r="22" spans="2:18" ht="15" customHeight="1" thickBot="1" x14ac:dyDescent="0.3">
      <c r="B22" s="9" t="s">
        <v>5</v>
      </c>
      <c r="C22" s="29">
        <v>6000</v>
      </c>
      <c r="I22" s="13"/>
      <c r="J22" s="14"/>
      <c r="K22" s="15"/>
      <c r="O22" s="20"/>
      <c r="P22" s="13"/>
      <c r="Q22" s="14"/>
      <c r="R22" s="15"/>
    </row>
    <row r="23" spans="2:18" x14ac:dyDescent="0.25">
      <c r="I23" s="13"/>
      <c r="J23" s="14"/>
      <c r="K23" s="15"/>
      <c r="O23" s="20"/>
      <c r="P23" s="13"/>
      <c r="Q23" s="14"/>
      <c r="R23" s="15"/>
    </row>
    <row r="24" spans="2:18" x14ac:dyDescent="0.25">
      <c r="B24" s="22" t="s">
        <v>29</v>
      </c>
      <c r="C24" s="22"/>
      <c r="I24" s="13"/>
      <c r="J24" s="14"/>
      <c r="K24" s="15"/>
      <c r="O24" s="20"/>
      <c r="P24" s="13"/>
      <c r="Q24" s="14"/>
      <c r="R24" s="15"/>
    </row>
    <row r="25" spans="2:18" x14ac:dyDescent="0.25">
      <c r="B25" s="22"/>
      <c r="C25" s="22"/>
      <c r="I25" s="13"/>
      <c r="J25" s="14"/>
      <c r="K25" s="15"/>
      <c r="O25" s="20"/>
      <c r="P25" s="13"/>
      <c r="Q25" s="14"/>
      <c r="R25" s="15"/>
    </row>
    <row r="26" spans="2:18" x14ac:dyDescent="0.25">
      <c r="B26" s="22" t="s">
        <v>30</v>
      </c>
      <c r="C26" s="28" t="s">
        <v>31</v>
      </c>
      <c r="I26" s="13"/>
      <c r="J26" s="14"/>
      <c r="K26" s="15"/>
      <c r="O26" s="20"/>
      <c r="P26" s="13"/>
      <c r="Q26" s="14"/>
      <c r="R26" s="15"/>
    </row>
    <row r="27" spans="2:18" x14ac:dyDescent="0.25">
      <c r="B27" s="24" t="s">
        <v>32</v>
      </c>
      <c r="C27" s="22"/>
      <c r="I27" s="13"/>
      <c r="J27" s="14"/>
      <c r="K27" s="15"/>
      <c r="O27" s="20"/>
      <c r="P27" s="13"/>
      <c r="Q27" s="14"/>
      <c r="R27" s="15"/>
    </row>
    <row r="28" spans="2:18" x14ac:dyDescent="0.25">
      <c r="B28" s="22" t="s">
        <v>12</v>
      </c>
      <c r="C28" s="22"/>
      <c r="I28" s="13"/>
      <c r="J28" s="14"/>
      <c r="K28" s="15"/>
    </row>
    <row r="29" spans="2:18" x14ac:dyDescent="0.25">
      <c r="B29" s="22"/>
      <c r="C29" s="22"/>
      <c r="I29" s="13"/>
      <c r="J29" s="14"/>
      <c r="K29" s="15"/>
    </row>
    <row r="30" spans="2:18" x14ac:dyDescent="0.25">
      <c r="B30" s="22" t="s">
        <v>13</v>
      </c>
      <c r="C30" s="22"/>
      <c r="I30" s="13"/>
      <c r="J30" s="14"/>
      <c r="K30" s="15"/>
    </row>
    <row r="31" spans="2:18" x14ac:dyDescent="0.25">
      <c r="I31" s="13"/>
      <c r="J31" s="14"/>
      <c r="K31" s="15"/>
    </row>
    <row r="32" spans="2:18" x14ac:dyDescent="0.25">
      <c r="I32" s="13"/>
      <c r="J32" s="14"/>
      <c r="K32" s="15"/>
    </row>
    <row r="33" spans="9:11" x14ac:dyDescent="0.25">
      <c r="I33" s="13"/>
      <c r="J33" s="14"/>
      <c r="K33" s="15"/>
    </row>
    <row r="34" spans="9:11" x14ac:dyDescent="0.25">
      <c r="I34" s="13"/>
      <c r="J34" s="14"/>
      <c r="K34" s="15"/>
    </row>
    <row r="35" spans="9:11" x14ac:dyDescent="0.25">
      <c r="I35" s="13"/>
      <c r="J35" s="14"/>
      <c r="K35" s="15"/>
    </row>
    <row r="36" spans="9:11" x14ac:dyDescent="0.25">
      <c r="I36" s="13"/>
      <c r="J36" s="14"/>
      <c r="K36" s="15"/>
    </row>
    <row r="37" spans="9:11" x14ac:dyDescent="0.25">
      <c r="I37" s="13"/>
      <c r="J37" s="14"/>
      <c r="K37" s="15"/>
    </row>
    <row r="38" spans="9:11" x14ac:dyDescent="0.25">
      <c r="I38" s="13"/>
      <c r="J38" s="14"/>
      <c r="K38" s="15"/>
    </row>
    <row r="39" spans="9:11" x14ac:dyDescent="0.25">
      <c r="I39" s="13"/>
      <c r="J39" s="14"/>
      <c r="K39" s="15"/>
    </row>
    <row r="40" spans="9:11" x14ac:dyDescent="0.25">
      <c r="I40" s="13"/>
      <c r="J40" s="14"/>
      <c r="K40" s="15"/>
    </row>
    <row r="41" spans="9:11" x14ac:dyDescent="0.25">
      <c r="I41" s="13"/>
      <c r="J41" s="14"/>
      <c r="K41" s="15"/>
    </row>
    <row r="42" spans="9:11" x14ac:dyDescent="0.25">
      <c r="I42" s="13"/>
      <c r="J42" s="14"/>
      <c r="K42" s="15"/>
    </row>
    <row r="43" spans="9:11" x14ac:dyDescent="0.25">
      <c r="I43" s="13"/>
      <c r="J43" s="14"/>
      <c r="K43" s="15"/>
    </row>
    <row r="44" spans="9:11" x14ac:dyDescent="0.25">
      <c r="I44" s="13"/>
      <c r="J44" s="14"/>
      <c r="K44" s="15"/>
    </row>
    <row r="45" spans="9:11" x14ac:dyDescent="0.25">
      <c r="I45" s="13"/>
      <c r="J45" s="14"/>
      <c r="K45" s="15"/>
    </row>
    <row r="46" spans="9:11" x14ac:dyDescent="0.25">
      <c r="I46" s="13"/>
      <c r="J46" s="14"/>
      <c r="K46" s="15"/>
    </row>
    <row r="47" spans="9:11" x14ac:dyDescent="0.25">
      <c r="I47" s="13"/>
      <c r="J47" s="14"/>
      <c r="K47" s="15"/>
    </row>
    <row r="48" spans="9:11" x14ac:dyDescent="0.25">
      <c r="I48" s="13"/>
      <c r="J48" s="14"/>
      <c r="K48" s="15"/>
    </row>
    <row r="49" spans="9:11" x14ac:dyDescent="0.25">
      <c r="I49" s="13"/>
      <c r="J49" s="14"/>
      <c r="K49" s="15"/>
    </row>
    <row r="50" spans="9:11" x14ac:dyDescent="0.25">
      <c r="I50" s="13"/>
      <c r="J50" s="14"/>
      <c r="K50" s="15"/>
    </row>
    <row r="51" spans="9:11" x14ac:dyDescent="0.25">
      <c r="I51" s="13"/>
      <c r="J51" s="14"/>
      <c r="K51" s="15"/>
    </row>
    <row r="52" spans="9:11" x14ac:dyDescent="0.25">
      <c r="I52" s="13"/>
      <c r="J52" s="14"/>
      <c r="K52" s="15"/>
    </row>
    <row r="53" spans="9:11" x14ac:dyDescent="0.25">
      <c r="I53" s="13"/>
      <c r="J53" s="14"/>
      <c r="K53" s="15"/>
    </row>
    <row r="54" spans="9:11" x14ac:dyDescent="0.25">
      <c r="I54" s="13"/>
      <c r="J54" s="14"/>
      <c r="K54" s="15"/>
    </row>
    <row r="55" spans="9:11" x14ac:dyDescent="0.25">
      <c r="I55" s="13"/>
      <c r="J55" s="14"/>
      <c r="K55" s="15"/>
    </row>
    <row r="56" spans="9:11" x14ac:dyDescent="0.25">
      <c r="I56" s="13"/>
      <c r="J56" s="14"/>
      <c r="K56" s="15"/>
    </row>
    <row r="57" spans="9:11" x14ac:dyDescent="0.25">
      <c r="I57" s="13"/>
      <c r="J57" s="14"/>
      <c r="K57" s="15"/>
    </row>
    <row r="58" spans="9:11" x14ac:dyDescent="0.25">
      <c r="I58" s="13"/>
      <c r="J58" s="14"/>
      <c r="K58" s="15"/>
    </row>
    <row r="59" spans="9:11" x14ac:dyDescent="0.25">
      <c r="I59" s="13"/>
      <c r="J59" s="14"/>
      <c r="K59" s="15"/>
    </row>
    <row r="60" spans="9:11" x14ac:dyDescent="0.25">
      <c r="I60" s="13"/>
      <c r="J60" s="14"/>
      <c r="K60" s="15"/>
    </row>
    <row r="61" spans="9:11" x14ac:dyDescent="0.25">
      <c r="I61" s="13"/>
      <c r="J61" s="14"/>
      <c r="K61" s="15"/>
    </row>
    <row r="62" spans="9:11" x14ac:dyDescent="0.25">
      <c r="I62" s="13"/>
      <c r="J62" s="14"/>
      <c r="K62" s="15"/>
    </row>
    <row r="63" spans="9:11" x14ac:dyDescent="0.25">
      <c r="I63" s="13"/>
      <c r="J63" s="14"/>
      <c r="K63" s="15"/>
    </row>
    <row r="64" spans="9:11" x14ac:dyDescent="0.25">
      <c r="I64" s="13"/>
      <c r="J64" s="14"/>
      <c r="K64" s="15"/>
    </row>
    <row r="65" spans="9:11" x14ac:dyDescent="0.25">
      <c r="I65" s="13"/>
      <c r="J65" s="14"/>
      <c r="K65" s="15"/>
    </row>
    <row r="66" spans="9:11" x14ac:dyDescent="0.25">
      <c r="I66" s="13"/>
      <c r="J66" s="14"/>
      <c r="K66" s="15"/>
    </row>
    <row r="67" spans="9:11" x14ac:dyDescent="0.25">
      <c r="I67" s="13"/>
      <c r="J67" s="14"/>
      <c r="K67" s="15"/>
    </row>
    <row r="68" spans="9:11" x14ac:dyDescent="0.25">
      <c r="I68" s="13"/>
      <c r="J68" s="14"/>
      <c r="K68" s="15"/>
    </row>
    <row r="69" spans="9:11" x14ac:dyDescent="0.25">
      <c r="I69" s="13"/>
      <c r="J69" s="14"/>
      <c r="K69" s="15"/>
    </row>
    <row r="70" spans="9:11" x14ac:dyDescent="0.25">
      <c r="I70" s="13"/>
      <c r="J70" s="14"/>
      <c r="K70" s="15"/>
    </row>
    <row r="71" spans="9:11" x14ac:dyDescent="0.25">
      <c r="I71" s="13"/>
      <c r="J71" s="14"/>
      <c r="K71" s="15"/>
    </row>
    <row r="72" spans="9:11" x14ac:dyDescent="0.25">
      <c r="I72" s="13"/>
      <c r="J72" s="14"/>
      <c r="K72" s="15"/>
    </row>
    <row r="73" spans="9:11" x14ac:dyDescent="0.25">
      <c r="I73" s="13"/>
      <c r="J73" s="14"/>
      <c r="K73" s="15"/>
    </row>
    <row r="74" spans="9:11" x14ac:dyDescent="0.25">
      <c r="I74" s="13"/>
      <c r="J74" s="14"/>
      <c r="K74" s="15"/>
    </row>
    <row r="75" spans="9:11" x14ac:dyDescent="0.25">
      <c r="I75" s="13"/>
      <c r="J75" s="14"/>
      <c r="K75" s="15"/>
    </row>
    <row r="76" spans="9:11" x14ac:dyDescent="0.25">
      <c r="I76" s="13"/>
      <c r="J76" s="14"/>
      <c r="K76" s="15"/>
    </row>
    <row r="77" spans="9:11" x14ac:dyDescent="0.25">
      <c r="I77" s="13"/>
      <c r="J77" s="14"/>
      <c r="K77" s="15"/>
    </row>
    <row r="78" spans="9:11" x14ac:dyDescent="0.25">
      <c r="I78" s="13"/>
      <c r="J78" s="14"/>
      <c r="K78" s="15"/>
    </row>
    <row r="79" spans="9:11" x14ac:dyDescent="0.25">
      <c r="I79" s="13"/>
      <c r="J79" s="14"/>
      <c r="K79" s="15"/>
    </row>
    <row r="80" spans="9:11" x14ac:dyDescent="0.25">
      <c r="I80" s="13"/>
      <c r="J80" s="14"/>
      <c r="K80" s="15"/>
    </row>
    <row r="81" spans="9:11" x14ac:dyDescent="0.25">
      <c r="I81" s="13"/>
      <c r="J81" s="14"/>
      <c r="K81" s="15"/>
    </row>
    <row r="82" spans="9:11" x14ac:dyDescent="0.25">
      <c r="I82" s="13"/>
      <c r="J82" s="14"/>
      <c r="K82" s="15"/>
    </row>
    <row r="83" spans="9:11" x14ac:dyDescent="0.25">
      <c r="I83" s="13"/>
      <c r="J83" s="14"/>
      <c r="K83" s="15"/>
    </row>
    <row r="84" spans="9:11" x14ac:dyDescent="0.25">
      <c r="I84" s="13"/>
      <c r="J84" s="14"/>
      <c r="K84" s="15"/>
    </row>
    <row r="85" spans="9:11" x14ac:dyDescent="0.25">
      <c r="I85" s="13"/>
      <c r="J85" s="14"/>
      <c r="K85" s="15"/>
    </row>
    <row r="86" spans="9:11" x14ac:dyDescent="0.25">
      <c r="I86" s="13"/>
      <c r="J86" s="14"/>
      <c r="K86" s="15"/>
    </row>
    <row r="87" spans="9:11" x14ac:dyDescent="0.25">
      <c r="I87" s="13"/>
      <c r="J87" s="14"/>
      <c r="K87" s="15"/>
    </row>
    <row r="88" spans="9:11" x14ac:dyDescent="0.25">
      <c r="I88" s="13"/>
      <c r="J88" s="14"/>
      <c r="K88" s="15"/>
    </row>
    <row r="89" spans="9:11" x14ac:dyDescent="0.25">
      <c r="I89" s="13"/>
      <c r="J89" s="14"/>
      <c r="K89" s="15"/>
    </row>
    <row r="90" spans="9:11" x14ac:dyDescent="0.25">
      <c r="I90" s="13"/>
      <c r="J90" s="14"/>
      <c r="K90" s="15"/>
    </row>
    <row r="91" spans="9:11" x14ac:dyDescent="0.25">
      <c r="I91" s="13"/>
      <c r="J91" s="14"/>
      <c r="K91" s="15"/>
    </row>
    <row r="92" spans="9:11" x14ac:dyDescent="0.25">
      <c r="I92" s="13"/>
      <c r="J92" s="14"/>
      <c r="K92" s="15"/>
    </row>
    <row r="93" spans="9:11" x14ac:dyDescent="0.25">
      <c r="I93" s="13"/>
      <c r="J93" s="14"/>
      <c r="K93" s="15"/>
    </row>
    <row r="94" spans="9:11" x14ac:dyDescent="0.25">
      <c r="I94" s="13"/>
      <c r="J94" s="14"/>
      <c r="K94" s="15"/>
    </row>
    <row r="95" spans="9:11" x14ac:dyDescent="0.25">
      <c r="I95" s="13"/>
      <c r="J95" s="14"/>
      <c r="K95" s="15"/>
    </row>
    <row r="96" spans="9:11" x14ac:dyDescent="0.25">
      <c r="I96" s="13"/>
      <c r="J96" s="14"/>
      <c r="K96" s="15"/>
    </row>
    <row r="97" spans="9:11" x14ac:dyDescent="0.25">
      <c r="I97" s="13"/>
      <c r="J97" s="14"/>
      <c r="K97" s="15"/>
    </row>
    <row r="98" spans="9:11" x14ac:dyDescent="0.25">
      <c r="I98" s="13"/>
      <c r="J98" s="14"/>
      <c r="K98" s="15"/>
    </row>
    <row r="99" spans="9:11" x14ac:dyDescent="0.25">
      <c r="I99" s="13"/>
      <c r="J99" s="14"/>
      <c r="K99" s="15"/>
    </row>
    <row r="100" spans="9:11" x14ac:dyDescent="0.25">
      <c r="I100" s="13"/>
      <c r="J100" s="14"/>
      <c r="K100" s="15"/>
    </row>
    <row r="101" spans="9:11" x14ac:dyDescent="0.25">
      <c r="I101" s="13"/>
      <c r="J101" s="14"/>
      <c r="K101" s="15"/>
    </row>
    <row r="102" spans="9:11" x14ac:dyDescent="0.25">
      <c r="I102" s="13"/>
      <c r="J102" s="14"/>
      <c r="K102" s="15"/>
    </row>
    <row r="103" spans="9:11" x14ac:dyDescent="0.25">
      <c r="I103" s="13"/>
      <c r="J103" s="14"/>
      <c r="K103" s="15"/>
    </row>
    <row r="104" spans="9:11" x14ac:dyDescent="0.25">
      <c r="I104" s="13"/>
      <c r="J104" s="14"/>
      <c r="K104" s="15"/>
    </row>
    <row r="105" spans="9:11" x14ac:dyDescent="0.25">
      <c r="I105" s="13"/>
      <c r="J105" s="14"/>
      <c r="K105" s="15"/>
    </row>
    <row r="106" spans="9:11" x14ac:dyDescent="0.25">
      <c r="I106" s="13"/>
      <c r="J106" s="14"/>
      <c r="K106" s="15"/>
    </row>
    <row r="107" spans="9:11" x14ac:dyDescent="0.25">
      <c r="I107" s="13"/>
      <c r="J107" s="14"/>
      <c r="K107" s="15"/>
    </row>
    <row r="108" spans="9:11" x14ac:dyDescent="0.25">
      <c r="I108" s="13"/>
      <c r="J108" s="14"/>
      <c r="K108" s="15"/>
    </row>
    <row r="109" spans="9:11" x14ac:dyDescent="0.25">
      <c r="I109" s="13"/>
      <c r="J109" s="14"/>
      <c r="K109" s="15"/>
    </row>
    <row r="110" spans="9:11" x14ac:dyDescent="0.25">
      <c r="I110" s="13"/>
      <c r="J110" s="14"/>
      <c r="K110" s="15"/>
    </row>
    <row r="111" spans="9:11" ht="15.75" thickBot="1" x14ac:dyDescent="0.3">
      <c r="I111" s="16"/>
      <c r="J111" s="17"/>
      <c r="K111" s="18"/>
    </row>
  </sheetData>
  <sheetProtection algorithmName="SHA-512" hashValue="H/7yV4KE0I3MgaoPC1iTVrdMvTrVxU20GFbHsDSo3FoBJbPt5Xp2JbcakIoIzLyW0soKOeaIy0SG7nWCdPWBcA==" saltValue="z9iWQ2zEIlJxBPvnAVE/CA==" spinCount="100000" sheet="1" objects="1" scenarios="1"/>
  <mergeCells count="2">
    <mergeCell ref="B10:C10"/>
    <mergeCell ref="P8:R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Standard</vt:lpstr>
      <vt:lpstr>Base Pay</vt:lpstr>
      <vt:lpstr>Bank Statements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Gawlista</dc:creator>
  <cp:keywords/>
  <dc:description/>
  <cp:lastModifiedBy>Peperr Harper</cp:lastModifiedBy>
  <cp:revision/>
  <dcterms:created xsi:type="dcterms:W3CDTF">2022-03-14T20:25:26Z</dcterms:created>
  <dcterms:modified xsi:type="dcterms:W3CDTF">2025-01-25T00:18:10Z</dcterms:modified>
  <cp:category/>
  <cp:contentStatus/>
</cp:coreProperties>
</file>