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/>
  <mc:AlternateContent xmlns:mc="http://schemas.openxmlformats.org/markup-compatibility/2006">
    <mc:Choice Requires="x15">
      <x15ac:absPath xmlns:x15ac="http://schemas.microsoft.com/office/spreadsheetml/2010/11/ac" url="https://ludwigfamevents.sharepoint.com/sites/2023Documents/Shared Documents/LISEP/TRU/Veterans/"/>
    </mc:Choice>
  </mc:AlternateContent>
  <xr:revisionPtr revIDLastSave="347" documentId="8_{980F8972-6198-4FA6-B872-8E0D149F5688}" xr6:coauthVersionLast="47" xr6:coauthVersionMax="47" xr10:uidLastSave="{2B44BA0D-AA1C-4E4F-8D44-24694B834370}"/>
  <bookViews>
    <workbookView xWindow="0" yWindow="780" windowWidth="34560" windowHeight="19880" xr2:uid="{09100DFC-E0ED-4644-9F3F-08E6E921D908}"/>
  </bookViews>
  <sheets>
    <sheet name="Out of the Labor Force" sheetId="1" r:id="rId1"/>
    <sheet name="Out of the Populatio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" i="2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" i="1"/>
</calcChain>
</file>

<file path=xl/sharedStrings.xml><?xml version="1.0" encoding="utf-8"?>
<sst xmlns="http://schemas.openxmlformats.org/spreadsheetml/2006/main" count="16" uniqueCount="14">
  <si>
    <t>year</t>
  </si>
  <si>
    <t>quarter</t>
  </si>
  <si>
    <t>TRU Out of the Population for All Workers</t>
  </si>
  <si>
    <t>True Rate of Unemployment — veterans</t>
  </si>
  <si>
    <t>True Rate of Unemployment — all workers</t>
  </si>
  <si>
    <t xml:space="preserve">Bureau of Labor Statistics U-3 unemployment rate — veterans </t>
  </si>
  <si>
    <t>True Rate of Unemployment Out of the Population — veterans</t>
  </si>
  <si>
    <t>Source for veterans BLS employment rate:</t>
  </si>
  <si>
    <t>LNU02349526</t>
  </si>
  <si>
    <t>Employment-Population Ratio - Total Veterans, 18 Years and over, Percent, Quarterly, Not Seasonally Adjusted</t>
  </si>
  <si>
    <t>U.S. Bureau of Labor Statistics, Employment-Population Ratio - Total Veterans, 18 Years and over [LNU02349526], retrieved from FRED, Federal Reserve Bank of St. Louis; https://fred.stlouisfed.org/series/LNU02349526, September 8, 2025.</t>
  </si>
  <si>
    <t>Bureau of Labor Statistics U-3 unemployment rate out of the population — veterans</t>
  </si>
  <si>
    <t>Figure 1: True Rate of Unemployment (TRU) vs. Bureau of Labor Statistics U-3 Unemployment Rate: Veterans</t>
  </si>
  <si>
    <t>Figure 2: True Rate of Unemployment Out of the Population (TRU OOP) vs. Bureau of Labor Statistics U-3 Unemployment Rate Out of the Population: Veterans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</si>
</sst>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rgb="FF595959"/>
      <name val="Aptos Narrow"/>
      <family val="2"/>
      <scheme val="minor"/>
    </font>
    <font>
      <sz val="10"/>
      <color rgb="FF000000"/>
      <name val="Verdana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wrapText="1"/>
    </xf>
    <xf numFmtId="164" fontId="0" fillId="0" borderId="0" xfId="1" applyNumberFormat="1" applyFont="1"/>
    <xf numFmtId="10" fontId="0" fillId="0" borderId="0" xfId="1" applyNumberFormat="1" applyFont="1"/>
    <xf numFmtId="164" fontId="0" fillId="0" borderId="0" xfId="0" applyNumberFormat="1"/>
    <xf numFmtId="10" fontId="0" fillId="0" borderId="0" xfId="0" applyNumberFormat="1"/>
    <xf numFmtId="0" fontId="3" fillId="0" borderId="0" xfId="0" applyFont="1" applyAlignment="1">
      <alignment horizontal="center" vertical="center" readingOrder="1"/>
    </xf>
    <xf numFmtId="0" fontId="0" fillId="0" borderId="0" xfId="0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17C4E"/>
      <color rgb="FF5CA6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'Out of the Labor Force'!$C$1</c:f>
              <c:strCache>
                <c:ptCount val="1"/>
                <c:pt idx="0">
                  <c:v>True Rate of Unemployment — veterans</c:v>
                </c:pt>
              </c:strCache>
            </c:strRef>
          </c:tx>
          <c:spPr>
            <a:ln w="28575" cap="rnd">
              <a:solidFill>
                <a:srgbClr val="F17C4E"/>
              </a:solidFill>
              <a:round/>
            </a:ln>
            <a:effectLst/>
          </c:spPr>
          <c:marker>
            <c:symbol val="none"/>
          </c:marker>
          <c:cat>
            <c:strRef>
              <c:f>'Out of the Labor Force'!$F$2:$F$26</c:f>
              <c:strCache>
                <c:ptCount val="25"/>
                <c:pt idx="0">
                  <c:v>2019</c:v>
                </c:pt>
                <c:pt idx="4">
                  <c:v>2020</c:v>
                </c:pt>
                <c:pt idx="8">
                  <c:v>2021</c:v>
                </c:pt>
                <c:pt idx="12">
                  <c:v>2022</c:v>
                </c:pt>
                <c:pt idx="16">
                  <c:v>2023</c:v>
                </c:pt>
                <c:pt idx="20">
                  <c:v>2024</c:v>
                </c:pt>
                <c:pt idx="24">
                  <c:v>2025</c:v>
                </c:pt>
              </c:strCache>
            </c:strRef>
          </c:cat>
          <c:val>
            <c:numRef>
              <c:f>'Out of the Labor Force'!$C$2:$C$26</c:f>
              <c:numCache>
                <c:formatCode>0.0%</c:formatCode>
                <c:ptCount val="25"/>
                <c:pt idx="0">
                  <c:v>0.17889910000000001</c:v>
                </c:pt>
                <c:pt idx="1">
                  <c:v>0.17050070000000001</c:v>
                </c:pt>
                <c:pt idx="2">
                  <c:v>0.1845917</c:v>
                </c:pt>
                <c:pt idx="3">
                  <c:v>0.18880069999999999</c:v>
                </c:pt>
                <c:pt idx="4">
                  <c:v>0.18466109999999999</c:v>
                </c:pt>
                <c:pt idx="5">
                  <c:v>0.25531890000000002</c:v>
                </c:pt>
                <c:pt idx="6">
                  <c:v>0.2124743</c:v>
                </c:pt>
                <c:pt idx="7">
                  <c:v>0.2006008</c:v>
                </c:pt>
                <c:pt idx="8">
                  <c:v>0.1916997</c:v>
                </c:pt>
                <c:pt idx="9">
                  <c:v>0.1983104</c:v>
                </c:pt>
                <c:pt idx="10">
                  <c:v>0.1802831</c:v>
                </c:pt>
                <c:pt idx="11">
                  <c:v>0.1828805</c:v>
                </c:pt>
                <c:pt idx="12">
                  <c:v>0.1657892</c:v>
                </c:pt>
                <c:pt idx="13">
                  <c:v>0.172763</c:v>
                </c:pt>
                <c:pt idx="14">
                  <c:v>0.16087470000000001</c:v>
                </c:pt>
                <c:pt idx="15">
                  <c:v>0.17858760000000001</c:v>
                </c:pt>
                <c:pt idx="16">
                  <c:v>0.15400140000000001</c:v>
                </c:pt>
                <c:pt idx="17">
                  <c:v>0.1524277</c:v>
                </c:pt>
                <c:pt idx="18">
                  <c:v>0.1807194</c:v>
                </c:pt>
                <c:pt idx="19">
                  <c:v>0.16909080000000001</c:v>
                </c:pt>
                <c:pt idx="20">
                  <c:v>0.1953242</c:v>
                </c:pt>
                <c:pt idx="21">
                  <c:v>0.16510620000000001</c:v>
                </c:pt>
                <c:pt idx="22">
                  <c:v>0.1617364</c:v>
                </c:pt>
                <c:pt idx="23">
                  <c:v>0.15540519999999999</c:v>
                </c:pt>
                <c:pt idx="24">
                  <c:v>0.18232080000000001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D16-4A6D-BE55-21D9E942D35F}"/>
            </c:ext>
          </c:extLst>
        </c:ser>
        <c:ser>
          <c:idx val="2"/>
          <c:order val="1"/>
          <c:tx>
            <c:strRef>
              <c:f>'Out of the Labor Force'!$E$1</c:f>
              <c:strCache>
                <c:ptCount val="1"/>
                <c:pt idx="0">
                  <c:v>Bureau of Labor Statistics U-3 unemployment rate — veterans </c:v>
                </c:pt>
              </c:strCache>
            </c:strRef>
          </c:tx>
          <c:spPr>
            <a:ln w="28575" cap="rnd">
              <a:solidFill>
                <a:srgbClr val="5CA6C8"/>
              </a:solidFill>
              <a:round/>
            </a:ln>
            <a:effectLst/>
          </c:spPr>
          <c:marker>
            <c:symbol val="none"/>
          </c:marker>
          <c:cat>
            <c:strRef>
              <c:f>'Out of the Labor Force'!$F$2:$F$26</c:f>
              <c:strCache>
                <c:ptCount val="25"/>
                <c:pt idx="0">
                  <c:v>2019</c:v>
                </c:pt>
                <c:pt idx="4">
                  <c:v>2020</c:v>
                </c:pt>
                <c:pt idx="8">
                  <c:v>2021</c:v>
                </c:pt>
                <c:pt idx="12">
                  <c:v>2022</c:v>
                </c:pt>
                <c:pt idx="16">
                  <c:v>2023</c:v>
                </c:pt>
                <c:pt idx="20">
                  <c:v>2024</c:v>
                </c:pt>
                <c:pt idx="24">
                  <c:v>2025</c:v>
                </c:pt>
              </c:strCache>
            </c:strRef>
          </c:cat>
          <c:val>
            <c:numRef>
              <c:f>'Out of the Labor Force'!$E$2:$E$26</c:f>
              <c:numCache>
                <c:formatCode>0.0%</c:formatCode>
                <c:ptCount val="25"/>
                <c:pt idx="0">
                  <c:v>3.1E-2</c:v>
                </c:pt>
                <c:pt idx="1">
                  <c:v>2.7E-2</c:v>
                </c:pt>
                <c:pt idx="2">
                  <c:v>3.3000000000000002E-2</c:v>
                </c:pt>
                <c:pt idx="3">
                  <c:v>3.1E-2</c:v>
                </c:pt>
                <c:pt idx="4">
                  <c:v>3.6999999999999998E-2</c:v>
                </c:pt>
                <c:pt idx="5">
                  <c:v>9.8000000000000004E-2</c:v>
                </c:pt>
                <c:pt idx="6">
                  <c:v>6.9000000000000006E-2</c:v>
                </c:pt>
                <c:pt idx="7">
                  <c:v>5.7000000000000002E-2</c:v>
                </c:pt>
                <c:pt idx="8">
                  <c:v>5.2999999999999999E-2</c:v>
                </c:pt>
                <c:pt idx="9">
                  <c:v>4.7E-2</c:v>
                </c:pt>
                <c:pt idx="10">
                  <c:v>3.6999999999999998E-2</c:v>
                </c:pt>
                <c:pt idx="11">
                  <c:v>3.6999999999999998E-2</c:v>
                </c:pt>
                <c:pt idx="12">
                  <c:v>3.1E-2</c:v>
                </c:pt>
                <c:pt idx="13">
                  <c:v>2.8000000000000001E-2</c:v>
                </c:pt>
                <c:pt idx="14">
                  <c:v>2.5999999999999999E-2</c:v>
                </c:pt>
                <c:pt idx="15">
                  <c:v>2.8000000000000001E-2</c:v>
                </c:pt>
                <c:pt idx="16">
                  <c:v>2.5999999999999999E-2</c:v>
                </c:pt>
                <c:pt idx="17">
                  <c:v>2.4E-2</c:v>
                </c:pt>
                <c:pt idx="18">
                  <c:v>3.3000000000000002E-2</c:v>
                </c:pt>
                <c:pt idx="19">
                  <c:v>2.8000000000000001E-2</c:v>
                </c:pt>
                <c:pt idx="20">
                  <c:v>3.1E-2</c:v>
                </c:pt>
                <c:pt idx="21">
                  <c:v>2.9000000000000001E-2</c:v>
                </c:pt>
                <c:pt idx="22">
                  <c:v>3.1E-2</c:v>
                </c:pt>
                <c:pt idx="23">
                  <c:v>2.8000000000000001E-2</c:v>
                </c:pt>
                <c:pt idx="24">
                  <c:v>0.04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D16-4A6D-BE55-21D9E942D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304495"/>
        <c:axId val="497306415"/>
      </c:lineChart>
      <c:catAx>
        <c:axId val="497304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raphik" panose="020B0503030202060203" pitchFamily="34" charset="77"/>
                <a:ea typeface="+mn-ea"/>
                <a:cs typeface="+mn-cs"/>
              </a:defRPr>
            </a:pPr>
            <a:endParaRPr lang="en-US"/>
          </a:p>
        </c:txPr>
        <c:crossAx val="497306415"/>
        <c:crosses val="autoZero"/>
        <c:auto val="1"/>
        <c:lblAlgn val="ctr"/>
        <c:lblOffset val="100"/>
        <c:noMultiLvlLbl val="0"/>
      </c:catAx>
      <c:valAx>
        <c:axId val="497306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raphik" panose="020B0503030202060203" pitchFamily="34" charset="77"/>
                <a:ea typeface="+mn-ea"/>
                <a:cs typeface="+mn-cs"/>
              </a:defRPr>
            </a:pPr>
            <a:endParaRPr lang="en-US"/>
          </a:p>
        </c:txPr>
        <c:crossAx val="497304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raphik" panose="020B0503030202060203" pitchFamily="34" charset="77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'Out of the Population'!$C$1</c:f>
              <c:strCache>
                <c:ptCount val="1"/>
                <c:pt idx="0">
                  <c:v>True Rate of Unemployment Out of the Population — veterans</c:v>
                </c:pt>
              </c:strCache>
            </c:strRef>
          </c:tx>
          <c:spPr>
            <a:ln w="28575" cap="rnd">
              <a:solidFill>
                <a:srgbClr val="F17C4E"/>
              </a:solidFill>
              <a:round/>
            </a:ln>
            <a:effectLst/>
          </c:spPr>
          <c:marker>
            <c:symbol val="none"/>
          </c:marker>
          <c:cat>
            <c:strRef>
              <c:f>'Out of the Population'!$F$2:$F$26</c:f>
              <c:strCache>
                <c:ptCount val="25"/>
                <c:pt idx="0">
                  <c:v>2019</c:v>
                </c:pt>
                <c:pt idx="4">
                  <c:v>2020</c:v>
                </c:pt>
                <c:pt idx="8">
                  <c:v>2021</c:v>
                </c:pt>
                <c:pt idx="12">
                  <c:v>2022</c:v>
                </c:pt>
                <c:pt idx="16">
                  <c:v>2023</c:v>
                </c:pt>
                <c:pt idx="20">
                  <c:v>2024</c:v>
                </c:pt>
                <c:pt idx="24">
                  <c:v>2025</c:v>
                </c:pt>
              </c:strCache>
            </c:strRef>
          </c:cat>
          <c:val>
            <c:numRef>
              <c:f>'Out of the Population'!$C$2:$C$26</c:f>
              <c:numCache>
                <c:formatCode>0.00%</c:formatCode>
                <c:ptCount val="25"/>
                <c:pt idx="0">
                  <c:v>0.61165639999999999</c:v>
                </c:pt>
                <c:pt idx="1">
                  <c:v>0.60886110000000004</c:v>
                </c:pt>
                <c:pt idx="2">
                  <c:v>0.61898149999999996</c:v>
                </c:pt>
                <c:pt idx="3">
                  <c:v>0.62119599999999997</c:v>
                </c:pt>
                <c:pt idx="4">
                  <c:v>0.61531190000000002</c:v>
                </c:pt>
                <c:pt idx="5">
                  <c:v>0.66241810000000001</c:v>
                </c:pt>
                <c:pt idx="6">
                  <c:v>0.63624579999999997</c:v>
                </c:pt>
                <c:pt idx="7">
                  <c:v>0.63703909999999997</c:v>
                </c:pt>
                <c:pt idx="8">
                  <c:v>0.63104459999999996</c:v>
                </c:pt>
                <c:pt idx="9">
                  <c:v>0.64218500000000001</c:v>
                </c:pt>
                <c:pt idx="10">
                  <c:v>0.6295345</c:v>
                </c:pt>
                <c:pt idx="11">
                  <c:v>0.63808180000000003</c:v>
                </c:pt>
                <c:pt idx="12">
                  <c:v>0.62244670000000002</c:v>
                </c:pt>
                <c:pt idx="13">
                  <c:v>0.6149346</c:v>
                </c:pt>
                <c:pt idx="14">
                  <c:v>0.61893209999999999</c:v>
                </c:pt>
                <c:pt idx="15">
                  <c:v>0.62001850000000003</c:v>
                </c:pt>
                <c:pt idx="16">
                  <c:v>0.61853800000000003</c:v>
                </c:pt>
                <c:pt idx="17">
                  <c:v>0.60820560000000001</c:v>
                </c:pt>
                <c:pt idx="18">
                  <c:v>0.61076059999999999</c:v>
                </c:pt>
                <c:pt idx="19">
                  <c:v>0.62672669999999997</c:v>
                </c:pt>
                <c:pt idx="20">
                  <c:v>0.62287859999999995</c:v>
                </c:pt>
                <c:pt idx="21">
                  <c:v>0.62038559999999998</c:v>
                </c:pt>
                <c:pt idx="22">
                  <c:v>0.6097958</c:v>
                </c:pt>
                <c:pt idx="23">
                  <c:v>0.62140640000000003</c:v>
                </c:pt>
                <c:pt idx="24">
                  <c:v>0.61933260000000001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BCC-43A2-ADD2-E7A2F1AF7F8F}"/>
            </c:ext>
          </c:extLst>
        </c:ser>
        <c:ser>
          <c:idx val="1"/>
          <c:order val="1"/>
          <c:tx>
            <c:strRef>
              <c:f>'Out of the Population'!$E$1</c:f>
              <c:strCache>
                <c:ptCount val="1"/>
                <c:pt idx="0">
                  <c:v>Bureau of Labor Statistics U-3 unemployment rate out of the population — veterans</c:v>
                </c:pt>
              </c:strCache>
            </c:strRef>
          </c:tx>
          <c:spPr>
            <a:ln w="28575" cap="rnd">
              <a:solidFill>
                <a:srgbClr val="5CA6C8"/>
              </a:solidFill>
              <a:round/>
            </a:ln>
            <a:effectLst/>
          </c:spPr>
          <c:marker>
            <c:symbol val="none"/>
          </c:marker>
          <c:val>
            <c:numRef>
              <c:f>'Out of the Population'!$E$2:$E$26</c:f>
              <c:numCache>
                <c:formatCode>0.00%</c:formatCode>
                <c:ptCount val="25"/>
                <c:pt idx="0">
                  <c:v>0.52100000000000002</c:v>
                </c:pt>
                <c:pt idx="1">
                  <c:v>0.52100000000000002</c:v>
                </c:pt>
                <c:pt idx="2">
                  <c:v>0.52400000000000002</c:v>
                </c:pt>
                <c:pt idx="3">
                  <c:v>0.52300000000000002</c:v>
                </c:pt>
                <c:pt idx="4">
                  <c:v>0.52600000000000002</c:v>
                </c:pt>
                <c:pt idx="5">
                  <c:v>0.56299999999999994</c:v>
                </c:pt>
                <c:pt idx="6">
                  <c:v>0.55399999999999994</c:v>
                </c:pt>
                <c:pt idx="7">
                  <c:v>0.55100000000000005</c:v>
                </c:pt>
                <c:pt idx="8">
                  <c:v>0.54700000000000004</c:v>
                </c:pt>
                <c:pt idx="9">
                  <c:v>0.53700000000000003</c:v>
                </c:pt>
                <c:pt idx="10">
                  <c:v>0.54500000000000004</c:v>
                </c:pt>
                <c:pt idx="11">
                  <c:v>0.54899999999999993</c:v>
                </c:pt>
                <c:pt idx="12">
                  <c:v>0.53100000000000003</c:v>
                </c:pt>
                <c:pt idx="13">
                  <c:v>0.53700000000000003</c:v>
                </c:pt>
                <c:pt idx="14">
                  <c:v>0.53500000000000003</c:v>
                </c:pt>
                <c:pt idx="15">
                  <c:v>0.53400000000000003</c:v>
                </c:pt>
                <c:pt idx="16">
                  <c:v>0.53100000000000003</c:v>
                </c:pt>
                <c:pt idx="17">
                  <c:v>0.53</c:v>
                </c:pt>
                <c:pt idx="18">
                  <c:v>0.53600000000000003</c:v>
                </c:pt>
                <c:pt idx="19">
                  <c:v>0.52800000000000002</c:v>
                </c:pt>
                <c:pt idx="20">
                  <c:v>0.52700000000000002</c:v>
                </c:pt>
                <c:pt idx="21">
                  <c:v>0.53900000000000003</c:v>
                </c:pt>
                <c:pt idx="22">
                  <c:v>0.53700000000000003</c:v>
                </c:pt>
                <c:pt idx="23">
                  <c:v>0.53200000000000003</c:v>
                </c:pt>
                <c:pt idx="24">
                  <c:v>0.53100000000000003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D6B-4E07-9E42-B232F4995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2359775"/>
        <c:axId val="812360735"/>
      </c:lineChart>
      <c:catAx>
        <c:axId val="812359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raphik" panose="020B0503030202060203" pitchFamily="34" charset="77"/>
                <a:ea typeface="+mn-ea"/>
                <a:cs typeface="+mn-cs"/>
              </a:defRPr>
            </a:pPr>
            <a:endParaRPr lang="en-US"/>
          </a:p>
        </c:txPr>
        <c:crossAx val="812360735"/>
        <c:crosses val="autoZero"/>
        <c:auto val="1"/>
        <c:lblAlgn val="ctr"/>
        <c:lblOffset val="100"/>
        <c:noMultiLvlLbl val="0"/>
      </c:catAx>
      <c:valAx>
        <c:axId val="812360735"/>
        <c:scaling>
          <c:orientation val="minMax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raphik" panose="020B0503030202060203" pitchFamily="34" charset="77"/>
                <a:ea typeface="+mn-ea"/>
                <a:cs typeface="+mn-cs"/>
              </a:defRPr>
            </a:pPr>
            <a:endParaRPr lang="en-US"/>
          </a:p>
        </c:txPr>
        <c:crossAx val="812359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raphik" panose="020B0503030202060203" pitchFamily="34" charset="77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1</xdr:row>
      <xdr:rowOff>152400</xdr:rowOff>
    </xdr:from>
    <xdr:to>
      <xdr:col>13</xdr:col>
      <xdr:colOff>660400</xdr:colOff>
      <xdr:row>25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FAA659-7056-E7A7-0D08-5CC1D60582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5080</xdr:colOff>
      <xdr:row>0</xdr:row>
      <xdr:rowOff>1332230</xdr:rowOff>
    </xdr:from>
    <xdr:to>
      <xdr:col>18</xdr:col>
      <xdr:colOff>177800</xdr:colOff>
      <xdr:row>25</xdr:row>
      <xdr:rowOff>165100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1E7F20C9-4C5E-639B-DBD5-3AA318576C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63146-2B83-4F47-B885-774459DB73EC}">
  <dimension ref="A1:M40"/>
  <sheetViews>
    <sheetView tabSelected="1" workbookViewId="0">
      <selection activeCell="G39" sqref="G39"/>
    </sheetView>
  </sheetViews>
  <sheetFormatPr baseColWidth="10" defaultColWidth="17.6640625" defaultRowHeight="15" x14ac:dyDescent="0.2"/>
  <cols>
    <col min="1" max="2" width="7" customWidth="1"/>
  </cols>
  <sheetData>
    <row r="1" spans="1:13" s="1" customFormat="1" ht="64" x14ac:dyDescent="0.2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</row>
    <row r="2" spans="1:13" x14ac:dyDescent="0.2">
      <c r="A2">
        <v>2019</v>
      </c>
      <c r="B2">
        <v>1</v>
      </c>
      <c r="C2" s="2">
        <v>0.17889910000000001</v>
      </c>
      <c r="D2" s="2">
        <v>0.25215890000000002</v>
      </c>
      <c r="E2" s="2">
        <v>3.1E-2</v>
      </c>
      <c r="F2">
        <f>IF(B2=1,A2,"")</f>
        <v>2019</v>
      </c>
      <c r="M2" s="4"/>
    </row>
    <row r="3" spans="1:13" x14ac:dyDescent="0.2">
      <c r="A3">
        <v>2019</v>
      </c>
      <c r="B3">
        <v>2</v>
      </c>
      <c r="C3" s="2">
        <v>0.17050070000000001</v>
      </c>
      <c r="D3" s="2">
        <v>0.24161250000000001</v>
      </c>
      <c r="E3" s="2">
        <v>2.7E-2</v>
      </c>
      <c r="F3" t="str">
        <f t="shared" ref="F3:F26" si="0">IF(B3=1,A3,"")</f>
        <v/>
      </c>
      <c r="M3" s="4"/>
    </row>
    <row r="4" spans="1:13" x14ac:dyDescent="0.2">
      <c r="A4">
        <v>2019</v>
      </c>
      <c r="B4">
        <v>3</v>
      </c>
      <c r="C4" s="2">
        <v>0.1845917</v>
      </c>
      <c r="D4" s="2">
        <v>0.23818629999999999</v>
      </c>
      <c r="E4" s="2">
        <v>3.3000000000000002E-2</v>
      </c>
      <c r="F4" t="str">
        <f t="shared" si="0"/>
        <v/>
      </c>
      <c r="M4" s="4"/>
    </row>
    <row r="5" spans="1:13" x14ac:dyDescent="0.2">
      <c r="A5">
        <v>2019</v>
      </c>
      <c r="B5">
        <v>4</v>
      </c>
      <c r="C5" s="2">
        <v>0.18880069999999999</v>
      </c>
      <c r="D5" s="2">
        <v>0.239396</v>
      </c>
      <c r="E5" s="2">
        <v>3.1E-2</v>
      </c>
      <c r="F5" t="str">
        <f t="shared" si="0"/>
        <v/>
      </c>
      <c r="M5" s="4"/>
    </row>
    <row r="6" spans="1:13" x14ac:dyDescent="0.2">
      <c r="A6">
        <v>2020</v>
      </c>
      <c r="B6">
        <v>1</v>
      </c>
      <c r="C6" s="2">
        <v>0.18466109999999999</v>
      </c>
      <c r="D6" s="2">
        <v>0.25326399999999999</v>
      </c>
      <c r="E6" s="2">
        <v>3.6999999999999998E-2</v>
      </c>
      <c r="F6">
        <f t="shared" si="0"/>
        <v>2020</v>
      </c>
      <c r="M6" s="4"/>
    </row>
    <row r="7" spans="1:13" x14ac:dyDescent="0.2">
      <c r="A7">
        <v>2020</v>
      </c>
      <c r="B7">
        <v>2</v>
      </c>
      <c r="C7" s="2">
        <v>0.25531890000000002</v>
      </c>
      <c r="D7" s="2">
        <v>0.32079200000000002</v>
      </c>
      <c r="E7" s="2">
        <v>9.8000000000000004E-2</v>
      </c>
      <c r="F7" t="str">
        <f t="shared" si="0"/>
        <v/>
      </c>
      <c r="M7" s="4"/>
    </row>
    <row r="8" spans="1:13" x14ac:dyDescent="0.2">
      <c r="A8">
        <v>2020</v>
      </c>
      <c r="B8">
        <v>3</v>
      </c>
      <c r="C8" s="2">
        <v>0.2124743</v>
      </c>
      <c r="D8" s="2">
        <v>0.281412</v>
      </c>
      <c r="E8" s="2">
        <v>6.9000000000000006E-2</v>
      </c>
      <c r="F8" t="str">
        <f t="shared" si="0"/>
        <v/>
      </c>
      <c r="M8" s="4"/>
    </row>
    <row r="9" spans="1:13" x14ac:dyDescent="0.2">
      <c r="A9">
        <v>2020</v>
      </c>
      <c r="B9">
        <v>4</v>
      </c>
      <c r="C9" s="2">
        <v>0.2006008</v>
      </c>
      <c r="D9" s="2">
        <v>0.26368029999999998</v>
      </c>
      <c r="E9" s="2">
        <v>5.7000000000000002E-2</v>
      </c>
      <c r="F9" t="str">
        <f t="shared" si="0"/>
        <v/>
      </c>
      <c r="M9" s="4"/>
    </row>
    <row r="10" spans="1:13" x14ac:dyDescent="0.2">
      <c r="A10">
        <v>2021</v>
      </c>
      <c r="B10">
        <v>1</v>
      </c>
      <c r="C10" s="2">
        <v>0.1916997</v>
      </c>
      <c r="D10" s="2">
        <v>0.26390669999999999</v>
      </c>
      <c r="E10" s="2">
        <v>5.2999999999999999E-2</v>
      </c>
      <c r="F10">
        <f t="shared" si="0"/>
        <v>2021</v>
      </c>
      <c r="M10" s="4"/>
    </row>
    <row r="11" spans="1:13" x14ac:dyDescent="0.2">
      <c r="A11">
        <v>2021</v>
      </c>
      <c r="B11">
        <v>2</v>
      </c>
      <c r="C11" s="2">
        <v>0.1983104</v>
      </c>
      <c r="D11" s="2">
        <v>0.24514069999999999</v>
      </c>
      <c r="E11" s="2">
        <v>4.7E-2</v>
      </c>
      <c r="F11" t="str">
        <f t="shared" si="0"/>
        <v/>
      </c>
      <c r="M11" s="4"/>
    </row>
    <row r="12" spans="1:13" x14ac:dyDescent="0.2">
      <c r="A12">
        <v>2021</v>
      </c>
      <c r="B12">
        <v>3</v>
      </c>
      <c r="C12" s="2">
        <v>0.1802831</v>
      </c>
      <c r="D12" s="2">
        <v>0.23671510000000001</v>
      </c>
      <c r="E12" s="2">
        <v>3.6999999999999998E-2</v>
      </c>
      <c r="F12" t="str">
        <f t="shared" si="0"/>
        <v/>
      </c>
      <c r="M12" s="4"/>
    </row>
    <row r="13" spans="1:13" x14ac:dyDescent="0.2">
      <c r="A13">
        <v>2021</v>
      </c>
      <c r="B13">
        <v>4</v>
      </c>
      <c r="C13" s="2">
        <v>0.1828805</v>
      </c>
      <c r="D13" s="2">
        <v>0.22954740000000001</v>
      </c>
      <c r="E13" s="2">
        <v>3.6999999999999998E-2</v>
      </c>
      <c r="F13" t="str">
        <f t="shared" si="0"/>
        <v/>
      </c>
      <c r="M13" s="4"/>
    </row>
    <row r="14" spans="1:13" x14ac:dyDescent="0.2">
      <c r="A14">
        <v>2022</v>
      </c>
      <c r="B14">
        <v>1</v>
      </c>
      <c r="C14" s="2">
        <v>0.1657892</v>
      </c>
      <c r="D14" s="2">
        <v>0.23216709999999999</v>
      </c>
      <c r="E14" s="2">
        <v>3.1E-2</v>
      </c>
      <c r="F14">
        <f t="shared" si="0"/>
        <v>2022</v>
      </c>
      <c r="M14" s="4"/>
    </row>
    <row r="15" spans="1:13" x14ac:dyDescent="0.2">
      <c r="A15">
        <v>2022</v>
      </c>
      <c r="B15">
        <v>2</v>
      </c>
      <c r="C15" s="2">
        <v>0.172763</v>
      </c>
      <c r="D15" s="2">
        <v>0.22175990000000001</v>
      </c>
      <c r="E15" s="2">
        <v>2.8000000000000001E-2</v>
      </c>
      <c r="F15" t="str">
        <f t="shared" si="0"/>
        <v/>
      </c>
      <c r="M15" s="4"/>
    </row>
    <row r="16" spans="1:13" x14ac:dyDescent="0.2">
      <c r="A16">
        <v>2022</v>
      </c>
      <c r="B16">
        <v>3</v>
      </c>
      <c r="C16" s="2">
        <v>0.16087470000000001</v>
      </c>
      <c r="D16" s="2">
        <v>0.21548709999999999</v>
      </c>
      <c r="E16" s="2">
        <v>2.5999999999999999E-2</v>
      </c>
      <c r="F16" t="str">
        <f t="shared" si="0"/>
        <v/>
      </c>
      <c r="M16" s="4"/>
    </row>
    <row r="17" spans="1:13" x14ac:dyDescent="0.2">
      <c r="A17">
        <v>2022</v>
      </c>
      <c r="B17">
        <v>4</v>
      </c>
      <c r="C17" s="2">
        <v>0.17858760000000001</v>
      </c>
      <c r="D17" s="2">
        <v>0.22688559999999999</v>
      </c>
      <c r="E17" s="2">
        <v>2.8000000000000001E-2</v>
      </c>
      <c r="F17" t="str">
        <f t="shared" si="0"/>
        <v/>
      </c>
      <c r="M17" s="4"/>
    </row>
    <row r="18" spans="1:13" x14ac:dyDescent="0.2">
      <c r="A18">
        <v>2023</v>
      </c>
      <c r="B18">
        <v>1</v>
      </c>
      <c r="C18" s="2">
        <v>0.15400140000000001</v>
      </c>
      <c r="D18" s="2">
        <v>0.23047090000000001</v>
      </c>
      <c r="E18" s="2">
        <v>2.5999999999999999E-2</v>
      </c>
      <c r="F18">
        <f t="shared" si="0"/>
        <v>2023</v>
      </c>
      <c r="M18" s="4"/>
    </row>
    <row r="19" spans="1:13" x14ac:dyDescent="0.2">
      <c r="A19">
        <v>2023</v>
      </c>
      <c r="B19">
        <v>2</v>
      </c>
      <c r="C19" s="2">
        <v>0.1524277</v>
      </c>
      <c r="D19" s="2">
        <v>0.21865080000000001</v>
      </c>
      <c r="E19" s="2">
        <v>2.4E-2</v>
      </c>
      <c r="F19" t="str">
        <f t="shared" si="0"/>
        <v/>
      </c>
      <c r="M19" s="4"/>
    </row>
    <row r="20" spans="1:13" x14ac:dyDescent="0.2">
      <c r="A20">
        <v>2023</v>
      </c>
      <c r="B20">
        <v>3</v>
      </c>
      <c r="C20" s="2">
        <v>0.1807194</v>
      </c>
      <c r="D20" s="2">
        <v>0.2224701</v>
      </c>
      <c r="E20" s="2">
        <v>3.3000000000000002E-2</v>
      </c>
      <c r="F20" t="str">
        <f t="shared" si="0"/>
        <v/>
      </c>
      <c r="M20" s="4"/>
    </row>
    <row r="21" spans="1:13" x14ac:dyDescent="0.2">
      <c r="A21">
        <v>2023</v>
      </c>
      <c r="B21">
        <v>4</v>
      </c>
      <c r="C21" s="2">
        <v>0.16909080000000001</v>
      </c>
      <c r="D21" s="2">
        <v>0.22261690000000001</v>
      </c>
      <c r="E21" s="2">
        <v>2.8000000000000001E-2</v>
      </c>
      <c r="F21" t="str">
        <f t="shared" si="0"/>
        <v/>
      </c>
      <c r="M21" s="4"/>
    </row>
    <row r="22" spans="1:13" x14ac:dyDescent="0.2">
      <c r="A22">
        <v>2024</v>
      </c>
      <c r="B22">
        <v>1</v>
      </c>
      <c r="C22" s="2">
        <v>0.1953242</v>
      </c>
      <c r="D22" s="2">
        <v>0.2363365</v>
      </c>
      <c r="E22" s="2">
        <v>3.1E-2</v>
      </c>
      <c r="F22">
        <f t="shared" si="0"/>
        <v>2024</v>
      </c>
      <c r="M22" s="4"/>
    </row>
    <row r="23" spans="1:13" x14ac:dyDescent="0.2">
      <c r="A23">
        <v>2024</v>
      </c>
      <c r="B23">
        <v>2</v>
      </c>
      <c r="C23" s="2">
        <v>0.16510620000000001</v>
      </c>
      <c r="D23" s="2">
        <v>0.2346308</v>
      </c>
      <c r="E23" s="2">
        <v>2.9000000000000001E-2</v>
      </c>
      <c r="F23" t="str">
        <f t="shared" si="0"/>
        <v/>
      </c>
      <c r="M23" s="4"/>
    </row>
    <row r="24" spans="1:13" x14ac:dyDescent="0.2">
      <c r="A24">
        <v>2024</v>
      </c>
      <c r="B24">
        <v>3</v>
      </c>
      <c r="C24" s="2">
        <v>0.1617364</v>
      </c>
      <c r="D24" s="2">
        <v>0.2307592</v>
      </c>
      <c r="E24" s="2">
        <v>3.1E-2</v>
      </c>
      <c r="F24" t="str">
        <f t="shared" si="0"/>
        <v/>
      </c>
      <c r="M24" s="4"/>
    </row>
    <row r="25" spans="1:13" x14ac:dyDescent="0.2">
      <c r="A25">
        <v>2024</v>
      </c>
      <c r="B25">
        <v>4</v>
      </c>
      <c r="C25" s="2">
        <v>0.15540519999999999</v>
      </c>
      <c r="D25" s="2">
        <v>0.22789329999999999</v>
      </c>
      <c r="E25" s="2">
        <v>2.8000000000000001E-2</v>
      </c>
      <c r="F25" t="str">
        <f t="shared" si="0"/>
        <v/>
      </c>
      <c r="M25" s="4"/>
    </row>
    <row r="26" spans="1:13" x14ac:dyDescent="0.2">
      <c r="A26">
        <v>2025</v>
      </c>
      <c r="B26">
        <v>1</v>
      </c>
      <c r="C26" s="2">
        <v>0.18232080000000001</v>
      </c>
      <c r="D26" s="2">
        <v>0.23550699999999999</v>
      </c>
      <c r="E26" s="2">
        <v>0.04</v>
      </c>
      <c r="F26">
        <f t="shared" si="0"/>
        <v>2025</v>
      </c>
      <c r="M26" s="4"/>
    </row>
    <row r="27" spans="1:13" x14ac:dyDescent="0.2">
      <c r="H27" s="9" t="s">
        <v>12</v>
      </c>
    </row>
    <row r="29" spans="1:13" x14ac:dyDescent="0.2">
      <c r="M29" s="4"/>
    </row>
    <row r="40" spans="6:6" ht="19" x14ac:dyDescent="0.2">
      <c r="F40" s="6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A6991-1E9D-4CFA-82B4-6768C6888C58}">
  <dimension ref="A1:I34"/>
  <sheetViews>
    <sheetView workbookViewId="0">
      <selection activeCell="K31" sqref="K31"/>
    </sheetView>
  </sheetViews>
  <sheetFormatPr baseColWidth="10" defaultColWidth="11.83203125" defaultRowHeight="15" x14ac:dyDescent="0.2"/>
  <sheetData>
    <row r="1" spans="1:8" s="1" customFormat="1" ht="128" x14ac:dyDescent="0.2">
      <c r="A1" s="1" t="s">
        <v>0</v>
      </c>
      <c r="B1" s="1" t="s">
        <v>1</v>
      </c>
      <c r="C1" s="1" t="s">
        <v>6</v>
      </c>
      <c r="D1" s="1" t="s">
        <v>2</v>
      </c>
      <c r="E1" s="1" t="s">
        <v>11</v>
      </c>
    </row>
    <row r="2" spans="1:8" x14ac:dyDescent="0.2">
      <c r="A2">
        <v>2019</v>
      </c>
      <c r="B2">
        <v>1</v>
      </c>
      <c r="C2" s="3">
        <v>0.61165639999999999</v>
      </c>
      <c r="D2" s="3">
        <v>0.51707429999999999</v>
      </c>
      <c r="E2" s="3">
        <v>0.52100000000000002</v>
      </c>
      <c r="F2">
        <f>IF(B2=1,A2,"")</f>
        <v>2019</v>
      </c>
      <c r="H2" s="5"/>
    </row>
    <row r="3" spans="1:8" x14ac:dyDescent="0.2">
      <c r="A3">
        <v>2019</v>
      </c>
      <c r="B3">
        <v>2</v>
      </c>
      <c r="C3" s="3">
        <v>0.60886110000000004</v>
      </c>
      <c r="D3" s="3">
        <v>0.51107740000000002</v>
      </c>
      <c r="E3" s="3">
        <v>0.52100000000000002</v>
      </c>
      <c r="F3" t="str">
        <f t="shared" ref="F3:F26" si="0">IF(B3=1,A3,"")</f>
        <v/>
      </c>
      <c r="H3" s="5"/>
    </row>
    <row r="4" spans="1:8" x14ac:dyDescent="0.2">
      <c r="A4">
        <v>2019</v>
      </c>
      <c r="B4">
        <v>3</v>
      </c>
      <c r="C4" s="3">
        <v>0.61898149999999996</v>
      </c>
      <c r="D4" s="3">
        <v>0.50684260000000003</v>
      </c>
      <c r="E4" s="3">
        <v>0.52400000000000002</v>
      </c>
      <c r="F4" t="str">
        <f t="shared" si="0"/>
        <v/>
      </c>
      <c r="H4" s="5"/>
    </row>
    <row r="5" spans="1:8" x14ac:dyDescent="0.2">
      <c r="A5">
        <v>2019</v>
      </c>
      <c r="B5">
        <v>4</v>
      </c>
      <c r="C5" s="3">
        <v>0.62119599999999997</v>
      </c>
      <c r="D5" s="3">
        <v>0.50760419999999995</v>
      </c>
      <c r="E5" s="3">
        <v>0.52300000000000002</v>
      </c>
      <c r="F5" t="str">
        <f t="shared" si="0"/>
        <v/>
      </c>
      <c r="H5" s="5"/>
    </row>
    <row r="6" spans="1:8" x14ac:dyDescent="0.2">
      <c r="A6">
        <v>2020</v>
      </c>
      <c r="B6">
        <v>1</v>
      </c>
      <c r="C6" s="3">
        <v>0.61531190000000002</v>
      </c>
      <c r="D6" s="3">
        <v>0.51783570000000001</v>
      </c>
      <c r="E6" s="3">
        <v>0.52600000000000002</v>
      </c>
      <c r="F6">
        <f t="shared" si="0"/>
        <v>2020</v>
      </c>
      <c r="H6" s="5"/>
    </row>
    <row r="7" spans="1:8" x14ac:dyDescent="0.2">
      <c r="A7">
        <v>2020</v>
      </c>
      <c r="B7">
        <v>2</v>
      </c>
      <c r="C7" s="3">
        <v>0.66241810000000001</v>
      </c>
      <c r="D7" s="3">
        <v>0.57558719999999997</v>
      </c>
      <c r="E7" s="3">
        <v>0.56299999999999994</v>
      </c>
      <c r="F7" t="str">
        <f t="shared" si="0"/>
        <v/>
      </c>
      <c r="H7" s="5"/>
    </row>
    <row r="8" spans="1:8" x14ac:dyDescent="0.2">
      <c r="A8">
        <v>2020</v>
      </c>
      <c r="B8">
        <v>3</v>
      </c>
      <c r="C8" s="3">
        <v>0.63624579999999997</v>
      </c>
      <c r="D8" s="3">
        <v>0.54560180000000003</v>
      </c>
      <c r="E8" s="3">
        <v>0.55399999999999994</v>
      </c>
      <c r="F8" t="str">
        <f t="shared" si="0"/>
        <v/>
      </c>
      <c r="H8" s="5"/>
    </row>
    <row r="9" spans="1:8" x14ac:dyDescent="0.2">
      <c r="A9">
        <v>2020</v>
      </c>
      <c r="B9">
        <v>4</v>
      </c>
      <c r="C9" s="3">
        <v>0.63703909999999997</v>
      </c>
      <c r="D9" s="3">
        <v>0.53562010000000004</v>
      </c>
      <c r="E9" s="3">
        <v>0.55100000000000005</v>
      </c>
      <c r="F9" t="str">
        <f t="shared" si="0"/>
        <v/>
      </c>
      <c r="H9" s="5"/>
    </row>
    <row r="10" spans="1:8" x14ac:dyDescent="0.2">
      <c r="A10">
        <v>2021</v>
      </c>
      <c r="B10">
        <v>1</v>
      </c>
      <c r="C10" s="3">
        <v>0.63104459999999996</v>
      </c>
      <c r="D10" s="3">
        <v>0.53702510000000003</v>
      </c>
      <c r="E10" s="3">
        <v>0.54700000000000004</v>
      </c>
      <c r="F10">
        <f t="shared" si="0"/>
        <v>2021</v>
      </c>
      <c r="H10" s="5"/>
    </row>
    <row r="11" spans="1:8" x14ac:dyDescent="0.2">
      <c r="A11">
        <v>2021</v>
      </c>
      <c r="B11">
        <v>2</v>
      </c>
      <c r="C11" s="3">
        <v>0.64218500000000001</v>
      </c>
      <c r="D11" s="3">
        <v>0.52451570000000003</v>
      </c>
      <c r="E11" s="3">
        <v>0.53700000000000003</v>
      </c>
      <c r="F11" t="str">
        <f t="shared" si="0"/>
        <v/>
      </c>
      <c r="H11" s="5"/>
    </row>
    <row r="12" spans="1:8" x14ac:dyDescent="0.2">
      <c r="A12">
        <v>2021</v>
      </c>
      <c r="B12">
        <v>3</v>
      </c>
      <c r="C12" s="3">
        <v>0.6295345</v>
      </c>
      <c r="D12" s="3">
        <v>0.5177484</v>
      </c>
      <c r="E12" s="3">
        <v>0.54500000000000004</v>
      </c>
      <c r="F12" t="str">
        <f t="shared" si="0"/>
        <v/>
      </c>
      <c r="H12" s="5"/>
    </row>
    <row r="13" spans="1:8" x14ac:dyDescent="0.2">
      <c r="A13">
        <v>2021</v>
      </c>
      <c r="B13">
        <v>4</v>
      </c>
      <c r="C13" s="3">
        <v>0.63808180000000003</v>
      </c>
      <c r="D13" s="3">
        <v>0.51264580000000004</v>
      </c>
      <c r="E13" s="3">
        <v>0.54899999999999993</v>
      </c>
      <c r="F13" t="str">
        <f t="shared" si="0"/>
        <v/>
      </c>
      <c r="H13" s="5"/>
    </row>
    <row r="14" spans="1:8" x14ac:dyDescent="0.2">
      <c r="A14">
        <v>2022</v>
      </c>
      <c r="B14">
        <v>1</v>
      </c>
      <c r="C14" s="3">
        <v>0.62244670000000002</v>
      </c>
      <c r="D14" s="3">
        <v>0.51087400000000005</v>
      </c>
      <c r="E14" s="3">
        <v>0.53100000000000003</v>
      </c>
      <c r="F14">
        <f t="shared" si="0"/>
        <v>2022</v>
      </c>
      <c r="H14" s="5"/>
    </row>
    <row r="15" spans="1:8" x14ac:dyDescent="0.2">
      <c r="A15">
        <v>2022</v>
      </c>
      <c r="B15">
        <v>2</v>
      </c>
      <c r="C15" s="3">
        <v>0.6149346</v>
      </c>
      <c r="D15" s="3">
        <v>0.50515690000000002</v>
      </c>
      <c r="E15" s="3">
        <v>0.53700000000000003</v>
      </c>
      <c r="F15" t="str">
        <f t="shared" si="0"/>
        <v/>
      </c>
      <c r="H15" s="5"/>
    </row>
    <row r="16" spans="1:8" x14ac:dyDescent="0.2">
      <c r="A16">
        <v>2022</v>
      </c>
      <c r="B16">
        <v>3</v>
      </c>
      <c r="C16" s="3">
        <v>0.61893209999999999</v>
      </c>
      <c r="D16" s="3">
        <v>0.49973400000000001</v>
      </c>
      <c r="E16" s="3">
        <v>0.53500000000000003</v>
      </c>
      <c r="F16" t="str">
        <f t="shared" si="0"/>
        <v/>
      </c>
      <c r="H16" s="5"/>
    </row>
    <row r="17" spans="1:9" x14ac:dyDescent="0.2">
      <c r="A17">
        <v>2022</v>
      </c>
      <c r="B17">
        <v>4</v>
      </c>
      <c r="C17" s="3">
        <v>0.62001850000000003</v>
      </c>
      <c r="D17" s="3">
        <v>0.50816729999999999</v>
      </c>
      <c r="E17" s="3">
        <v>0.53400000000000003</v>
      </c>
      <c r="F17" t="str">
        <f t="shared" si="0"/>
        <v/>
      </c>
      <c r="H17" s="5"/>
    </row>
    <row r="18" spans="1:9" x14ac:dyDescent="0.2">
      <c r="A18">
        <v>2023</v>
      </c>
      <c r="B18">
        <v>1</v>
      </c>
      <c r="C18" s="3">
        <v>0.61853800000000003</v>
      </c>
      <c r="D18" s="3">
        <v>0.50806150000000005</v>
      </c>
      <c r="E18" s="3">
        <v>0.53100000000000003</v>
      </c>
      <c r="F18">
        <f t="shared" si="0"/>
        <v>2023</v>
      </c>
      <c r="H18" s="5"/>
    </row>
    <row r="19" spans="1:9" x14ac:dyDescent="0.2">
      <c r="A19">
        <v>2023</v>
      </c>
      <c r="B19">
        <v>2</v>
      </c>
      <c r="C19" s="3">
        <v>0.60820560000000001</v>
      </c>
      <c r="D19" s="3">
        <v>0.49973339999999999</v>
      </c>
      <c r="E19" s="3">
        <v>0.53</v>
      </c>
      <c r="F19" t="str">
        <f t="shared" si="0"/>
        <v/>
      </c>
      <c r="H19" s="5"/>
    </row>
    <row r="20" spans="1:9" x14ac:dyDescent="0.2">
      <c r="A20">
        <v>2023</v>
      </c>
      <c r="B20">
        <v>3</v>
      </c>
      <c r="C20" s="3">
        <v>0.61076059999999999</v>
      </c>
      <c r="D20" s="3">
        <v>0.50018779999999996</v>
      </c>
      <c r="E20" s="3">
        <v>0.53600000000000003</v>
      </c>
      <c r="F20" t="str">
        <f t="shared" si="0"/>
        <v/>
      </c>
      <c r="H20" s="5"/>
    </row>
    <row r="21" spans="1:9" x14ac:dyDescent="0.2">
      <c r="A21">
        <v>2023</v>
      </c>
      <c r="B21">
        <v>4</v>
      </c>
      <c r="C21" s="3">
        <v>0.62672669999999997</v>
      </c>
      <c r="D21" s="3">
        <v>0.50253060000000005</v>
      </c>
      <c r="E21" s="3">
        <v>0.52800000000000002</v>
      </c>
      <c r="F21" t="str">
        <f t="shared" si="0"/>
        <v/>
      </c>
      <c r="H21" s="5"/>
    </row>
    <row r="22" spans="1:9" x14ac:dyDescent="0.2">
      <c r="A22">
        <v>2024</v>
      </c>
      <c r="B22">
        <v>1</v>
      </c>
      <c r="C22" s="3">
        <v>0.62287859999999995</v>
      </c>
      <c r="D22" s="3">
        <v>0.51084540000000001</v>
      </c>
      <c r="E22" s="3">
        <v>0.52700000000000002</v>
      </c>
      <c r="F22">
        <f t="shared" si="0"/>
        <v>2024</v>
      </c>
      <c r="H22" s="5"/>
    </row>
    <row r="23" spans="1:9" x14ac:dyDescent="0.2">
      <c r="A23">
        <v>2024</v>
      </c>
      <c r="B23">
        <v>2</v>
      </c>
      <c r="C23" s="3">
        <v>0.62038559999999998</v>
      </c>
      <c r="D23" s="3">
        <v>0.50979169999999996</v>
      </c>
      <c r="E23" s="3">
        <v>0.53900000000000003</v>
      </c>
      <c r="F23" t="str">
        <f t="shared" si="0"/>
        <v/>
      </c>
      <c r="H23" s="5"/>
    </row>
    <row r="24" spans="1:9" x14ac:dyDescent="0.2">
      <c r="A24">
        <v>2024</v>
      </c>
      <c r="B24">
        <v>3</v>
      </c>
      <c r="C24" s="3">
        <v>0.6097958</v>
      </c>
      <c r="D24" s="3">
        <v>0.50556749999999995</v>
      </c>
      <c r="E24" s="3">
        <v>0.53700000000000003</v>
      </c>
      <c r="F24" t="str">
        <f t="shared" si="0"/>
        <v/>
      </c>
      <c r="H24" s="5"/>
    </row>
    <row r="25" spans="1:9" x14ac:dyDescent="0.2">
      <c r="A25">
        <v>2024</v>
      </c>
      <c r="B25">
        <v>4</v>
      </c>
      <c r="C25" s="3">
        <v>0.62140640000000003</v>
      </c>
      <c r="D25" s="3">
        <v>0.5057777</v>
      </c>
      <c r="E25" s="3">
        <v>0.53200000000000003</v>
      </c>
      <c r="F25" t="str">
        <f t="shared" si="0"/>
        <v/>
      </c>
      <c r="H25" s="5"/>
    </row>
    <row r="26" spans="1:9" x14ac:dyDescent="0.2">
      <c r="A26">
        <v>2025</v>
      </c>
      <c r="B26">
        <v>1</v>
      </c>
      <c r="C26" s="3">
        <v>0.61933260000000001</v>
      </c>
      <c r="D26" s="3">
        <v>0.51015949999999999</v>
      </c>
      <c r="E26" s="3">
        <v>0.53100000000000003</v>
      </c>
      <c r="F26">
        <f t="shared" si="0"/>
        <v>2025</v>
      </c>
      <c r="H26" s="5"/>
    </row>
    <row r="28" spans="1:9" x14ac:dyDescent="0.2">
      <c r="I28" s="9" t="s">
        <v>13</v>
      </c>
    </row>
    <row r="29" spans="1:9" x14ac:dyDescent="0.2">
      <c r="H29" s="5"/>
    </row>
    <row r="32" spans="1:9" ht="19" x14ac:dyDescent="0.2">
      <c r="I32" s="6"/>
    </row>
    <row r="33" spans="1:8" x14ac:dyDescent="0.2">
      <c r="A33" t="s">
        <v>7</v>
      </c>
      <c r="D33" s="7" t="s">
        <v>8</v>
      </c>
      <c r="E33" s="7" t="s">
        <v>9</v>
      </c>
      <c r="H33" s="7"/>
    </row>
    <row r="34" spans="1:8" x14ac:dyDescent="0.2">
      <c r="A34" s="8" t="s">
        <v>10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760DF023777448BB1F36641C397A8A" ma:contentTypeVersion="16" ma:contentTypeDescription="Create a new document." ma:contentTypeScope="" ma:versionID="9b62b684954e1988348d7bcce8dd1305">
  <xsd:schema xmlns:xsd="http://www.w3.org/2001/XMLSchema" xmlns:xs="http://www.w3.org/2001/XMLSchema" xmlns:p="http://schemas.microsoft.com/office/2006/metadata/properties" xmlns:ns2="9ecdefc2-fa72-43fe-8a70-d65c594d1b63" xmlns:ns3="0a4e9f82-07ce-422a-b101-4e0e4064cd64" targetNamespace="http://schemas.microsoft.com/office/2006/metadata/properties" ma:root="true" ma:fieldsID="0b03f0ed633006e5d163213d20f266f9" ns2:_="" ns3:_="">
    <xsd:import namespace="9ecdefc2-fa72-43fe-8a70-d65c594d1b63"/>
    <xsd:import namespace="0a4e9f82-07ce-422a-b101-4e0e4064cd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Location" minOccurs="0"/>
                <xsd:element ref="ns2:Order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cdefc2-fa72-43fe-8a70-d65c594d1b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d0d6c6d-a7ec-4590-975b-a925b1f075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Order0" ma:index="23" nillable="true" ma:displayName="Order" ma:format="Dropdown" ma:internalName="Order0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9f82-07ce-422a-b101-4e0e4064cd6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cb57939-2ec0-4c7e-9802-fbf6254ba675}" ma:internalName="TaxCatchAll" ma:showField="CatchAllData" ma:web="0a4e9f82-07ce-422a-b101-4e0e4064cd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4e9f82-07ce-422a-b101-4e0e4064cd64" xsi:nil="true"/>
    <lcf76f155ced4ddcb4097134ff3c332f xmlns="9ecdefc2-fa72-43fe-8a70-d65c594d1b63">
      <Terms xmlns="http://schemas.microsoft.com/office/infopath/2007/PartnerControls"/>
    </lcf76f155ced4ddcb4097134ff3c332f>
    <Order0 xmlns="9ecdefc2-fa72-43fe-8a70-d65c594d1b6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23FD77-CE2C-4FAC-B774-9B4EC7D6A3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cdefc2-fa72-43fe-8a70-d65c594d1b63"/>
    <ds:schemaRef ds:uri="0a4e9f82-07ce-422a-b101-4e0e4064cd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A6B022-92D2-4D73-A6EA-4994B6A3C87C}">
  <ds:schemaRefs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0a4e9f82-07ce-422a-b101-4e0e4064cd64"/>
    <ds:schemaRef ds:uri="9ecdefc2-fa72-43fe-8a70-d65c594d1b63"/>
  </ds:schemaRefs>
</ds:datastoreItem>
</file>

<file path=customXml/itemProps3.xml><?xml version="1.0" encoding="utf-8"?>
<ds:datastoreItem xmlns:ds="http://schemas.openxmlformats.org/officeDocument/2006/customXml" ds:itemID="{B2261DAD-5C08-43FD-9C52-7379F8FFAF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Out of the Labor Force</vt:lpstr>
      <vt:lpstr>Out of the Population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Shannon Meyer</dc:creator>
  <cp:keywords/>
  <dc:description/>
  <cp:lastModifiedBy>Gina Simpson</cp:lastModifiedBy>
  <cp:revision/>
  <dcterms:created xsi:type="dcterms:W3CDTF">2025-06-30T19:03:40Z</dcterms:created>
  <dcterms:modified xsi:type="dcterms:W3CDTF">2025-09-08T21:20:28Z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0x010100BF760DF023777448BB1F36641C397A8A</vt:lpwstr>
  </property>
  <property fmtid="{D5CDD505-2E9C-101B-9397-08002B2CF9AE}" pid="3" name="MediaServiceImageTags">
    <vt:lpwstr/>
  </property>
</Properties>
</file>