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sh Flow Forecast" sheetId="1" r:id="rId4"/>
  </sheets>
  <definedNames/>
  <calcPr/>
</workbook>
</file>

<file path=xl/sharedStrings.xml><?xml version="1.0" encoding="utf-8"?>
<sst xmlns="http://schemas.openxmlformats.org/spreadsheetml/2006/main" count="17" uniqueCount="17">
  <si>
    <t>Week Starting</t>
  </si>
  <si>
    <t>Opening Balance (CAD)</t>
  </si>
  <si>
    <t>Customer Payments</t>
  </si>
  <si>
    <t>Other Inflows</t>
  </si>
  <si>
    <t>Total Inflows</t>
  </si>
  <si>
    <t>Payroll</t>
  </si>
  <si>
    <t>Rent &amp; Utilities</t>
  </si>
  <si>
    <t>Materials</t>
  </si>
  <si>
    <t>GST/HST Remittance</t>
  </si>
  <si>
    <t>Other Outflows</t>
  </si>
  <si>
    <t>Total Outflows</t>
  </si>
  <si>
    <t>Net Cash Flow</t>
  </si>
  <si>
    <t>Closing Balance</t>
  </si>
  <si>
    <t>2024-11-04</t>
  </si>
  <si>
    <t>2024-11-11</t>
  </si>
  <si>
    <t>2024-11-18</t>
  </si>
  <si>
    <t>2024-11-25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</si>
</sst>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B7DEE8"/>
        <bgColor rgb="FFB7DEE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0"/>
    <col customWidth="1" min="2" max="2" width="25.0"/>
    <col customWidth="1" min="3" max="3" width="21.0"/>
    <col customWidth="1" min="4" max="5" width="17.0"/>
    <col customWidth="1" min="6" max="6" width="11.0"/>
    <col customWidth="1" min="7" max="7" width="20.0"/>
    <col customWidth="1" min="8" max="8" width="13.0"/>
    <col customWidth="1" min="9" max="9" width="22.0"/>
    <col customWidth="1" min="10" max="10" width="18.0"/>
    <col customWidth="1" min="11" max="11" width="19.0"/>
    <col customWidth="1" min="12" max="12" width="17.0"/>
    <col customWidth="1" min="13" max="13" width="19.0"/>
    <col customWidth="1" min="14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>
      <c r="A2" s="2" t="s">
        <v>13</v>
      </c>
      <c r="B2" s="2">
        <v>10000.0</v>
      </c>
      <c r="C2" s="2">
        <v>5000.0</v>
      </c>
      <c r="D2" s="2">
        <v>500.0</v>
      </c>
      <c r="E2" s="2">
        <f t="shared" ref="E2:E5" si="1">C2+D2</f>
        <v>5500</v>
      </c>
      <c r="F2" s="2">
        <v>3000.0</v>
      </c>
      <c r="G2" s="2">
        <v>1000.0</v>
      </c>
      <c r="H2" s="2">
        <v>500.0</v>
      </c>
      <c r="I2" s="2">
        <v>200.0</v>
      </c>
      <c r="J2" s="2">
        <v>300.0</v>
      </c>
      <c r="K2" s="2">
        <f t="shared" ref="K2:K5" si="2">F2+G2+H2+I2+J2</f>
        <v>5000</v>
      </c>
      <c r="L2" s="2">
        <f t="shared" ref="L2:L5" si="3">E2-K2</f>
        <v>500</v>
      </c>
      <c r="M2" s="2">
        <f t="shared" ref="M2:M5" si="4">B2+L2</f>
        <v>10500</v>
      </c>
    </row>
    <row r="3">
      <c r="A3" s="2" t="s">
        <v>14</v>
      </c>
      <c r="B3" s="2">
        <f t="shared" ref="B3:B5" si="5">M2</f>
        <v>10500</v>
      </c>
      <c r="C3" s="2">
        <v>7000.0</v>
      </c>
      <c r="D3" s="2">
        <v>300.0</v>
      </c>
      <c r="E3" s="2">
        <f t="shared" si="1"/>
        <v>7300</v>
      </c>
      <c r="F3" s="2">
        <v>3200.0</v>
      </c>
      <c r="G3" s="2">
        <v>1000.0</v>
      </c>
      <c r="H3" s="2">
        <v>800.0</v>
      </c>
      <c r="I3" s="2">
        <v>0.0</v>
      </c>
      <c r="J3" s="2">
        <v>200.0</v>
      </c>
      <c r="K3" s="2">
        <f t="shared" si="2"/>
        <v>5200</v>
      </c>
      <c r="L3" s="2">
        <f t="shared" si="3"/>
        <v>2100</v>
      </c>
      <c r="M3" s="2">
        <f t="shared" si="4"/>
        <v>12600</v>
      </c>
    </row>
    <row r="4">
      <c r="A4" s="2" t="s">
        <v>15</v>
      </c>
      <c r="B4" s="2">
        <f t="shared" si="5"/>
        <v>12600</v>
      </c>
      <c r="C4" s="2">
        <v>6000.0</v>
      </c>
      <c r="D4" s="2">
        <v>600.0</v>
      </c>
      <c r="E4" s="2">
        <f t="shared" si="1"/>
        <v>6600</v>
      </c>
      <c r="F4" s="2">
        <v>3100.0</v>
      </c>
      <c r="G4" s="2">
        <v>1000.0</v>
      </c>
      <c r="H4" s="2">
        <v>600.0</v>
      </c>
      <c r="I4" s="2">
        <v>200.0</v>
      </c>
      <c r="J4" s="2">
        <v>300.0</v>
      </c>
      <c r="K4" s="2">
        <f t="shared" si="2"/>
        <v>5200</v>
      </c>
      <c r="L4" s="2">
        <f t="shared" si="3"/>
        <v>1400</v>
      </c>
      <c r="M4" s="2">
        <f t="shared" si="4"/>
        <v>14000</v>
      </c>
    </row>
    <row r="5">
      <c r="A5" s="2" t="s">
        <v>16</v>
      </c>
      <c r="B5" s="2">
        <f t="shared" si="5"/>
        <v>14000</v>
      </c>
      <c r="C5" s="2">
        <v>6500.0</v>
      </c>
      <c r="D5" s="2">
        <v>400.0</v>
      </c>
      <c r="E5" s="2">
        <f t="shared" si="1"/>
        <v>6900</v>
      </c>
      <c r="F5" s="2">
        <v>3300.0</v>
      </c>
      <c r="G5" s="2">
        <v>1000.0</v>
      </c>
      <c r="H5" s="2">
        <v>700.0</v>
      </c>
      <c r="I5" s="2">
        <v>0.0</v>
      </c>
      <c r="J5" s="2">
        <v>250.0</v>
      </c>
      <c r="K5" s="2">
        <f t="shared" si="2"/>
        <v>5250</v>
      </c>
      <c r="L5" s="2">
        <f t="shared" si="3"/>
        <v>1650</v>
      </c>
      <c r="M5" s="2">
        <f t="shared" si="4"/>
        <v>15650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