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yla\Downloads\"/>
    </mc:Choice>
  </mc:AlternateContent>
  <bookViews>
    <workbookView xWindow="0" yWindow="0" windowWidth="38400" windowHeight="17850"/>
  </bookViews>
  <sheets>
    <sheet name="Instructions" sheetId="6" r:id="rId1"/>
    <sheet name="Cash Reconciliation" sheetId="2" r:id="rId2"/>
  </sheets>
  <externalReferences>
    <externalReference r:id="rId3"/>
    <externalReference r:id="rId4"/>
    <externalReference r:id="rId5"/>
    <externalReference r:id="rId6"/>
    <externalReference r:id="rId7"/>
    <externalReference r:id="rId8"/>
    <externalReference r:id="rId9"/>
  </externalReferences>
  <definedNames>
    <definedName name="Anne">OFFSET(#REF!,0,0,COUNTA(#REF!),COUNTA(#REF!))</definedName>
    <definedName name="BNE_MESSAGES_HIDDEN" hidden="1">#REF!</definedName>
    <definedName name="Country_2">#REF!</definedName>
    <definedName name="CurrencyList">#REF!</definedName>
    <definedName name="Data5">OFFSET(#REF!,0,0,COUNTA(#REF!),COUNTA(#REF!))</definedName>
    <definedName name="EV__LASTREFTIME__" hidden="1">39762.5762152778</definedName>
    <definedName name="h">#REF!</definedName>
    <definedName name="Hello">OFFSET(#REF!,0,0,COUNTA(#REF!),COUNTA(#REF!))</definedName>
    <definedName name="hhh">#REF!</definedName>
    <definedName name="Link">#REF!</definedName>
    <definedName name="Matter">#REF!</definedName>
    <definedName name="Month">#REF!</definedName>
    <definedName name="Patner">#REF!</definedName>
    <definedName name="PopCache_GL_INTERFACE_REFERENCE7">[1]PopCache_Sheet1!$A$1:$A$2</definedName>
    <definedName name="Recover" localSheetId="1">[2]Macro1!$A$160</definedName>
    <definedName name="Recover">[3]Macro1!$A$154</definedName>
    <definedName name="sdwf">[4]Sheet2!$A$1:$A$2</definedName>
    <definedName name="Status">[5]Sheet2!$A$1:$A$2</definedName>
    <definedName name="TableName">"Dummy"</definedName>
    <definedName name="Update">[6]Final_Lookup!$A$1:$L$921</definedName>
    <definedName name="Vendor_2">#REF!</definedName>
    <definedName name="w" hidden="1">[7]PopCache!$A$1:$A$2</definedName>
    <definedName name="y">OFFSET(#REF!,0,0,COUNTA(#REF!),COUNTA(#REF!))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2" l="1"/>
  <c r="I26" i="2"/>
  <c r="I22" i="2"/>
  <c r="I31" i="2" l="1"/>
  <c r="I35" i="2" s="1"/>
</calcChain>
</file>

<file path=xl/sharedStrings.xml><?xml version="1.0" encoding="utf-8"?>
<sst xmlns="http://schemas.openxmlformats.org/spreadsheetml/2006/main" count="68" uniqueCount="65">
  <si>
    <t>Account Reconciliation</t>
  </si>
  <si>
    <t>Item</t>
  </si>
  <si>
    <t>USD</t>
  </si>
  <si>
    <t>Unexplained balance</t>
  </si>
  <si>
    <t>Company Number:</t>
  </si>
  <si>
    <t>ABC Company</t>
  </si>
  <si>
    <t>Support Reference</t>
  </si>
  <si>
    <t>Legal Entity Name</t>
  </si>
  <si>
    <t>Account Number</t>
  </si>
  <si>
    <t>Account Name</t>
  </si>
  <si>
    <t>Wells Fargo #12345678</t>
  </si>
  <si>
    <t>Period</t>
  </si>
  <si>
    <t>Date</t>
  </si>
  <si>
    <t>Local  Curr.</t>
  </si>
  <si>
    <t>Amount</t>
  </si>
  <si>
    <t>FX rate</t>
  </si>
  <si>
    <t>USD Balance</t>
  </si>
  <si>
    <t>Additional preparer/reviewer info</t>
  </si>
  <si>
    <t>Balance per bank statement</t>
  </si>
  <si>
    <t>10114a</t>
  </si>
  <si>
    <t>Items on bank statement not in GL</t>
  </si>
  <si>
    <t>Description</t>
  </si>
  <si>
    <t>Explanation why not in GL</t>
  </si>
  <si>
    <t>Items in GL not on bank statement</t>
  </si>
  <si>
    <t>Explanation why not on Bank statement</t>
  </si>
  <si>
    <t>Outstanding Checks</t>
  </si>
  <si>
    <t>10114b</t>
  </si>
  <si>
    <t>Total per support</t>
  </si>
  <si>
    <t>TB</t>
  </si>
  <si>
    <t>Balance per GL</t>
  </si>
  <si>
    <t>Purpose</t>
  </si>
  <si>
    <t>Review Steps</t>
  </si>
  <si>
    <t xml:space="preserve">1. Agreed ending balance to G/L </t>
  </si>
  <si>
    <t>Cash Operating Acccount</t>
  </si>
  <si>
    <t xml:space="preserve">The reconciliation is to verify matching of the cash GL balances to the corresponding information on a bank statement.  within the current period, but not vouchered or invoiced.  </t>
  </si>
  <si>
    <t>2. Agreed recon to supporting documentation (bank statement(s), etc.)</t>
  </si>
  <si>
    <t>3. Reviewed reconciling items for reasonableness and verified aged items are appropriate</t>
  </si>
  <si>
    <t>4. Confirmed expectations that bank balance should be $0 as it is a sweep account and the only reconciling items should be outstanding checks</t>
  </si>
  <si>
    <t xml:space="preserve">5. Review that unexplained account balance variances &gt;$50k are investigated/explained </t>
  </si>
  <si>
    <t>Bank Reconciliation Template Instructions</t>
  </si>
  <si>
    <t>What is a Bank Reconciliation?</t>
  </si>
  <si>
    <t>What is a Bank Reconciliation used for?</t>
  </si>
  <si>
    <t>Instructions:</t>
  </si>
  <si>
    <t>A bank reconciliation statement is a summary of banking and business activity that reconciles an entity’s bank account with its financial records. The statement outlines the deposits, withdrawals, and other activities affecting a bank account for a specific period. A bank reconciliation statement is a useful financial internal control tool used to prevent fraud.</t>
  </si>
  <si>
    <t>Bank reconciliations are an essential internal control tool and are necessary in preventing and detecting fraud.  They also help identify accounting and bank errors by providing explanations of the differences between the accounting record’s cash balances and the bank balance position per the bank statement.</t>
  </si>
  <si>
    <t>The bank reconciliation ensures that all transactions that have gone through the bank statements have been reviewed and checked, thus reducing the probabilities of errors in the data used to prepare accounts.  Bank statements also ensure completeness by helping to ensure that all payments and receipts that have gone through the bank account have also been recorded in the accounting records.  Any differences are identified and explained.</t>
  </si>
  <si>
    <t>1. In B2, enter the company number if there are multiple subsidiaries</t>
  </si>
  <si>
    <t>2. In B3, enter the company name</t>
  </si>
  <si>
    <t>3. In B4, enter the balance sheet account number for the reconciliation</t>
  </si>
  <si>
    <t>4. In B5, enter the balance sheet account name for the reconciliation</t>
  </si>
  <si>
    <t>5. In B6, enter the month for the balance sheet reconciliation</t>
  </si>
  <si>
    <t>6. In E3, enter the preparers name</t>
  </si>
  <si>
    <t>7. In A10, enter the purpose of the balance sheet account reconciliation.</t>
  </si>
  <si>
    <t>8. In B22, enter the bank name and account number</t>
  </si>
  <si>
    <t>9. In E22, enter the staement date</t>
  </si>
  <si>
    <t>10. In F22, enter the currency used in the bank statement</t>
  </si>
  <si>
    <t>11. In G22, Enter the ending balance</t>
  </si>
  <si>
    <t>12. In H22, enter the foreign currency exchange rate (if applicable) to convert the balance to USD.</t>
  </si>
  <si>
    <t xml:space="preserve">13. In the section, "Items on bank statement not in GL", enter the information recorded on the bank statement but not recorded in the GL bank account. You must include the amount and an explaination why it was excluded. </t>
  </si>
  <si>
    <t>14. In the section, "Items in the GL not on the bank statement", enter the information recorded in the GL but not in the bank statement. Typically this could be an outstanding check or deposit in transit. You must include an expaination why it was not included.</t>
  </si>
  <si>
    <t>15. In I33, enter the balance per the balance sheet for the account.</t>
  </si>
  <si>
    <t>16. If there are any unexplained differences review the GL and Bank statement for differences.</t>
  </si>
  <si>
    <t>17. Reviewer then follows the review steps and investigates any differences.</t>
  </si>
  <si>
    <t>18. Once the reviewer had completed their review, they will enter their name in E5 to evidence approval and sign off of the reconciliation</t>
  </si>
  <si>
    <t>The content and templates are provided for informational purposes only and are provided as-is and as available basis. You should not construe any such information or other material as legal, tax, investment, financial, or other advice. All content on this site is information of a general nature and does not address the circumstances of any particular individual or entity. For questions or advice regarding your business's specific circumstances, please consult your business financial advisor. Nothing in the site constitutes professional and/or financial advice, nor does any information on the site constitute a comprehensive or complete statement of the matters discussed or the law relating thereto. BILL is not a fiduciary by virtue of any person’s use of or access to the site or the templates provided herein. You alone assume the sole responsibility of evaluating the merits and risks associated with the use of any information or other content on the site before using the templates provided or making any decisions based on such information or other content. You agree not to hold BILL, its affiliates or any third party service provider liable for any possible claim for damages arising from your use of the templates provided herein or any decision you make based on information or other content made available to you through the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</si>
</sst>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_);_(* \(#,##0.0\);_(* &quot;-&quot;?_);@_)"/>
    <numFmt numFmtId="167" formatCode="0.0%"/>
    <numFmt numFmtId="168" formatCode="#,##0_%_);\(#,##0\)_%;#,##0_%_);@_%_)"/>
    <numFmt numFmtId="169" formatCode="#,##0_%_);\(#,##0\)_%;**;@_%_)"/>
    <numFmt numFmtId="170" formatCode="_ * #,##0.00_ ;_ * \-#,##0.00_ ;_ * &quot;-&quot;??_ ;_ @_ "/>
    <numFmt numFmtId="171" formatCode="_-* #,##0.00\ _k_r_-;\-* #,##0.00\ _k_r_-;_-* &quot;-&quot;??\ _k_r_-;_-@_-"/>
    <numFmt numFmtId="172" formatCode="#."/>
    <numFmt numFmtId="173" formatCode="&quot;$&quot;#,##0_%_);\(&quot;$&quot;#,##0\)_%;&quot;$&quot;#,##0_%_);@_%_)"/>
    <numFmt numFmtId="174" formatCode="_-&quot;£&quot;* #,##0.00_-;\-&quot;£&quot;* #,##0.00_-;_-&quot;£&quot;* &quot;-&quot;??_-;_-@_-"/>
    <numFmt numFmtId="175" formatCode="&quot;$&quot;#,##0\ ;\(&quot;$&quot;#,##0\)"/>
    <numFmt numFmtId="176" formatCode="m/d/yy_%_)"/>
    <numFmt numFmtId="177" formatCode="0_%_);\(0\)_%;0_%_);@_%_)"/>
    <numFmt numFmtId="178" formatCode="_(* #,##0_);_(* \(#,##0\);_(* &quot; - &quot;_);_(@_)"/>
    <numFmt numFmtId="179" formatCode="_(* #,##0.0_);_(* \(#,##0.0\);_(* &quot; - &quot;_);_(@_)"/>
    <numFmt numFmtId="180" formatCode="#,##0;\(#,##0\);&quot;-&quot;"/>
    <numFmt numFmtId="181" formatCode="0.0\%_);\(0.0\%\);0.0\%_);@_%_)"/>
    <numFmt numFmtId="182" formatCode="0.0\x_)_);&quot;NM&quot;_x_)_);0.0\x_)_);@_%_)"/>
    <numFmt numFmtId="183" formatCode="0\ \ ;\(0\)\ \ \ "/>
    <numFmt numFmtId="184" formatCode="_([$$-409]* #,##0_);_([$$-409]* \(#,##0\);_([$$-409]* &quot;-&quot;??_);_(@_)"/>
  </numFmts>
  <fonts count="99">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theme="1"/>
      <name val="Arial"/>
      <family val="2"/>
    </font>
    <font>
      <sz val="9"/>
      <name val="Arial"/>
      <family val="2"/>
    </font>
    <font>
      <u/>
      <sz val="10"/>
      <color indexed="12"/>
      <name val="Arial"/>
      <family val="2"/>
    </font>
    <font>
      <b/>
      <sz val="10"/>
      <color theme="1"/>
      <name val="Arial"/>
      <family val="2"/>
    </font>
    <font>
      <sz val="11"/>
      <color theme="1"/>
      <name val="Calibri"/>
      <family val="2"/>
    </font>
    <font>
      <sz val="10"/>
      <color theme="0"/>
      <name val="Arial"/>
      <family val="2"/>
    </font>
    <font>
      <sz val="11"/>
      <color theme="0"/>
      <name val="Calibri"/>
      <family val="2"/>
    </font>
    <font>
      <sz val="10"/>
      <color rgb="FF9C0006"/>
      <name val="Arial"/>
      <family val="2"/>
    </font>
    <font>
      <sz val="11"/>
      <color rgb="FF9C0006"/>
      <name val="Calibri"/>
      <family val="2"/>
    </font>
    <font>
      <b/>
      <sz val="8"/>
      <color indexed="24"/>
      <name val="Arial"/>
      <family val="2"/>
    </font>
    <font>
      <sz val="8"/>
      <name val="Arial"/>
      <family val="2"/>
    </font>
    <font>
      <b/>
      <sz val="9"/>
      <color indexed="24"/>
      <name val="Arial"/>
      <family val="2"/>
    </font>
    <font>
      <b/>
      <sz val="11"/>
      <color indexed="24"/>
      <name val="Arial"/>
      <family val="2"/>
    </font>
    <font>
      <b/>
      <sz val="10"/>
      <color rgb="FFFA7D00"/>
      <name val="Arial"/>
      <family val="2"/>
    </font>
    <font>
      <b/>
      <sz val="11"/>
      <color rgb="FFFA7D00"/>
      <name val="Calibri"/>
      <family val="2"/>
    </font>
    <font>
      <sz val="10"/>
      <name val="Courier"/>
      <family val="3"/>
    </font>
    <font>
      <b/>
      <sz val="10"/>
      <color theme="0"/>
      <name val="Arial"/>
      <family val="2"/>
    </font>
    <font>
      <b/>
      <sz val="11"/>
      <color theme="0"/>
      <name val="Calibri"/>
      <family val="2"/>
    </font>
    <font>
      <sz val="8"/>
      <name val="Palatino"/>
      <family val="1"/>
    </font>
    <font>
      <sz val="10"/>
      <name val="Tahoma"/>
      <family val="2"/>
    </font>
    <font>
      <sz val="11"/>
      <name val="Calibri"/>
      <family val="2"/>
    </font>
    <font>
      <sz val="10"/>
      <color theme="1"/>
      <name val="Calibri"/>
      <family val="2"/>
    </font>
    <font>
      <sz val="1"/>
      <color indexed="16"/>
      <name val="Courier"/>
      <family val="3"/>
    </font>
    <font>
      <sz val="10"/>
      <color indexed="8"/>
      <name val="Arial"/>
      <family val="2"/>
    </font>
    <font>
      <i/>
      <sz val="10"/>
      <color rgb="FF7F7F7F"/>
      <name val="Arial"/>
      <family val="2"/>
    </font>
    <font>
      <i/>
      <sz val="11"/>
      <color rgb="FF7F7F7F"/>
      <name val="Calibri"/>
      <family val="2"/>
    </font>
    <font>
      <sz val="10"/>
      <name val="Times New Roman"/>
      <family val="1"/>
    </font>
    <font>
      <b/>
      <u val="singleAccounting"/>
      <sz val="10"/>
      <name val="Times New Roman"/>
      <family val="1"/>
    </font>
    <font>
      <b/>
      <sz val="16"/>
      <name val="Arial"/>
      <family val="2"/>
    </font>
    <font>
      <sz val="9"/>
      <name val="Times New Roman"/>
      <family val="1"/>
    </font>
    <font>
      <sz val="7"/>
      <name val="Palatino"/>
      <family val="1"/>
    </font>
    <font>
      <sz val="10"/>
      <color rgb="FF006100"/>
      <name val="Arial"/>
      <family val="2"/>
    </font>
    <font>
      <sz val="11"/>
      <color rgb="FF006100"/>
      <name val="Calibri"/>
      <family val="2"/>
    </font>
    <font>
      <sz val="6"/>
      <color indexed="16"/>
      <name val="Palatino"/>
      <family val="1"/>
    </font>
    <font>
      <b/>
      <sz val="12"/>
      <name val="Arial"/>
      <family val="2"/>
    </font>
    <font>
      <b/>
      <sz val="15"/>
      <color theme="3"/>
      <name val="Arial"/>
      <family val="2"/>
    </font>
    <font>
      <b/>
      <sz val="15"/>
      <color theme="3"/>
      <name val="Calibri"/>
      <family val="2"/>
    </font>
    <font>
      <b/>
      <sz val="13"/>
      <color theme="3"/>
      <name val="Arial"/>
      <family val="2"/>
    </font>
    <font>
      <b/>
      <sz val="13"/>
      <color theme="3"/>
      <name val="Calibri"/>
      <family val="2"/>
    </font>
    <font>
      <b/>
      <sz val="11"/>
      <color theme="3"/>
      <name val="Arial"/>
      <family val="2"/>
    </font>
    <font>
      <b/>
      <sz val="11"/>
      <color theme="3"/>
      <name val="Calibri"/>
      <family val="2"/>
    </font>
    <font>
      <u/>
      <sz val="11"/>
      <color theme="10"/>
      <name val="Calibri"/>
      <family val="2"/>
      <scheme val="minor"/>
    </font>
    <font>
      <sz val="10"/>
      <color rgb="FF3F3F76"/>
      <name val="Arial"/>
      <family val="2"/>
    </font>
    <font>
      <sz val="11"/>
      <color rgb="FF3F3F76"/>
      <name val="Calibri"/>
      <family val="2"/>
    </font>
    <font>
      <sz val="10"/>
      <color rgb="FFFA7D00"/>
      <name val="Arial"/>
      <family val="2"/>
    </font>
    <font>
      <sz val="11"/>
      <color rgb="FFFA7D00"/>
      <name val="Calibri"/>
      <family val="2"/>
    </font>
    <font>
      <sz val="10"/>
      <color rgb="FF9C6500"/>
      <name val="Arial"/>
      <family val="2"/>
    </font>
    <font>
      <sz val="11"/>
      <color rgb="FF9C6500"/>
      <name val="Calibri"/>
      <family val="2"/>
    </font>
    <font>
      <sz val="10"/>
      <name val="Palatino"/>
      <family val="1"/>
    </font>
    <font>
      <b/>
      <sz val="10"/>
      <color rgb="FF3F3F3F"/>
      <name val="Arial"/>
      <family val="2"/>
    </font>
    <font>
      <b/>
      <sz val="11"/>
      <color rgb="FF3F3F3F"/>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MS Sans Serif"/>
      <family val="2"/>
    </font>
    <font>
      <b/>
      <sz val="10"/>
      <name val="MS Sans Serif"/>
      <family val="2"/>
    </font>
    <font>
      <sz val="9.5"/>
      <color indexed="23"/>
      <name val="Helvetica-Black"/>
    </font>
    <font>
      <b/>
      <i/>
      <sz val="10"/>
      <color indexed="8"/>
      <name val="Arial"/>
      <family val="2"/>
    </font>
    <font>
      <i/>
      <sz val="10"/>
      <color indexed="8"/>
      <name val="Arial"/>
      <family val="2"/>
    </font>
    <font>
      <b/>
      <sz val="12"/>
      <color indexed="8"/>
      <name val="Arial"/>
      <family val="2"/>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1"/>
      <color theme="1"/>
      <name val="Calibri"/>
      <family val="2"/>
    </font>
    <font>
      <u/>
      <sz val="8"/>
      <color indexed="8"/>
      <name val="Arial"/>
      <family val="2"/>
    </font>
    <font>
      <sz val="10"/>
      <color rgb="FFFF0000"/>
      <name val="Arial"/>
      <family val="2"/>
    </font>
    <font>
      <sz val="11"/>
      <color rgb="FFFF0000"/>
      <name val="Calibri"/>
      <family val="2"/>
    </font>
    <font>
      <b/>
      <i/>
      <sz val="8"/>
      <name val="Helv"/>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1"/>
      <color rgb="FFFF0000"/>
      <name val="Calibri"/>
      <family val="2"/>
      <scheme val="minor"/>
    </font>
    <font>
      <b/>
      <i/>
      <sz val="11"/>
      <color theme="1"/>
      <name val="Calibri"/>
      <family val="2"/>
      <scheme val="minor"/>
    </font>
    <font>
      <b/>
      <sz val="11"/>
      <color rgb="FF0066FF"/>
      <name val="Calibri"/>
      <family val="2"/>
      <scheme val="minor"/>
    </font>
    <font>
      <sz val="11"/>
      <color rgb="FF0066FF"/>
      <name val="Calibri"/>
      <family val="2"/>
      <scheme val="minor"/>
    </font>
    <font>
      <sz val="11"/>
      <color rgb="FF00B050"/>
      <name val="Calibri"/>
      <family val="2"/>
      <scheme val="minor"/>
    </font>
    <font>
      <sz val="10"/>
      <name val="Calibri"/>
      <family val="2"/>
      <scheme val="minor"/>
    </font>
    <font>
      <b/>
      <sz val="10"/>
      <name val="Calibri"/>
      <family val="2"/>
      <scheme val="minor"/>
    </font>
    <font>
      <sz val="10"/>
      <color rgb="FFFF0000"/>
      <name val="Calibri"/>
      <family val="2"/>
      <scheme val="minor"/>
    </font>
    <font>
      <i/>
      <sz val="10"/>
      <name val="Calibri"/>
      <family val="2"/>
      <scheme val="minor"/>
    </font>
    <font>
      <b/>
      <i/>
      <sz val="10"/>
      <name val="Calibri"/>
      <family val="2"/>
      <scheme val="minor"/>
    </font>
    <font>
      <b/>
      <sz val="10"/>
      <color indexed="42"/>
      <name val="Calibri"/>
      <family val="2"/>
      <scheme val="minor"/>
    </font>
    <font>
      <b/>
      <sz val="10"/>
      <color theme="0"/>
      <name val="Calibri"/>
      <family val="2"/>
      <scheme val="minor"/>
    </font>
    <font>
      <sz val="10"/>
      <color theme="0"/>
      <name val="Calibri"/>
      <family val="2"/>
      <scheme val="minor"/>
    </font>
    <font>
      <b/>
      <sz val="11"/>
      <color theme="0"/>
      <name val="Arial"/>
      <family val="2"/>
    </font>
    <font>
      <sz val="11"/>
      <color theme="1"/>
      <name val="Arial"/>
      <family val="2"/>
    </font>
    <font>
      <b/>
      <u/>
      <sz val="11"/>
      <color theme="1"/>
      <name val="Arial"/>
      <family val="2"/>
    </font>
    <font>
      <i/>
      <sz val="9"/>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6"/>
        <bgColor indexed="64"/>
      </patternFill>
    </fill>
    <fill>
      <patternFill patternType="solid">
        <fgColor indexed="8"/>
        <bgColor indexed="64"/>
      </patternFill>
    </fill>
    <fill>
      <patternFill patternType="solid">
        <fgColor rgb="FF002060"/>
        <bgColor theme="0"/>
      </patternFill>
    </fill>
    <fill>
      <patternFill patternType="solid">
        <fgColor indexed="65"/>
        <bgColor theme="0"/>
      </patternFill>
    </fill>
    <fill>
      <patternFill patternType="solid">
        <fgColor theme="4" tint="-0.499984740745262"/>
        <bgColor theme="0"/>
      </patternFill>
    </fill>
    <fill>
      <patternFill patternType="solid">
        <fgColor theme="0"/>
        <bgColor theme="0"/>
      </patternFill>
    </fill>
    <fill>
      <patternFill patternType="solid">
        <fgColor theme="0" tint="-0.249977111117893"/>
        <bgColor theme="0"/>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24"/>
      </bottom>
      <diagonal/>
    </border>
    <border>
      <left/>
      <right/>
      <top/>
      <bottom style="dotted">
        <color indexed="64"/>
      </bottom>
      <diagonal/>
    </border>
    <border>
      <left/>
      <right/>
      <top style="medium">
        <color indexed="64"/>
      </top>
      <bottom style="medium">
        <color indexed="64"/>
      </bottom>
      <diagonal/>
    </border>
    <border>
      <left/>
      <right style="thin">
        <color indexed="64"/>
      </right>
      <top/>
      <bottom/>
      <diagonal/>
    </border>
    <border>
      <left/>
      <right/>
      <top style="medium">
        <color indexed="23"/>
      </top>
      <bottom style="medium">
        <color indexed="23"/>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325">
    <xf numFmtId="0" fontId="0" fillId="0" borderId="0"/>
    <xf numFmtId="0" fontId="3" fillId="0" borderId="0"/>
    <xf numFmtId="0" fontId="3" fillId="0" borderId="0"/>
    <xf numFmtId="43" fontId="3" fillId="0" borderId="0" applyFont="0" applyFill="0" applyBorder="0" applyAlignment="0" applyProtection="0"/>
    <xf numFmtId="0" fontId="3" fillId="0" borderId="0"/>
    <xf numFmtId="0" fontId="4"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4" fillId="31" borderId="0" applyNumberFormat="0" applyBorder="0" applyAlignment="0" applyProtection="0"/>
    <xf numFmtId="0" fontId="9"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10"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10" fillId="28"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10" fillId="32" borderId="0" applyNumberFormat="0" applyBorder="0" applyAlignment="0" applyProtection="0"/>
    <xf numFmtId="0" fontId="9" fillId="32" borderId="0" applyNumberFormat="0" applyBorder="0" applyAlignment="0" applyProtection="0"/>
    <xf numFmtId="0" fontId="9"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10"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10"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49" fontId="13" fillId="0" borderId="0" applyFont="0" applyFill="0" applyBorder="0" applyAlignment="0" applyProtection="0">
      <alignment horizontal="left"/>
    </xf>
    <xf numFmtId="166" fontId="5" fillId="0" borderId="0" applyAlignment="0" applyProtection="0"/>
    <xf numFmtId="167" fontId="14" fillId="0" borderId="0" applyFill="0" applyBorder="0" applyAlignment="0" applyProtection="0"/>
    <xf numFmtId="49" fontId="14" fillId="0" borderId="0" applyNumberFormat="0" applyAlignment="0" applyProtection="0">
      <alignment horizontal="left"/>
    </xf>
    <xf numFmtId="49" fontId="15" fillId="0" borderId="17" applyNumberFormat="0" applyAlignment="0" applyProtection="0">
      <alignment horizontal="left" wrapText="1"/>
    </xf>
    <xf numFmtId="49" fontId="15" fillId="0" borderId="0" applyNumberFormat="0" applyAlignment="0" applyProtection="0">
      <alignment horizontal="left" wrapText="1"/>
    </xf>
    <xf numFmtId="49" fontId="16" fillId="0" borderId="0" applyAlignment="0" applyProtection="0">
      <alignment horizontal="left"/>
    </xf>
    <xf numFmtId="0" fontId="17" fillId="6" borderId="4" applyNumberFormat="0" applyAlignment="0" applyProtection="0"/>
    <xf numFmtId="0" fontId="18" fillId="6" borderId="4" applyNumberFormat="0" applyAlignment="0" applyProtection="0"/>
    <xf numFmtId="0" fontId="17" fillId="6" borderId="4" applyNumberFormat="0" applyAlignment="0" applyProtection="0"/>
    <xf numFmtId="0" fontId="19" fillId="0" borderId="0"/>
    <xf numFmtId="0" fontId="20" fillId="7" borderId="7" applyNumberFormat="0" applyAlignment="0" applyProtection="0"/>
    <xf numFmtId="0" fontId="21" fillId="7" borderId="7" applyNumberFormat="0" applyAlignment="0" applyProtection="0"/>
    <xf numFmtId="0" fontId="20" fillId="7" borderId="7" applyNumberFormat="0" applyAlignment="0" applyProtection="0"/>
    <xf numFmtId="41" fontId="1" fillId="0" borderId="0" applyFont="0" applyFill="0" applyBorder="0" applyAlignment="0" applyProtection="0"/>
    <xf numFmtId="168" fontId="22" fillId="0" borderId="0" applyFont="0" applyFill="0" applyBorder="0" applyAlignment="0" applyProtection="0">
      <alignment horizontal="right"/>
    </xf>
    <xf numFmtId="169" fontId="22"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5" fillId="0" borderId="0" applyFont="0" applyFill="0" applyBorder="0" applyAlignment="0" applyProtection="0"/>
    <xf numFmtId="164" fontId="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64" fontId="2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26" fillId="0" borderId="0">
      <protection locked="0"/>
    </xf>
    <xf numFmtId="173" fontId="22" fillId="0" borderId="0" applyFont="0" applyFill="0" applyBorder="0" applyAlignment="0" applyProtection="0">
      <alignment horizontal="right"/>
    </xf>
    <xf numFmtId="44" fontId="5"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5" fillId="0" borderId="0" applyFont="0" applyFill="0" applyBorder="0" applyAlignment="0" applyProtection="0"/>
    <xf numFmtId="174" fontId="3" fillId="0" borderId="0" applyFont="0" applyFill="0" applyBorder="0" applyAlignment="0" applyProtection="0"/>
    <xf numFmtId="44" fontId="27" fillId="0" borderId="0" applyFont="0" applyFill="0" applyBorder="0" applyAlignment="0" applyProtection="0"/>
    <xf numFmtId="17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4" fontId="1" fillId="0" borderId="0" applyFont="0" applyFill="0" applyBorder="0" applyAlignment="0" applyProtection="0"/>
    <xf numFmtId="44" fontId="3" fillId="0" borderId="0" applyFont="0" applyFill="0" applyBorder="0" applyAlignment="0" applyProtection="0"/>
    <xf numFmtId="175" fontId="3" fillId="0" borderId="0" applyFont="0" applyFill="0" applyBorder="0" applyAlignment="0" applyProtection="0"/>
    <xf numFmtId="172" fontId="26" fillId="0" borderId="0">
      <protection locked="0"/>
    </xf>
    <xf numFmtId="176" fontId="22" fillId="0" borderId="0" applyFont="0" applyFill="0" applyBorder="0" applyAlignment="0" applyProtection="0"/>
    <xf numFmtId="0" fontId="3" fillId="0" borderId="0" applyFont="0" applyFill="0" applyBorder="0" applyAlignment="0" applyProtection="0"/>
    <xf numFmtId="177" fontId="22" fillId="0" borderId="18" applyNumberFormat="0" applyFont="0" applyFill="0" applyAlignment="0" applyProtection="0"/>
    <xf numFmtId="0" fontId="3" fillId="0" borderId="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178" fontId="30" fillId="0" borderId="0" applyFill="0" applyBorder="0">
      <alignment horizontal="right" vertical="top"/>
    </xf>
    <xf numFmtId="179" fontId="30" fillId="0" borderId="0" applyFill="0" applyBorder="0">
      <alignment horizontal="right" vertical="top"/>
    </xf>
    <xf numFmtId="0" fontId="31" fillId="0" borderId="0">
      <alignment horizontal="center" wrapText="1"/>
    </xf>
    <xf numFmtId="41" fontId="30" fillId="0" borderId="0" applyFill="0" applyBorder="0" applyAlignment="0" applyProtection="0">
      <alignment horizontal="right" vertical="top"/>
    </xf>
    <xf numFmtId="180" fontId="32" fillId="0" borderId="0"/>
    <xf numFmtId="0" fontId="30" fillId="0" borderId="0" applyFill="0" applyBorder="0">
      <alignment horizontal="left" vertical="top"/>
    </xf>
    <xf numFmtId="4" fontId="33" fillId="0" borderId="0"/>
    <xf numFmtId="2" fontId="3" fillId="0" borderId="0" applyFont="0" applyFill="0" applyBorder="0" applyAlignment="0" applyProtection="0"/>
    <xf numFmtId="0" fontId="34" fillId="0" borderId="0" applyFill="0" applyBorder="0" applyProtection="0">
      <alignment horizontal="left"/>
    </xf>
    <xf numFmtId="0" fontId="35" fillId="2" borderId="0" applyNumberFormat="0" applyBorder="0" applyAlignment="0" applyProtection="0"/>
    <xf numFmtId="0" fontId="36" fillId="2" borderId="0" applyNumberFormat="0" applyBorder="0" applyAlignment="0" applyProtection="0"/>
    <xf numFmtId="0" fontId="35" fillId="2" borderId="0" applyNumberFormat="0" applyBorder="0" applyAlignment="0" applyProtection="0"/>
    <xf numFmtId="181" fontId="22" fillId="0" borderId="0" applyFont="0" applyFill="0" applyBorder="0" applyAlignment="0" applyProtection="0">
      <alignment horizontal="right"/>
    </xf>
    <xf numFmtId="0" fontId="37" fillId="0" borderId="0" applyProtection="0">
      <alignment horizontal="right"/>
    </xf>
    <xf numFmtId="0" fontId="38" fillId="0" borderId="19" applyNumberFormat="0" applyAlignment="0" applyProtection="0">
      <alignment horizontal="left" vertical="center"/>
    </xf>
    <xf numFmtId="0" fontId="38" fillId="0" borderId="12">
      <alignment horizontal="left" vertical="center"/>
    </xf>
    <xf numFmtId="0" fontId="39" fillId="0" borderId="1" applyNumberFormat="0" applyFill="0" applyAlignment="0" applyProtection="0"/>
    <xf numFmtId="0" fontId="40" fillId="0" borderId="1" applyNumberFormat="0" applyFill="0" applyAlignment="0" applyProtection="0"/>
    <xf numFmtId="0" fontId="39" fillId="0" borderId="1" applyNumberFormat="0" applyFill="0" applyAlignment="0" applyProtection="0"/>
    <xf numFmtId="0" fontId="41" fillId="0" borderId="2" applyNumberFormat="0" applyFill="0" applyAlignment="0" applyProtection="0"/>
    <xf numFmtId="0" fontId="42" fillId="0" borderId="2" applyNumberFormat="0" applyFill="0" applyAlignment="0" applyProtection="0"/>
    <xf numFmtId="0" fontId="41" fillId="0" borderId="2" applyNumberFormat="0" applyFill="0" applyAlignment="0" applyProtection="0"/>
    <xf numFmtId="0" fontId="43" fillId="0" borderId="3" applyNumberFormat="0" applyFill="0" applyAlignment="0" applyProtection="0"/>
    <xf numFmtId="0" fontId="44" fillId="0" borderId="3" applyNumberFormat="0" applyFill="0" applyAlignment="0" applyProtection="0"/>
    <xf numFmtId="0" fontId="43" fillId="0" borderId="3"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5" fillId="0" borderId="0" applyNumberFormat="0" applyFill="0" applyBorder="0" applyAlignment="0" applyProtection="0"/>
    <xf numFmtId="0" fontId="6" fillId="0" borderId="0" applyNumberFormat="0" applyFill="0" applyBorder="0" applyAlignment="0" applyProtection="0">
      <alignment vertical="top"/>
      <protection locked="0"/>
    </xf>
    <xf numFmtId="0" fontId="45" fillId="0" borderId="0" applyNumberFormat="0" applyFill="0" applyBorder="0" applyAlignment="0" applyProtection="0"/>
    <xf numFmtId="0" fontId="6" fillId="0" borderId="0" applyNumberFormat="0" applyFill="0" applyBorder="0" applyAlignment="0" applyProtection="0">
      <alignment vertical="top"/>
      <protection locked="0"/>
    </xf>
    <xf numFmtId="0" fontId="46" fillId="5" borderId="4" applyNumberFormat="0" applyAlignment="0" applyProtection="0"/>
    <xf numFmtId="0" fontId="47" fillId="5" borderId="4" applyNumberFormat="0" applyAlignment="0" applyProtection="0"/>
    <xf numFmtId="0" fontId="46" fillId="5" borderId="4" applyNumberFormat="0" applyAlignment="0" applyProtection="0"/>
    <xf numFmtId="0" fontId="48" fillId="0" borderId="6" applyNumberFormat="0" applyFill="0" applyAlignment="0" applyProtection="0"/>
    <xf numFmtId="0" fontId="49" fillId="0" borderId="6" applyNumberFormat="0" applyFill="0" applyAlignment="0" applyProtection="0"/>
    <xf numFmtId="0" fontId="48" fillId="0" borderId="6" applyNumberFormat="0" applyFill="0" applyAlignment="0" applyProtection="0"/>
    <xf numFmtId="182" fontId="22" fillId="0" borderId="0" applyFont="0" applyFill="0" applyBorder="0" applyAlignment="0" applyProtection="0">
      <alignment horizontal="right"/>
    </xf>
    <xf numFmtId="0" fontId="50" fillId="4" borderId="0" applyNumberFormat="0" applyBorder="0" applyAlignment="0" applyProtection="0"/>
    <xf numFmtId="0" fontId="51" fillId="4" borderId="0" applyNumberFormat="0" applyBorder="0" applyAlignment="0" applyProtection="0"/>
    <xf numFmtId="0" fontId="50" fillId="4" borderId="0" applyNumberFormat="0" applyBorder="0" applyAlignment="0" applyProtection="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24" fillId="0" borderId="0"/>
    <xf numFmtId="0" fontId="5" fillId="0" borderId="0"/>
    <xf numFmtId="0" fontId="25" fillId="0" borderId="0"/>
    <xf numFmtId="0" fontId="4" fillId="0" borderId="0"/>
    <xf numFmtId="0" fontId="4" fillId="0" borderId="0"/>
    <xf numFmtId="0" fontId="1" fillId="0" borderId="0"/>
    <xf numFmtId="0" fontId="3" fillId="0" borderId="0"/>
    <xf numFmtId="0" fontId="24" fillId="0" borderId="0"/>
    <xf numFmtId="0" fontId="8" fillId="0" borderId="0"/>
    <xf numFmtId="0" fontId="4" fillId="0" borderId="0"/>
    <xf numFmtId="0" fontId="4" fillId="0" borderId="0"/>
    <xf numFmtId="0" fontId="4" fillId="0" borderId="0"/>
    <xf numFmtId="0" fontId="3" fillId="0" borderId="0"/>
    <xf numFmtId="0" fontId="4" fillId="0" borderId="0"/>
    <xf numFmtId="0" fontId="1" fillId="0" borderId="0"/>
    <xf numFmtId="0" fontId="8" fillId="0" borderId="0"/>
    <xf numFmtId="0" fontId="8" fillId="0" borderId="0"/>
    <xf numFmtId="0" fontId="3" fillId="0" borderId="0"/>
    <xf numFmtId="0" fontId="8" fillId="0" borderId="0"/>
    <xf numFmtId="0" fontId="3" fillId="0" borderId="0"/>
    <xf numFmtId="0" fontId="1" fillId="0" borderId="0"/>
    <xf numFmtId="0" fontId="3" fillId="0" borderId="0"/>
    <xf numFmtId="0" fontId="3" fillId="0" borderId="0"/>
    <xf numFmtId="0" fontId="3" fillId="0" borderId="0"/>
    <xf numFmtId="0" fontId="25" fillId="0" borderId="0"/>
    <xf numFmtId="0" fontId="1" fillId="0" borderId="0"/>
    <xf numFmtId="0" fontId="1" fillId="0" borderId="0"/>
    <xf numFmtId="0" fontId="1" fillId="0" borderId="0"/>
    <xf numFmtId="0" fontId="3" fillId="0" borderId="0"/>
    <xf numFmtId="0" fontId="52" fillId="0" borderId="0"/>
    <xf numFmtId="0" fontId="4" fillId="8" borderId="8" applyNumberFormat="0" applyFont="0" applyAlignment="0" applyProtection="0"/>
    <xf numFmtId="0" fontId="4"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1" fillId="8" borderId="8" applyNumberFormat="0" applyFont="0" applyAlignment="0" applyProtection="0"/>
    <xf numFmtId="0" fontId="53" fillId="6" borderId="5" applyNumberFormat="0" applyAlignment="0" applyProtection="0"/>
    <xf numFmtId="0" fontId="54" fillId="6" borderId="5" applyNumberFormat="0" applyAlignment="0" applyProtection="0"/>
    <xf numFmtId="0" fontId="53" fillId="6" borderId="5" applyNumberFormat="0" applyAlignment="0" applyProtection="0"/>
    <xf numFmtId="40" fontId="55" fillId="33" borderId="0">
      <alignment horizontal="right"/>
    </xf>
    <xf numFmtId="0" fontId="56" fillId="33" borderId="0">
      <alignment horizontal="right"/>
    </xf>
    <xf numFmtId="0" fontId="57" fillId="33" borderId="20"/>
    <xf numFmtId="0" fontId="57" fillId="0" borderId="0" applyBorder="0">
      <alignment horizontal="centerContinuous"/>
    </xf>
    <xf numFmtId="0" fontId="58" fillId="0" borderId="0" applyBorder="0">
      <alignment horizontal="centerContinuous"/>
    </xf>
    <xf numFmtId="1" fontId="59" fillId="0" borderId="0" applyProtection="0">
      <alignment horizontal="right" vertical="center"/>
    </xf>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0" fontId="60" fillId="0" borderId="0" applyNumberFormat="0" applyFont="0" applyFill="0" applyBorder="0" applyAlignment="0" applyProtection="0">
      <alignment horizontal="left"/>
    </xf>
    <xf numFmtId="15" fontId="60" fillId="0" borderId="0" applyFont="0" applyFill="0" applyBorder="0" applyAlignment="0" applyProtection="0"/>
    <xf numFmtId="4" fontId="60" fillId="0" borderId="0" applyFont="0" applyFill="0" applyBorder="0" applyAlignment="0" applyProtection="0"/>
    <xf numFmtId="0" fontId="61" fillId="0" borderId="14">
      <alignment horizontal="center"/>
    </xf>
    <xf numFmtId="0" fontId="62" fillId="0" borderId="21">
      <alignment vertical="center"/>
    </xf>
    <xf numFmtId="0" fontId="27" fillId="0" borderId="0" applyNumberFormat="0" applyBorder="0" applyAlignment="0"/>
    <xf numFmtId="0" fontId="63" fillId="0" borderId="0" applyNumberFormat="0" applyBorder="0" applyAlignment="0"/>
    <xf numFmtId="0" fontId="64" fillId="0" borderId="0" applyNumberFormat="0" applyBorder="0" applyAlignment="0"/>
    <xf numFmtId="0" fontId="27" fillId="0" borderId="0" applyNumberFormat="0" applyBorder="0" applyAlignment="0"/>
    <xf numFmtId="0" fontId="63" fillId="0" borderId="0" applyNumberFormat="0" applyBorder="0" applyAlignment="0"/>
    <xf numFmtId="0" fontId="65" fillId="0" borderId="0" applyNumberFormat="0" applyBorder="0" applyAlignment="0"/>
    <xf numFmtId="0" fontId="66" fillId="0" borderId="0" applyBorder="0" applyProtection="0">
      <alignment vertical="center"/>
    </xf>
    <xf numFmtId="177" fontId="66" fillId="0" borderId="22" applyBorder="0" applyProtection="0">
      <alignment horizontal="right" vertical="center"/>
    </xf>
    <xf numFmtId="0" fontId="67" fillId="34" borderId="0" applyBorder="0" applyProtection="0">
      <alignment horizontal="centerContinuous" vertical="center"/>
    </xf>
    <xf numFmtId="0" fontId="67" fillId="35" borderId="22" applyBorder="0" applyProtection="0">
      <alignment horizontal="centerContinuous" vertical="center"/>
    </xf>
    <xf numFmtId="0" fontId="68" fillId="0" borderId="0"/>
    <xf numFmtId="0" fontId="52" fillId="0" borderId="0"/>
    <xf numFmtId="0" fontId="69" fillId="0" borderId="0" applyFill="0" applyBorder="0" applyProtection="0">
      <alignment horizontal="left"/>
    </xf>
    <xf numFmtId="0" fontId="34" fillId="0" borderId="23" applyFill="0" applyBorder="0" applyProtection="0">
      <alignment horizontal="left" vertical="top"/>
    </xf>
    <xf numFmtId="0" fontId="70" fillId="0" borderId="0">
      <alignment horizontal="centerContinuous"/>
    </xf>
    <xf numFmtId="0" fontId="71" fillId="0" borderId="0"/>
    <xf numFmtId="0" fontId="72" fillId="0" borderId="0"/>
    <xf numFmtId="0" fontId="7" fillId="0" borderId="9" applyNumberFormat="0" applyFill="0" applyAlignment="0" applyProtection="0"/>
    <xf numFmtId="0" fontId="73" fillId="0" borderId="9" applyNumberFormat="0" applyFill="0" applyAlignment="0" applyProtection="0"/>
    <xf numFmtId="0" fontId="7" fillId="0" borderId="9" applyNumberFormat="0" applyFill="0" applyAlignment="0" applyProtection="0"/>
    <xf numFmtId="0" fontId="74" fillId="0" borderId="0">
      <alignment horizontal="fill"/>
    </xf>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183" fontId="77" fillId="0" borderId="22" applyBorder="0" applyProtection="0">
      <alignment horizontal="right"/>
    </xf>
    <xf numFmtId="0" fontId="3" fillId="0" borderId="0"/>
    <xf numFmtId="43" fontId="3" fillId="0" borderId="0" applyFont="0" applyFill="0" applyBorder="0" applyAlignment="0" applyProtection="0"/>
    <xf numFmtId="0" fontId="3" fillId="0" borderId="0"/>
    <xf numFmtId="43" fontId="33"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6">
    <xf numFmtId="0" fontId="0" fillId="0" borderId="0" xfId="0"/>
    <xf numFmtId="0" fontId="95" fillId="36" borderId="0" xfId="0" applyFont="1" applyFill="1"/>
    <xf numFmtId="0" fontId="96" fillId="37" borderId="0" xfId="0" applyFont="1" applyFill="1"/>
    <xf numFmtId="0" fontId="97" fillId="37" borderId="0" xfId="0" applyFont="1" applyFill="1"/>
    <xf numFmtId="0" fontId="96" fillId="37" borderId="0" xfId="0" applyFont="1" applyFill="1" applyAlignment="1">
      <alignment horizontal="left"/>
    </xf>
    <xf numFmtId="0" fontId="96" fillId="37" borderId="0" xfId="0" applyFont="1" applyFill="1" applyAlignment="1">
      <alignment wrapText="1"/>
    </xf>
    <xf numFmtId="43" fontId="93" fillId="38" borderId="30" xfId="322" applyFont="1" applyFill="1" applyBorder="1"/>
    <xf numFmtId="0" fontId="88" fillId="37" borderId="0" xfId="0" applyFont="1" applyFill="1" applyAlignment="1">
      <alignment horizontal="left"/>
    </xf>
    <xf numFmtId="0" fontId="91" fillId="37" borderId="0" xfId="0" applyFont="1" applyFill="1"/>
    <xf numFmtId="43" fontId="87" fillId="37" borderId="0" xfId="319" applyFont="1" applyFill="1" applyAlignment="1">
      <alignment horizontal="center"/>
    </xf>
    <xf numFmtId="0" fontId="88" fillId="37" borderId="0" xfId="0" applyFont="1" applyFill="1"/>
    <xf numFmtId="43" fontId="87" fillId="37" borderId="0" xfId="319" applyFont="1" applyFill="1"/>
    <xf numFmtId="43" fontId="92" fillId="37" borderId="0" xfId="319" applyFont="1" applyFill="1" applyAlignment="1">
      <alignment horizontal="center"/>
    </xf>
    <xf numFmtId="0" fontId="87" fillId="37" borderId="0" xfId="318" applyFont="1" applyFill="1"/>
    <xf numFmtId="0" fontId="91" fillId="37" borderId="0" xfId="0" applyFont="1" applyFill="1" applyAlignment="1">
      <alignment horizontal="center"/>
    </xf>
    <xf numFmtId="0" fontId="1" fillId="39" borderId="11" xfId="225" applyFont="1" applyFill="1" applyBorder="1" applyAlignment="1">
      <alignment horizontal="left"/>
    </xf>
    <xf numFmtId="0" fontId="3" fillId="39" borderId="11" xfId="2" applyFont="1" applyFill="1" applyBorder="1" applyAlignment="1" applyProtection="1">
      <alignment horizontal="left" wrapText="1"/>
      <protection locked="0"/>
    </xf>
    <xf numFmtId="0" fontId="0" fillId="39" borderId="11" xfId="225" applyFont="1" applyFill="1" applyBorder="1" applyAlignment="1">
      <alignment horizontal="left"/>
    </xf>
    <xf numFmtId="0" fontId="89" fillId="37" borderId="0" xfId="318" applyFont="1" applyFill="1"/>
    <xf numFmtId="17" fontId="3" fillId="39" borderId="11" xfId="2" applyNumberFormat="1" applyFont="1" applyFill="1" applyBorder="1" applyAlignment="1" applyProtection="1">
      <alignment horizontal="left"/>
      <protection locked="0"/>
    </xf>
    <xf numFmtId="43" fontId="90" fillId="37" borderId="0" xfId="319" applyFont="1" applyFill="1" applyAlignment="1">
      <alignment horizontal="center"/>
    </xf>
    <xf numFmtId="43" fontId="93" fillId="39" borderId="0" xfId="322" applyFont="1" applyFill="1" applyBorder="1"/>
    <xf numFmtId="17" fontId="3" fillId="39" borderId="0" xfId="2" applyNumberFormat="1" applyFont="1" applyFill="1" applyBorder="1" applyAlignment="1" applyProtection="1">
      <alignment horizontal="left"/>
      <protection locked="0"/>
    </xf>
    <xf numFmtId="43" fontId="93" fillId="38" borderId="30" xfId="322" applyFont="1" applyFill="1" applyBorder="1" applyAlignment="1">
      <alignment horizontal="left"/>
    </xf>
    <xf numFmtId="184" fontId="94" fillId="38" borderId="28" xfId="0" applyNumberFormat="1" applyFont="1" applyFill="1" applyBorder="1" applyAlignment="1">
      <alignment horizontal="left"/>
    </xf>
    <xf numFmtId="0" fontId="81" fillId="38" borderId="28" xfId="0" applyFont="1" applyFill="1" applyBorder="1" applyAlignment="1">
      <alignment horizontal="left"/>
    </xf>
    <xf numFmtId="0" fontId="81" fillId="38" borderId="31" xfId="0" applyFont="1" applyFill="1" applyBorder="1" applyAlignment="1">
      <alignment horizontal="left"/>
    </xf>
    <xf numFmtId="0" fontId="3" fillId="37" borderId="0" xfId="2" applyFont="1" applyFill="1" applyBorder="1" applyAlignment="1" applyProtection="1">
      <alignment horizontal="left" vertical="top" wrapText="1"/>
      <protection locked="0"/>
    </xf>
    <xf numFmtId="0" fontId="4" fillId="37" borderId="0" xfId="0" applyFont="1" applyFill="1" applyBorder="1"/>
    <xf numFmtId="0" fontId="5" fillId="39" borderId="0" xfId="1" applyFont="1" applyFill="1"/>
    <xf numFmtId="0" fontId="81" fillId="37" borderId="23" xfId="322" applyNumberFormat="1" applyFont="1" applyFill="1" applyBorder="1" applyAlignment="1">
      <alignment horizontal="left" vertical="top" wrapText="1"/>
    </xf>
    <xf numFmtId="0" fontId="81" fillId="37" borderId="0" xfId="322" applyNumberFormat="1" applyFont="1" applyFill="1" applyBorder="1" applyAlignment="1">
      <alignment horizontal="left" vertical="top" wrapText="1"/>
    </xf>
    <xf numFmtId="43" fontId="93" fillId="38" borderId="30" xfId="324" applyFont="1" applyFill="1" applyBorder="1"/>
    <xf numFmtId="184" fontId="94" fillId="38" borderId="28" xfId="0" applyNumberFormat="1" applyFont="1" applyFill="1" applyBorder="1"/>
    <xf numFmtId="0" fontId="81" fillId="38" borderId="28" xfId="0" applyFont="1" applyFill="1" applyBorder="1"/>
    <xf numFmtId="0" fontId="81" fillId="38" borderId="31" xfId="0" applyFont="1" applyFill="1" applyBorder="1"/>
    <xf numFmtId="43" fontId="81" fillId="39" borderId="0" xfId="324" applyFont="1" applyFill="1" applyBorder="1" applyAlignment="1">
      <alignment horizontal="left" vertical="top"/>
    </xf>
    <xf numFmtId="43" fontId="81" fillId="39" borderId="0" xfId="324" applyFont="1" applyFill="1" applyBorder="1" applyAlignment="1">
      <alignment vertical="top"/>
    </xf>
    <xf numFmtId="0" fontId="81" fillId="39" borderId="0" xfId="0" applyFont="1" applyFill="1" applyBorder="1"/>
    <xf numFmtId="0" fontId="1" fillId="37" borderId="0" xfId="225" applyFont="1" applyFill="1"/>
    <xf numFmtId="0" fontId="79" fillId="37" borderId="10" xfId="225" applyFont="1" applyFill="1" applyBorder="1"/>
    <xf numFmtId="0" fontId="1" fillId="37" borderId="0" xfId="225" applyFont="1" applyFill="1" applyBorder="1"/>
    <xf numFmtId="43" fontId="3" fillId="37" borderId="16" xfId="121" applyFont="1" applyFill="1" applyBorder="1" applyAlignment="1">
      <alignment wrapText="1"/>
    </xf>
    <xf numFmtId="0" fontId="1" fillId="37" borderId="16" xfId="225" applyFont="1" applyFill="1" applyBorder="1"/>
    <xf numFmtId="0" fontId="1" fillId="37" borderId="26" xfId="225" applyFont="1" applyFill="1" applyBorder="1"/>
    <xf numFmtId="0" fontId="78" fillId="37" borderId="0" xfId="225" applyFont="1" applyFill="1"/>
    <xf numFmtId="0" fontId="79" fillId="37" borderId="0" xfId="225" applyFont="1" applyFill="1" applyBorder="1"/>
    <xf numFmtId="14" fontId="81" fillId="37" borderId="0" xfId="121" applyNumberFormat="1" applyFont="1" applyFill="1" applyBorder="1"/>
    <xf numFmtId="165" fontId="81" fillId="37" borderId="0" xfId="121" applyNumberFormat="1" applyFont="1" applyFill="1" applyBorder="1"/>
    <xf numFmtId="43" fontId="3" fillId="37" borderId="0" xfId="121" applyFont="1" applyFill="1" applyBorder="1" applyProtection="1">
      <protection locked="0"/>
    </xf>
    <xf numFmtId="165" fontId="3" fillId="37" borderId="0" xfId="121" applyNumberFormat="1" applyFont="1" applyFill="1" applyBorder="1" applyProtection="1">
      <protection locked="0"/>
    </xf>
    <xf numFmtId="43" fontId="1" fillId="37" borderId="16" xfId="121" applyFont="1" applyFill="1" applyBorder="1"/>
    <xf numFmtId="0" fontId="82" fillId="37" borderId="16" xfId="225" applyFont="1" applyFill="1" applyBorder="1" applyAlignment="1">
      <alignment horizontal="left"/>
    </xf>
    <xf numFmtId="0" fontId="80" fillId="37" borderId="0" xfId="225" applyFont="1" applyFill="1" applyBorder="1"/>
    <xf numFmtId="165" fontId="3" fillId="37" borderId="16" xfId="121" applyNumberFormat="1" applyFont="1" applyFill="1" applyBorder="1" applyProtection="1">
      <protection locked="0"/>
    </xf>
    <xf numFmtId="0" fontId="79" fillId="40" borderId="10" xfId="225" applyFont="1" applyFill="1" applyBorder="1" applyAlignment="1"/>
    <xf numFmtId="0" fontId="80" fillId="40" borderId="0" xfId="225" applyFont="1" applyFill="1" applyBorder="1"/>
    <xf numFmtId="43" fontId="1" fillId="40" borderId="16" xfId="121" applyFont="1" applyFill="1" applyBorder="1"/>
    <xf numFmtId="0" fontId="80" fillId="40" borderId="16" xfId="225" applyFont="1" applyFill="1" applyBorder="1"/>
    <xf numFmtId="0" fontId="1" fillId="40" borderId="26" xfId="225" applyFont="1" applyFill="1" applyBorder="1"/>
    <xf numFmtId="0" fontId="83" fillId="37" borderId="10" xfId="225" applyFont="1" applyFill="1" applyBorder="1"/>
    <xf numFmtId="0" fontId="83" fillId="37" borderId="0" xfId="225" applyFont="1" applyFill="1" applyBorder="1"/>
    <xf numFmtId="0" fontId="78" fillId="37" borderId="10" xfId="225" applyFont="1" applyFill="1" applyBorder="1" applyAlignment="1">
      <alignment horizontal="left"/>
    </xf>
    <xf numFmtId="43" fontId="1" fillId="37" borderId="0" xfId="121" applyFont="1" applyFill="1" applyBorder="1"/>
    <xf numFmtId="0" fontId="82" fillId="37" borderId="16" xfId="225" applyFont="1" applyFill="1" applyBorder="1"/>
    <xf numFmtId="0" fontId="1" fillId="37" borderId="10" xfId="225" applyFont="1" applyFill="1" applyBorder="1"/>
    <xf numFmtId="0" fontId="78" fillId="37" borderId="0" xfId="225" applyFont="1" applyFill="1" applyBorder="1"/>
    <xf numFmtId="0" fontId="84" fillId="37" borderId="0" xfId="225" applyFont="1" applyFill="1" applyBorder="1"/>
    <xf numFmtId="43" fontId="1" fillId="37" borderId="25" xfId="121" applyFont="1" applyFill="1" applyBorder="1"/>
    <xf numFmtId="0" fontId="78" fillId="37" borderId="16" xfId="225" applyFont="1" applyFill="1" applyBorder="1"/>
    <xf numFmtId="0" fontId="78" fillId="37" borderId="26" xfId="225" applyFont="1" applyFill="1" applyBorder="1"/>
    <xf numFmtId="0" fontId="85" fillId="37" borderId="0" xfId="225" applyFont="1" applyFill="1" applyBorder="1"/>
    <xf numFmtId="0" fontId="82" fillId="37" borderId="0" xfId="225" applyFont="1" applyFill="1" applyBorder="1"/>
    <xf numFmtId="43" fontId="2" fillId="37" borderId="27" xfId="121" applyFont="1" applyFill="1" applyBorder="1"/>
    <xf numFmtId="0" fontId="2" fillId="37" borderId="16" xfId="225" applyFont="1" applyFill="1" applyBorder="1" applyAlignment="1">
      <alignment wrapText="1"/>
    </xf>
    <xf numFmtId="0" fontId="86" fillId="37" borderId="26" xfId="225" applyFont="1" applyFill="1" applyBorder="1" applyAlignment="1">
      <alignment wrapText="1"/>
    </xf>
    <xf numFmtId="0" fontId="1" fillId="37" borderId="13" xfId="225" applyFont="1" applyFill="1" applyBorder="1"/>
    <xf numFmtId="0" fontId="1" fillId="37" borderId="14" xfId="225" applyFont="1" applyFill="1" applyBorder="1"/>
    <xf numFmtId="43" fontId="1" fillId="37" borderId="15" xfId="121" applyFont="1" applyFill="1" applyBorder="1"/>
    <xf numFmtId="0" fontId="1" fillId="37" borderId="15" xfId="225" applyFont="1" applyFill="1" applyBorder="1"/>
    <xf numFmtId="0" fontId="1" fillId="37" borderId="24" xfId="225" applyFont="1" applyFill="1" applyBorder="1"/>
    <xf numFmtId="0" fontId="96" fillId="37" borderId="0" xfId="0" applyFont="1" applyFill="1" applyAlignment="1">
      <alignment horizontal="left" wrapText="1"/>
    </xf>
    <xf numFmtId="43" fontId="81" fillId="39" borderId="23" xfId="324" applyFont="1" applyFill="1" applyBorder="1" applyAlignment="1">
      <alignment horizontal="left" vertical="top"/>
    </xf>
    <xf numFmtId="43" fontId="81" fillId="39" borderId="0" xfId="324" applyFont="1" applyFill="1" applyBorder="1" applyAlignment="1">
      <alignment horizontal="left" vertical="top"/>
    </xf>
    <xf numFmtId="43" fontId="81" fillId="39" borderId="20" xfId="324" applyFont="1" applyFill="1" applyBorder="1" applyAlignment="1">
      <alignment horizontal="left" vertical="top"/>
    </xf>
    <xf numFmtId="43" fontId="81" fillId="39" borderId="32" xfId="324" applyFont="1" applyFill="1" applyBorder="1" applyAlignment="1">
      <alignment horizontal="left" vertical="top"/>
    </xf>
    <xf numFmtId="43" fontId="81" fillId="39" borderId="22" xfId="324" applyFont="1" applyFill="1" applyBorder="1" applyAlignment="1">
      <alignment horizontal="left" vertical="top"/>
    </xf>
    <xf numFmtId="43" fontId="81" fillId="39" borderId="29" xfId="324" applyFont="1" applyFill="1" applyBorder="1" applyAlignment="1">
      <alignment horizontal="left" vertical="top"/>
    </xf>
    <xf numFmtId="0" fontId="81" fillId="37" borderId="23" xfId="322" applyNumberFormat="1" applyFont="1" applyFill="1" applyBorder="1" applyAlignment="1">
      <alignment horizontal="left" vertical="top" wrapText="1"/>
    </xf>
    <xf numFmtId="0" fontId="81" fillId="37" borderId="0" xfId="322" applyNumberFormat="1" applyFont="1" applyFill="1" applyBorder="1" applyAlignment="1">
      <alignment horizontal="left" vertical="top" wrapText="1"/>
    </xf>
    <xf numFmtId="0" fontId="81" fillId="37" borderId="20" xfId="322" applyNumberFormat="1" applyFont="1" applyFill="1" applyBorder="1" applyAlignment="1">
      <alignment horizontal="left" vertical="top" wrapText="1"/>
    </xf>
    <xf numFmtId="0" fontId="81" fillId="37" borderId="32" xfId="322" applyNumberFormat="1" applyFont="1" applyFill="1" applyBorder="1" applyAlignment="1">
      <alignment horizontal="left" vertical="top" wrapText="1"/>
    </xf>
    <xf numFmtId="0" fontId="81" fillId="37" borderId="22" xfId="322" applyNumberFormat="1" applyFont="1" applyFill="1" applyBorder="1" applyAlignment="1">
      <alignment horizontal="left" vertical="top" wrapText="1"/>
    </xf>
    <xf numFmtId="0" fontId="81" fillId="37" borderId="29" xfId="322" applyNumberFormat="1" applyFont="1" applyFill="1" applyBorder="1" applyAlignment="1">
      <alignment horizontal="left" vertical="top" wrapText="1"/>
    </xf>
    <xf numFmtId="0" fontId="98" fillId="37" borderId="0" xfId="0" applyFont="1" applyFill="1" applyAlignment="1">
      <alignment horizontal="left" wrapText="1"/>
    </xf>
    <xf numFmtId="0" fontId="98" fillId="37" borderId="0" xfId="0" applyFont="1" applyFill="1" applyAlignment="1">
      <alignment wrapText="1"/>
    </xf>
  </cellXfs>
  <cellStyles count="325">
    <cellStyle name="% 10" xfId="2"/>
    <cellStyle name="0,0_x000d__x000a_NA_x000d__x000a_" xfId="4"/>
    <cellStyle name="20% - Accent1 2" xfId="5"/>
    <cellStyle name="20% - Accent1 2 2" xfId="6"/>
    <cellStyle name="20% - Accent1 2 3" xfId="7"/>
    <cellStyle name="20% - Accent1 3" xfId="8"/>
    <cellStyle name="20% - Accent1 4" xfId="9"/>
    <cellStyle name="20% - Accent2 2" xfId="10"/>
    <cellStyle name="20% - Accent2 2 2" xfId="11"/>
    <cellStyle name="20% - Accent2 2 3" xfId="12"/>
    <cellStyle name="20% - Accent2 3" xfId="13"/>
    <cellStyle name="20% - Accent2 4" xfId="14"/>
    <cellStyle name="20% - Accent3 2" xfId="15"/>
    <cellStyle name="20% - Accent3 2 2" xfId="16"/>
    <cellStyle name="20% - Accent3 2 3" xfId="17"/>
    <cellStyle name="20% - Accent3 3" xfId="18"/>
    <cellStyle name="20% - Accent3 4" xfId="19"/>
    <cellStyle name="20% - Accent4 2" xfId="20"/>
    <cellStyle name="20% - Accent4 2 2" xfId="21"/>
    <cellStyle name="20% - Accent4 2 3" xfId="22"/>
    <cellStyle name="20% - Accent4 3" xfId="23"/>
    <cellStyle name="20% - Accent4 4" xfId="24"/>
    <cellStyle name="20% - Accent5 2" xfId="25"/>
    <cellStyle name="20% - Accent5 2 2" xfId="26"/>
    <cellStyle name="20% - Accent5 2 3" xfId="27"/>
    <cellStyle name="20% - Accent5 3" xfId="28"/>
    <cellStyle name="20% - Accent5 4" xfId="29"/>
    <cellStyle name="20% - Accent6 2" xfId="30"/>
    <cellStyle name="20% - Accent6 2 2" xfId="31"/>
    <cellStyle name="20% - Accent6 2 3" xfId="32"/>
    <cellStyle name="20% - Accent6 3" xfId="33"/>
    <cellStyle name="20% - Accent6 4" xfId="34"/>
    <cellStyle name="40% - Accent1 2" xfId="35"/>
    <cellStyle name="40% - Accent1 2 2" xfId="36"/>
    <cellStyle name="40% - Accent1 2 3" xfId="37"/>
    <cellStyle name="40% - Accent1 3" xfId="38"/>
    <cellStyle name="40% - Accent1 4" xfId="39"/>
    <cellStyle name="40% - Accent2 2" xfId="40"/>
    <cellStyle name="40% - Accent2 2 2" xfId="41"/>
    <cellStyle name="40% - Accent2 2 3" xfId="42"/>
    <cellStyle name="40% - Accent2 3" xfId="43"/>
    <cellStyle name="40% - Accent2 4" xfId="44"/>
    <cellStyle name="40% - Accent3 2" xfId="45"/>
    <cellStyle name="40% - Accent3 2 2" xfId="46"/>
    <cellStyle name="40% - Accent3 2 3" xfId="47"/>
    <cellStyle name="40% - Accent3 3" xfId="48"/>
    <cellStyle name="40% - Accent3 4" xfId="49"/>
    <cellStyle name="40% - Accent4 2" xfId="50"/>
    <cellStyle name="40% - Accent4 2 2" xfId="51"/>
    <cellStyle name="40% - Accent4 2 3" xfId="52"/>
    <cellStyle name="40% - Accent4 3" xfId="53"/>
    <cellStyle name="40% - Accent4 4" xfId="54"/>
    <cellStyle name="40% - Accent5 2" xfId="55"/>
    <cellStyle name="40% - Accent5 2 2" xfId="56"/>
    <cellStyle name="40% - Accent5 2 3" xfId="57"/>
    <cellStyle name="40% - Accent5 3" xfId="58"/>
    <cellStyle name="40% - Accent5 4" xfId="59"/>
    <cellStyle name="40% - Accent6 2" xfId="60"/>
    <cellStyle name="40% - Accent6 2 2" xfId="61"/>
    <cellStyle name="40% - Accent6 2 3" xfId="62"/>
    <cellStyle name="40% - Accent6 3" xfId="63"/>
    <cellStyle name="40% - Accent6 4" xfId="64"/>
    <cellStyle name="60% - Accent1 2" xfId="65"/>
    <cellStyle name="60% - Accent1 2 2" xfId="66"/>
    <cellStyle name="60% - Accent1 3" xfId="67"/>
    <cellStyle name="60% - Accent2 2" xfId="68"/>
    <cellStyle name="60% - Accent2 2 2" xfId="69"/>
    <cellStyle name="60% - Accent2 3" xfId="70"/>
    <cellStyle name="60% - Accent3 2" xfId="71"/>
    <cellStyle name="60% - Accent3 2 2" xfId="72"/>
    <cellStyle name="60% - Accent3 3" xfId="73"/>
    <cellStyle name="60% - Accent4 2" xfId="74"/>
    <cellStyle name="60% - Accent4 2 2" xfId="75"/>
    <cellStyle name="60% - Accent4 3" xfId="76"/>
    <cellStyle name="60% - Accent5 2" xfId="77"/>
    <cellStyle name="60% - Accent5 2 2" xfId="78"/>
    <cellStyle name="60% - Accent5 3" xfId="79"/>
    <cellStyle name="60% - Accent6 2" xfId="80"/>
    <cellStyle name="60% - Accent6 2 2" xfId="81"/>
    <cellStyle name="60% - Accent6 3" xfId="82"/>
    <cellStyle name="Accent1 2" xfId="83"/>
    <cellStyle name="Accent1 2 2" xfId="84"/>
    <cellStyle name="Accent1 3" xfId="85"/>
    <cellStyle name="Accent2 2" xfId="86"/>
    <cellStyle name="Accent2 2 2" xfId="87"/>
    <cellStyle name="Accent2 3" xfId="88"/>
    <cellStyle name="Accent3 2" xfId="89"/>
    <cellStyle name="Accent3 2 2" xfId="90"/>
    <cellStyle name="Accent3 3" xfId="91"/>
    <cellStyle name="Accent4 2" xfId="92"/>
    <cellStyle name="Accent4 2 2" xfId="93"/>
    <cellStyle name="Accent4 3" xfId="94"/>
    <cellStyle name="Accent5 2" xfId="95"/>
    <cellStyle name="Accent5 2 2" xfId="96"/>
    <cellStyle name="Accent5 3" xfId="97"/>
    <cellStyle name="Accent6 2" xfId="98"/>
    <cellStyle name="Accent6 2 2" xfId="99"/>
    <cellStyle name="Accent6 3" xfId="100"/>
    <cellStyle name="Bad 2" xfId="101"/>
    <cellStyle name="Bad 2 2" xfId="102"/>
    <cellStyle name="Bad 3" xfId="103"/>
    <cellStyle name="Brand Align Left Text" xfId="104"/>
    <cellStyle name="Brand Default" xfId="105"/>
    <cellStyle name="Brand Percent" xfId="106"/>
    <cellStyle name="Brand Source" xfId="107"/>
    <cellStyle name="Brand Subtitle with Underline" xfId="108"/>
    <cellStyle name="Brand Subtitle without Underline" xfId="109"/>
    <cellStyle name="Brand Title" xfId="110"/>
    <cellStyle name="Calculation 2" xfId="111"/>
    <cellStyle name="Calculation 2 2" xfId="112"/>
    <cellStyle name="Calculation 3" xfId="113"/>
    <cellStyle name="CASE" xfId="114"/>
    <cellStyle name="Check Cell 2" xfId="115"/>
    <cellStyle name="Check Cell 2 2" xfId="116"/>
    <cellStyle name="Check Cell 3" xfId="117"/>
    <cellStyle name="Comma [0] 2" xfId="118"/>
    <cellStyle name="Comma 0" xfId="119"/>
    <cellStyle name="Comma 0*" xfId="120"/>
    <cellStyle name="Comma 10" xfId="121"/>
    <cellStyle name="Comma 11" xfId="122"/>
    <cellStyle name="Comma 12" xfId="123"/>
    <cellStyle name="Comma 13" xfId="124"/>
    <cellStyle name="Comma 14" xfId="125"/>
    <cellStyle name="Comma 15" xfId="126"/>
    <cellStyle name="Comma 16" xfId="127"/>
    <cellStyle name="Comma 17" xfId="319"/>
    <cellStyle name="Comma 18" xfId="321"/>
    <cellStyle name="Comma 19" xfId="128"/>
    <cellStyle name="Comma 2" xfId="129"/>
    <cellStyle name="Comma 2 2" xfId="130"/>
    <cellStyle name="Comma 2 2 2" xfId="131"/>
    <cellStyle name="Comma 2 2 3" xfId="132"/>
    <cellStyle name="Comma 2 2 4" xfId="3"/>
    <cellStyle name="Comma 2 3" xfId="133"/>
    <cellStyle name="Comma 2 4" xfId="134"/>
    <cellStyle name="Comma 2 5" xfId="135"/>
    <cellStyle name="Comma 2 6" xfId="136"/>
    <cellStyle name="Comma 2 6 2" xfId="320"/>
    <cellStyle name="Comma 2 7" xfId="137"/>
    <cellStyle name="Comma 20" xfId="322"/>
    <cellStyle name="Comma 21" xfId="317"/>
    <cellStyle name="Comma 22" xfId="323"/>
    <cellStyle name="Comma 23" xfId="324"/>
    <cellStyle name="Comma 3" xfId="138"/>
    <cellStyle name="Comma 3 2" xfId="139"/>
    <cellStyle name="Comma 3 2 2" xfId="140"/>
    <cellStyle name="Comma 3 3" xfId="141"/>
    <cellStyle name="Comma 3 4" xfId="142"/>
    <cellStyle name="Comma 3 5" xfId="143"/>
    <cellStyle name="Comma 3 6" xfId="144"/>
    <cellStyle name="Comma 4" xfId="145"/>
    <cellStyle name="Comma 4 2" xfId="146"/>
    <cellStyle name="Comma 4 3" xfId="147"/>
    <cellStyle name="Comma 5" xfId="148"/>
    <cellStyle name="Comma 5 2" xfId="149"/>
    <cellStyle name="Comma 5 3" xfId="150"/>
    <cellStyle name="Comma 6" xfId="151"/>
    <cellStyle name="Comma 6 2" xfId="152"/>
    <cellStyle name="Comma 7" xfId="153"/>
    <cellStyle name="Comma 7 2" xfId="154"/>
    <cellStyle name="Comma 7 3" xfId="155"/>
    <cellStyle name="Comma 8" xfId="156"/>
    <cellStyle name="Comma 8 2" xfId="157"/>
    <cellStyle name="Comma 9" xfId="158"/>
    <cellStyle name="Comma0" xfId="159"/>
    <cellStyle name="Currency 0" xfId="160"/>
    <cellStyle name="Currency 14" xfId="161"/>
    <cellStyle name="Currency 2" xfId="162"/>
    <cellStyle name="Currency 2 2" xfId="163"/>
    <cellStyle name="Currency 2 2 2" xfId="164"/>
    <cellStyle name="Currency 2 3" xfId="165"/>
    <cellStyle name="Currency 2 4" xfId="166"/>
    <cellStyle name="Currency 2 5" xfId="167"/>
    <cellStyle name="Currency 3" xfId="168"/>
    <cellStyle name="Currency 4" xfId="169"/>
    <cellStyle name="Currency 4 2" xfId="170"/>
    <cellStyle name="Currency 5" xfId="171"/>
    <cellStyle name="Currency 7" xfId="172"/>
    <cellStyle name="Currency0" xfId="173"/>
    <cellStyle name="Date" xfId="174"/>
    <cellStyle name="Date Aligned" xfId="175"/>
    <cellStyle name="Date_CORP - S - Commitments &amp; Contingencies" xfId="176"/>
    <cellStyle name="Dotted Line" xfId="177"/>
    <cellStyle name="Excel Built-in Normal" xfId="178"/>
    <cellStyle name="Explanatory Text 2" xfId="179"/>
    <cellStyle name="Explanatory Text 2 2" xfId="180"/>
    <cellStyle name="Explanatory Text 3" xfId="181"/>
    <cellStyle name="EY0dp" xfId="182"/>
    <cellStyle name="EY1dp" xfId="183"/>
    <cellStyle name="EYColumnHeading" xfId="184"/>
    <cellStyle name="EYnumber" xfId="185"/>
    <cellStyle name="EYSheetHeader1" xfId="186"/>
    <cellStyle name="EYtext" xfId="187"/>
    <cellStyle name="ff" xfId="188"/>
    <cellStyle name="Fixed" xfId="189"/>
    <cellStyle name="Footnote" xfId="190"/>
    <cellStyle name="Good 2" xfId="191"/>
    <cellStyle name="Good 2 2" xfId="192"/>
    <cellStyle name="Good 3" xfId="193"/>
    <cellStyle name="Hard Percent" xfId="194"/>
    <cellStyle name="Header" xfId="195"/>
    <cellStyle name="Header1" xfId="196"/>
    <cellStyle name="Header2" xfId="197"/>
    <cellStyle name="Heading 1 2" xfId="198"/>
    <cellStyle name="Heading 1 2 2" xfId="199"/>
    <cellStyle name="Heading 1 3" xfId="200"/>
    <cellStyle name="Heading 2 2" xfId="201"/>
    <cellStyle name="Heading 2 2 2" xfId="202"/>
    <cellStyle name="Heading 2 3" xfId="203"/>
    <cellStyle name="Heading 3 2" xfId="204"/>
    <cellStyle name="Heading 3 2 2" xfId="205"/>
    <cellStyle name="Heading 3 3" xfId="206"/>
    <cellStyle name="Heading 4 2" xfId="207"/>
    <cellStyle name="Heading 4 2 2" xfId="208"/>
    <cellStyle name="Heading 4 3" xfId="209"/>
    <cellStyle name="Hyperlink 2" xfId="210"/>
    <cellStyle name="Hyperlink 2 2" xfId="211"/>
    <cellStyle name="Hyperlink 2 3" xfId="212"/>
    <cellStyle name="Hyperlink 3" xfId="213"/>
    <cellStyle name="Input 2" xfId="214"/>
    <cellStyle name="Input 2 2" xfId="215"/>
    <cellStyle name="Input 3" xfId="216"/>
    <cellStyle name="Linked Cell 2" xfId="217"/>
    <cellStyle name="Linked Cell 2 2" xfId="218"/>
    <cellStyle name="Linked Cell 3" xfId="219"/>
    <cellStyle name="Multiple" xfId="220"/>
    <cellStyle name="Neutral 2" xfId="221"/>
    <cellStyle name="Neutral 2 2" xfId="222"/>
    <cellStyle name="Neutral 3" xfId="223"/>
    <cellStyle name="Normal" xfId="0" builtinId="0"/>
    <cellStyle name="Normal 10" xfId="224"/>
    <cellStyle name="Normal 10 2" xfId="225"/>
    <cellStyle name="Normal 108" xfId="226"/>
    <cellStyle name="Normal 109" xfId="227"/>
    <cellStyle name="Normal 11" xfId="228"/>
    <cellStyle name="Normal 110" xfId="229"/>
    <cellStyle name="Normal 111" xfId="230"/>
    <cellStyle name="Normal 113" xfId="231"/>
    <cellStyle name="Normal 114" xfId="232"/>
    <cellStyle name="Normal 115" xfId="233"/>
    <cellStyle name="Normal 12" xfId="234"/>
    <cellStyle name="Normal 13" xfId="235"/>
    <cellStyle name="Normal 13 2" xfId="236"/>
    <cellStyle name="Normal 14" xfId="237"/>
    <cellStyle name="Normal 15" xfId="238"/>
    <cellStyle name="Normal 19" xfId="239"/>
    <cellStyle name="Normal 2" xfId="240"/>
    <cellStyle name="Normal 2 2" xfId="1"/>
    <cellStyle name="Normal 2 2 2" xfId="241"/>
    <cellStyle name="Normal 2 3" xfId="242"/>
    <cellStyle name="Normal 2 4" xfId="243"/>
    <cellStyle name="Normal 2 42" xfId="244"/>
    <cellStyle name="Normal 2 5" xfId="245"/>
    <cellStyle name="Normal 3" xfId="246"/>
    <cellStyle name="Normal 3 2" xfId="247"/>
    <cellStyle name="Normal 3 2 2" xfId="248"/>
    <cellStyle name="Normal 3 2 3" xfId="249"/>
    <cellStyle name="Normal 3 3" xfId="250"/>
    <cellStyle name="Normal 3 4" xfId="251"/>
    <cellStyle name="Normal 4" xfId="252"/>
    <cellStyle name="Normal 4 2" xfId="253"/>
    <cellStyle name="Normal 4 3" xfId="254"/>
    <cellStyle name="Normal 5" xfId="255"/>
    <cellStyle name="Normal 5 2" xfId="256"/>
    <cellStyle name="Normal 5 3" xfId="257"/>
    <cellStyle name="Normal 53" xfId="258"/>
    <cellStyle name="Normal 6" xfId="259"/>
    <cellStyle name="Normal 6 10" xfId="260"/>
    <cellStyle name="Normal 6 2" xfId="261"/>
    <cellStyle name="Normal 7" xfId="262"/>
    <cellStyle name="Normal 7 2" xfId="263"/>
    <cellStyle name="Normal 8" xfId="264"/>
    <cellStyle name="Normal 9" xfId="265"/>
    <cellStyle name="Normal 90" xfId="266"/>
    <cellStyle name="Normal 97" xfId="316"/>
    <cellStyle name="Normal_14030 - FA Software current" xfId="318"/>
    <cellStyle name="NormalGB" xfId="267"/>
    <cellStyle name="Note 2" xfId="268"/>
    <cellStyle name="Note 2 2" xfId="269"/>
    <cellStyle name="Note 3" xfId="270"/>
    <cellStyle name="Note 3 2" xfId="271"/>
    <cellStyle name="Note 4" xfId="272"/>
    <cellStyle name="Note 5" xfId="273"/>
    <cellStyle name="Output 2" xfId="274"/>
    <cellStyle name="Output 2 2" xfId="275"/>
    <cellStyle name="Output 3" xfId="276"/>
    <cellStyle name="Output Amounts" xfId="277"/>
    <cellStyle name="Output Column Headings" xfId="278"/>
    <cellStyle name="Output Line Items" xfId="279"/>
    <cellStyle name="Output Report Heading" xfId="280"/>
    <cellStyle name="Output Report Title" xfId="281"/>
    <cellStyle name="Page Number" xfId="282"/>
    <cellStyle name="Percent 2" xfId="283"/>
    <cellStyle name="Percent 2 2" xfId="284"/>
    <cellStyle name="Percent 3" xfId="285"/>
    <cellStyle name="PSChar" xfId="286"/>
    <cellStyle name="PSDate" xfId="287"/>
    <cellStyle name="PSDec" xfId="288"/>
    <cellStyle name="PSHeading" xfId="289"/>
    <cellStyle name="Salomon Logo" xfId="290"/>
    <cellStyle name="STYLE1" xfId="291"/>
    <cellStyle name="STYLE2" xfId="292"/>
    <cellStyle name="STYLE3" xfId="293"/>
    <cellStyle name="STYLE4" xfId="294"/>
    <cellStyle name="STYLE5" xfId="295"/>
    <cellStyle name="STYLE6" xfId="296"/>
    <cellStyle name="Table Head" xfId="297"/>
    <cellStyle name="Table Head Aligned" xfId="298"/>
    <cellStyle name="Table Head Blue" xfId="299"/>
    <cellStyle name="Table Head Green" xfId="300"/>
    <cellStyle name="Table Head_Val_Sum_Graph" xfId="301"/>
    <cellStyle name="Table Text" xfId="302"/>
    <cellStyle name="Table Title" xfId="303"/>
    <cellStyle name="Table Units" xfId="304"/>
    <cellStyle name="Table_Header" xfId="305"/>
    <cellStyle name="Text 1" xfId="306"/>
    <cellStyle name="Text Head 1" xfId="307"/>
    <cellStyle name="Total 2" xfId="308"/>
    <cellStyle name="Total 2 2" xfId="309"/>
    <cellStyle name="Total 3" xfId="310"/>
    <cellStyle name="Underline_Single" xfId="311"/>
    <cellStyle name="Warning Text 2" xfId="312"/>
    <cellStyle name="Warning Text 2 2" xfId="313"/>
    <cellStyle name="Warning Text 3" xfId="314"/>
    <cellStyle name="year" xfId="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160020</xdr:colOff>
      <xdr:row>2</xdr:row>
      <xdr:rowOff>76200</xdr:rowOff>
    </xdr:from>
    <xdr:to>
      <xdr:col>5</xdr:col>
      <xdr:colOff>393700</xdr:colOff>
      <xdr:row>5</xdr:row>
      <xdr:rowOff>88900</xdr:rowOff>
    </xdr:to>
    <xdr:sp macro="" textlink="">
      <xdr:nvSpPr>
        <xdr:cNvPr id="4" name="TextBox 3">
          <a:extLst>
            <a:ext uri="{FF2B5EF4-FFF2-40B4-BE49-F238E27FC236}">
              <a16:creationId xmlns:a16="http://schemas.microsoft.com/office/drawing/2014/main" id="{37D43E6D-6AED-457C-9C70-E8B5A908805A}"/>
            </a:ext>
          </a:extLst>
        </xdr:cNvPr>
        <xdr:cNvSpPr txBox="1"/>
      </xdr:nvSpPr>
      <xdr:spPr>
        <a:xfrm>
          <a:off x="4630420" y="425450"/>
          <a:ext cx="335153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Preparer:</a:t>
          </a:r>
        </a:p>
        <a:p>
          <a:r>
            <a:rPr lang="en-US" sz="1100">
              <a:solidFill>
                <a:srgbClr val="FF0000"/>
              </a:solidFill>
            </a:rPr>
            <a:t>Reviewer:</a:t>
          </a:r>
          <a:r>
            <a:rPr lang="en-US" sz="1100" baseline="0">
              <a:solidFill>
                <a:srgbClr val="FF0000"/>
              </a:solidFill>
            </a:rPr>
            <a:t>  </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epower\Documents\09.%20September\Journal%20Entries\JE%20-EP%20SEP%202012%20Ireland%2001.1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lie.munk/OneDrive%20-%20Connor%20Group,%20Inc/Training/Examp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rinan/AppData/Local/Microsoft/Windows/Temporary%20Internet%20Files/Content.Outlook/78Z7H72F/Topco%20Trial%20Balance%20December%202013%20YTD%20(2014%2002%2006)%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ccounting\Balance%20Sheet%20Reconciliations\2015%20Recons\28%20-%20Ireland\7.Jul-15\IRE%20BS%20Reconciliations%20Jul-15%20-%20Master%20Fi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ccounting\Balance%20Sheet%20Reconciliations\2015%20Recons\28%20-%20Ireland\11.Nov-15\IRE%20BS%20Reconciliations%20Nov-15%20-%20Master%20Fi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nielsen/AppData/Local/Microsoft/Windows/Temporary%20Internet%20Files/Content.Outlook/TRTG9QVN/WIP%20Calendar_0831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Int%20cr\Ireland\2014\10-14\Laura\Bank\08%20Aug-14%20Ireland%20Bank%20Journ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_Sheet1"/>
      <sheetName val="BneLog"/>
      <sheetName val="Summary Of Jrnls"/>
      <sheetName val="Jrnl 1 P card correction"/>
      <sheetName val="Jrnl 2  Royalty"/>
      <sheetName val="Jrnl 3 G expense"/>
      <sheetName val="Jrnl 4 MK old rec items"/>
      <sheetName val="Jrnl 5 prepays"/>
      <sheetName val="Jrnl 6 prepaid release"/>
      <sheetName val="Jrnl 7 Prepaid correction"/>
      <sheetName val="Jrnl 8 Prepaid rent"/>
      <sheetName val="Jrnl 9 P card"/>
      <sheetName val="Jrnl 10 Legal accruals"/>
      <sheetName val="Jrnl 11 Legal accruals 31"/>
      <sheetName val="Jrnl 12 Legal accruals 32"/>
      <sheetName val="Jrnl 13 Legal accruals 33"/>
      <sheetName val="Sheet3"/>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C3 Trial Balance YTD"/>
      <sheetName val="Cash"/>
      <sheetName val="Bank Statement"/>
      <sheetName val="Outstanding Checklist"/>
      <sheetName val="Deferred revenue recon"/>
      <sheetName val="Example of Bad Recon"/>
      <sheetName val="Parameters"/>
      <sheetName val="Macro1"/>
    </sheetNames>
    <sheetDataSet>
      <sheetData sheetId="0"/>
      <sheetData sheetId="1"/>
      <sheetData sheetId="2"/>
      <sheetData sheetId="3"/>
      <sheetData sheetId="4"/>
      <sheetData sheetId="5"/>
      <sheetData sheetId="6"/>
      <sheetData sheetId="7">
        <row r="160">
          <cell r="A160"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N Trial Balance YTD"/>
      <sheetName val="Macro1"/>
    </sheetNames>
    <sheetDataSet>
      <sheetData sheetId="0"/>
      <sheetData sheetId="1">
        <row r="154">
          <cell r="A154" t="str">
            <v>Recover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Review Points"/>
      <sheetName val="Review Symbols"/>
      <sheetName val="FX Rates"/>
      <sheetName val="JUL-15 TB"/>
      <sheetName val="10096-GBP"/>
      <sheetName val="10097-EUR"/>
      <sheetName val="10098-AUD"/>
      <sheetName val="10099-CAD"/>
      <sheetName val="10101 GBP"/>
      <sheetName val="10102 EUR"/>
      <sheetName val="10103 SEK"/>
      <sheetName val="10104-SEK"/>
      <sheetName val="10107 AUD"/>
      <sheetName val="10108 CAD"/>
      <sheetName val="10114-USD"/>
      <sheetName val="10151 GBP"/>
      <sheetName val="10152 EUR"/>
      <sheetName val="10153 AUD"/>
      <sheetName val="10154 CAD"/>
      <sheetName val="10155 SEK"/>
      <sheetName val="10158 MXN"/>
      <sheetName val="10159 MXN"/>
      <sheetName val="10179"/>
      <sheetName val="10210"/>
      <sheetName val="10213"/>
      <sheetName val="10226"/>
      <sheetName val="10226 Backup"/>
      <sheetName val="10236 GBP"/>
      <sheetName val="10238 EUR"/>
      <sheetName val="10240 AUD"/>
      <sheetName val="10242 CAD"/>
      <sheetName val="10244 SEK"/>
      <sheetName val="10258"/>
      <sheetName val="10259"/>
      <sheetName val="10260"/>
      <sheetName val="10410"/>
      <sheetName val="10430"/>
      <sheetName val="16020"/>
      <sheetName val="18010"/>
      <sheetName val="Fixed Assets"/>
      <sheetName val="Content Note"/>
      <sheetName val="20110"/>
      <sheetName val="20210"/>
      <sheetName val="20230"/>
      <sheetName val="20240"/>
      <sheetName val="20250"/>
      <sheetName val="20260"/>
      <sheetName val="20270"/>
      <sheetName val="20290"/>
      <sheetName val="20480"/>
      <sheetName val="20480 Support"/>
      <sheetName val="20610"/>
      <sheetName val="20802"/>
      <sheetName val="20801"/>
      <sheetName val="20809"/>
      <sheetName val="20812"/>
      <sheetName val="20805"/>
      <sheetName val="20814"/>
      <sheetName val="20815"/>
      <sheetName val="20835"/>
    </sheetNames>
    <sheetDataSet>
      <sheetData sheetId="0">
        <row r="1">
          <cell r="A1" t="str">
            <v>Open</v>
          </cell>
        </row>
        <row r="2">
          <cell r="A2" t="str">
            <v>Closed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Review Points"/>
      <sheetName val="Review Symbols"/>
      <sheetName val="FX Rates"/>
      <sheetName val="SEP-15 TB"/>
      <sheetName val="OCT-15 TB"/>
      <sheetName val="JUL-15 TB"/>
      <sheetName val="AUG-15 TB"/>
      <sheetName val="NOV-15 TB"/>
      <sheetName val="10096-GBP"/>
      <sheetName val="10097-EUR"/>
      <sheetName val="10098-AUD"/>
      <sheetName val="10099-CAD"/>
      <sheetName val="10101 GBP"/>
      <sheetName val="10102 EUR"/>
      <sheetName val="10103 SEK"/>
      <sheetName val="10104-SEK"/>
      <sheetName val="10107 AUD"/>
      <sheetName val="10108 CAD"/>
      <sheetName val="10114-USD"/>
      <sheetName val="10127 MXN"/>
      <sheetName val="10151 GBP"/>
      <sheetName val="10152 EUR"/>
      <sheetName val="10153 AUD"/>
      <sheetName val="10154 CAD"/>
      <sheetName val="10155 SEK"/>
      <sheetName val="10158 MXN"/>
      <sheetName val="10159 MXN"/>
      <sheetName val="10210"/>
      <sheetName val="10213"/>
      <sheetName val="10220"/>
      <sheetName val="10226"/>
      <sheetName val="10226 Backup"/>
      <sheetName val="10236 GBP"/>
      <sheetName val="10238 EUR"/>
      <sheetName val="10240 AUD"/>
      <sheetName val="10242 CAD"/>
      <sheetName val="10244 SEK"/>
      <sheetName val="10258"/>
      <sheetName val="10259"/>
      <sheetName val="10260"/>
      <sheetName val="10410"/>
      <sheetName val="10430"/>
      <sheetName val="16020"/>
      <sheetName val="FA Summary"/>
      <sheetName val="FA Register Nov15"/>
      <sheetName val="14020+14091"/>
      <sheetName val="14030+14099"/>
      <sheetName val="14040+14095"/>
      <sheetName val="14050+14097"/>
      <sheetName val="14060+14093"/>
      <sheetName val="18010"/>
      <sheetName val="Fixed Assets"/>
      <sheetName val="Content Note "/>
      <sheetName val="20110"/>
      <sheetName val="20210"/>
      <sheetName val="20230"/>
      <sheetName val="20240"/>
      <sheetName val="20250"/>
      <sheetName val="20260"/>
      <sheetName val="20270"/>
      <sheetName val="20290"/>
      <sheetName val="20480"/>
      <sheetName val="20480 Support"/>
      <sheetName val="20610"/>
      <sheetName val="20802 "/>
      <sheetName val="20801"/>
      <sheetName val="20807"/>
      <sheetName val="20809 "/>
      <sheetName val="20812 "/>
      <sheetName val="20805"/>
      <sheetName val="20814"/>
      <sheetName val="20815 "/>
      <sheetName val="20835"/>
      <sheetName val="24025"/>
    </sheetNames>
    <sheetDataSet>
      <sheetData sheetId="0">
        <row r="1">
          <cell r="A1" t="str">
            <v>Open</v>
          </cell>
        </row>
        <row r="2">
          <cell r="A2" t="str">
            <v>Closed</v>
          </cell>
        </row>
      </sheetData>
      <sheetData sheetId="1"/>
      <sheetData sheetId="2"/>
      <sheetData sheetId="3"/>
      <sheetData sheetId="4"/>
      <sheetData sheetId="5"/>
      <sheetData sheetId="6"/>
      <sheetData sheetId="7"/>
      <sheetData sheetId="8">
        <row r="109">
          <cell r="G109">
            <v>-1018637.05</v>
          </cell>
        </row>
      </sheetData>
      <sheetData sheetId="9"/>
      <sheetData sheetId="10"/>
      <sheetData sheetId="11">
        <row r="14">
          <cell r="F14">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ve $40K"/>
      <sheetName val="Aging List"/>
      <sheetName val="Final Calendar"/>
      <sheetName val="Questions"/>
      <sheetName val="Final_Lookup"/>
      <sheetName val="InOut Projects"/>
      <sheetName val="All Projects 08.31"/>
      <sheetName val="All Projects 05.31"/>
      <sheetName val="Macro1"/>
      <sheetName val="Content Calendar"/>
      <sheetName val="cc details"/>
    </sheetNames>
    <sheetDataSet>
      <sheetData sheetId="0" refreshError="1"/>
      <sheetData sheetId="1" refreshError="1"/>
      <sheetData sheetId="2" refreshError="1"/>
      <sheetData sheetId="3" refreshError="1"/>
      <sheetData sheetId="4">
        <row r="1">
          <cell r="A1" t="str">
            <v>CPARQ #</v>
          </cell>
          <cell r="B1" t="str">
            <v>Country</v>
          </cell>
          <cell r="C1" t="str">
            <v>Project Number</v>
          </cell>
          <cell r="D1" t="str">
            <v>Project Name</v>
          </cell>
          <cell r="E1" t="str">
            <v>Project Type</v>
          </cell>
          <cell r="F1" t="str">
            <v>Queue</v>
          </cell>
          <cell r="G1" t="str">
            <v>CIP Amt</v>
          </cell>
          <cell r="H1" t="str">
            <v>First Cost Date</v>
          </cell>
          <cell r="I1" t="str">
            <v>Release Old</v>
          </cell>
          <cell r="J1" t="str">
            <v>Proposed Release Date</v>
          </cell>
          <cell r="K1" t="str">
            <v>Capitalized Amt</v>
          </cell>
          <cell r="L1" t="str">
            <v>Status</v>
          </cell>
        </row>
        <row r="2">
          <cell r="A2">
            <v>32616</v>
          </cell>
          <cell r="B2" t="str">
            <v>Australia</v>
          </cell>
          <cell r="C2" t="str">
            <v>AUS.BIR.1915-1919.QSL</v>
          </cell>
          <cell r="D2" t="str">
            <v>Queensland Births 1915-1919 (update)</v>
          </cell>
          <cell r="E2" t="str">
            <v>Birth</v>
          </cell>
          <cell r="F2" t="str">
            <v>Definition</v>
          </cell>
          <cell r="G2">
            <v>113.44</v>
          </cell>
          <cell r="H2">
            <v>40359</v>
          </cell>
          <cell r="I2">
            <v>0</v>
          </cell>
          <cell r="J2">
            <v>42369</v>
          </cell>
          <cell r="K2">
            <v>0</v>
          </cell>
          <cell r="L2" t="str">
            <v>Waiting</v>
          </cell>
        </row>
        <row r="3">
          <cell r="A3">
            <v>31843</v>
          </cell>
          <cell r="B3" t="str">
            <v>Australia</v>
          </cell>
          <cell r="C3" t="str">
            <v>AUS.BMD.CEMETERY2.QLD</v>
          </cell>
          <cell r="D3" t="str">
            <v>Queensland Cemeteries</v>
          </cell>
          <cell r="E3" t="str">
            <v>Bir, Marr, Death</v>
          </cell>
          <cell r="F3" t="str">
            <v>Definition</v>
          </cell>
          <cell r="G3">
            <v>57.32</v>
          </cell>
          <cell r="H3">
            <v>40374</v>
          </cell>
          <cell r="J3">
            <v>40764</v>
          </cell>
          <cell r="K3">
            <v>0</v>
          </cell>
          <cell r="L3" t="str">
            <v>Waiting</v>
          </cell>
        </row>
        <row r="4">
          <cell r="A4">
            <v>31930</v>
          </cell>
          <cell r="B4" t="str">
            <v>Australia</v>
          </cell>
          <cell r="C4" t="str">
            <v>AUS.BMD.DUBBO.FHS</v>
          </cell>
          <cell r="D4" t="str">
            <v>Dubbo and District Family History Society</v>
          </cell>
          <cell r="E4" t="str">
            <v>Bir, Marr, Death</v>
          </cell>
          <cell r="F4" t="str">
            <v>Definition</v>
          </cell>
          <cell r="G4">
            <v>213.33</v>
          </cell>
          <cell r="H4">
            <v>40390</v>
          </cell>
          <cell r="I4">
            <v>0</v>
          </cell>
          <cell r="J4">
            <v>40764</v>
          </cell>
          <cell r="K4">
            <v>0</v>
          </cell>
          <cell r="L4" t="str">
            <v>Waiting</v>
          </cell>
        </row>
        <row r="5">
          <cell r="A5">
            <v>31957</v>
          </cell>
          <cell r="B5" t="str">
            <v>Australia</v>
          </cell>
          <cell r="C5" t="str">
            <v>AUS.BMD.FEDERATION.QLD</v>
          </cell>
          <cell r="D5" t="str">
            <v>Queensland Federation Index 1890 - 1914</v>
          </cell>
          <cell r="E5" t="str">
            <v>Bir, Marr, Death</v>
          </cell>
          <cell r="F5" t="str">
            <v>Development</v>
          </cell>
          <cell r="G5">
            <v>0</v>
          </cell>
          <cell r="H5">
            <v>40101</v>
          </cell>
          <cell r="J5">
            <v>40372</v>
          </cell>
          <cell r="K5">
            <v>19269.39</v>
          </cell>
          <cell r="L5" t="str">
            <v>Complete</v>
          </cell>
        </row>
        <row r="6">
          <cell r="A6">
            <v>31958</v>
          </cell>
          <cell r="B6" t="str">
            <v>Australia</v>
          </cell>
          <cell r="C6" t="str">
            <v>AUS.BMD.INDEX.QLD</v>
          </cell>
          <cell r="D6" t="str">
            <v>Queensland BMD Indexes</v>
          </cell>
          <cell r="E6" t="str">
            <v>Bir, Marr, Death</v>
          </cell>
          <cell r="F6" t="str">
            <v>Development</v>
          </cell>
          <cell r="G6">
            <v>0</v>
          </cell>
          <cell r="H6">
            <v>40071</v>
          </cell>
          <cell r="J6">
            <v>40372</v>
          </cell>
          <cell r="K6">
            <v>38001.57</v>
          </cell>
          <cell r="L6" t="str">
            <v>Complete</v>
          </cell>
        </row>
        <row r="7">
          <cell r="A7">
            <v>31720</v>
          </cell>
          <cell r="B7" t="str">
            <v>Australia</v>
          </cell>
          <cell r="C7" t="str">
            <v>AUS.BMD.NORTHTERR.INDEX</v>
          </cell>
          <cell r="D7" t="str">
            <v>Northern Territory Indexes to BMDs 1870-1918</v>
          </cell>
          <cell r="E7" t="str">
            <v>Bir, Marr, Death</v>
          </cell>
          <cell r="F7" t="str">
            <v>Development</v>
          </cell>
          <cell r="G7">
            <v>439.57</v>
          </cell>
          <cell r="H7">
            <v>40117</v>
          </cell>
          <cell r="I7">
            <v>0</v>
          </cell>
          <cell r="J7">
            <v>40372</v>
          </cell>
          <cell r="K7">
            <v>0</v>
          </cell>
          <cell r="L7" t="str">
            <v>Complete</v>
          </cell>
        </row>
        <row r="8">
          <cell r="A8">
            <v>31724</v>
          </cell>
          <cell r="B8" t="str">
            <v>Australia</v>
          </cell>
          <cell r="C8" t="str">
            <v>AUS.BMD.NSW.INDEX</v>
          </cell>
          <cell r="D8" t="str">
            <v>NSW Index to BMDs 1788-1945</v>
          </cell>
          <cell r="E8" t="str">
            <v>Bir, Marr, Death</v>
          </cell>
          <cell r="F8" t="str">
            <v>Development</v>
          </cell>
          <cell r="G8">
            <v>0</v>
          </cell>
          <cell r="H8">
            <v>39975</v>
          </cell>
          <cell r="I8">
            <v>0</v>
          </cell>
          <cell r="J8">
            <v>40372</v>
          </cell>
          <cell r="K8">
            <v>244965.19</v>
          </cell>
          <cell r="L8" t="str">
            <v>Complete</v>
          </cell>
        </row>
        <row r="9">
          <cell r="A9">
            <v>31959</v>
          </cell>
          <cell r="B9" t="str">
            <v>Australia</v>
          </cell>
          <cell r="C9" t="str">
            <v>AUS.BMD.PIONEER.QLD</v>
          </cell>
          <cell r="D9" t="str">
            <v>Queensland Pioneer Index 1829 – 1889</v>
          </cell>
          <cell r="E9" t="str">
            <v>Bir, Marr, Death</v>
          </cell>
          <cell r="F9" t="str">
            <v>Development</v>
          </cell>
          <cell r="G9">
            <v>0</v>
          </cell>
          <cell r="H9">
            <v>40071</v>
          </cell>
          <cell r="I9">
            <v>0</v>
          </cell>
          <cell r="J9">
            <v>40372</v>
          </cell>
          <cell r="K9">
            <v>11555.03</v>
          </cell>
          <cell r="L9" t="str">
            <v>Complete</v>
          </cell>
        </row>
        <row r="10">
          <cell r="A10">
            <v>31960</v>
          </cell>
          <cell r="B10" t="str">
            <v>Australia</v>
          </cell>
          <cell r="C10" t="str">
            <v>AUS.BMD.PIONEER.TAS</v>
          </cell>
          <cell r="D10" t="str">
            <v>Tasmanian Pioneer and BMD Index 1803 – 1919</v>
          </cell>
          <cell r="E10" t="str">
            <v>Bir, Marr, Death</v>
          </cell>
          <cell r="F10" t="str">
            <v>Development</v>
          </cell>
          <cell r="G10">
            <v>0</v>
          </cell>
          <cell r="H10">
            <v>40132</v>
          </cell>
          <cell r="J10">
            <v>40372</v>
          </cell>
          <cell r="K10">
            <v>16496.59</v>
          </cell>
          <cell r="L10" t="str">
            <v>Complete</v>
          </cell>
        </row>
        <row r="11">
          <cell r="A11">
            <v>32614</v>
          </cell>
          <cell r="B11" t="str">
            <v>Australia</v>
          </cell>
          <cell r="C11" t="str">
            <v>AUS.BMD.PIONEER.WAUS</v>
          </cell>
          <cell r="D11" t="str">
            <v>Western Australia Pioneer Index 1841-1905</v>
          </cell>
          <cell r="E11" t="str">
            <v>Bir, Marr, Death</v>
          </cell>
          <cell r="F11" t="str">
            <v>Definition</v>
          </cell>
          <cell r="G11">
            <v>297.45999999999998</v>
          </cell>
          <cell r="H11">
            <v>40359</v>
          </cell>
          <cell r="I11">
            <v>0</v>
          </cell>
          <cell r="J11">
            <v>40645</v>
          </cell>
          <cell r="K11">
            <v>0</v>
          </cell>
          <cell r="L11" t="str">
            <v>Waiting</v>
          </cell>
        </row>
        <row r="12">
          <cell r="A12">
            <v>32219</v>
          </cell>
          <cell r="B12" t="str">
            <v>Australia</v>
          </cell>
          <cell r="C12" t="str">
            <v>AUS.BMD.SHOALHAVEN.NSW</v>
          </cell>
          <cell r="D12" t="str">
            <v>Index to BMDs in Shoalhaven News 1867-1873</v>
          </cell>
          <cell r="E12" t="str">
            <v>Bir, Marr, Death</v>
          </cell>
          <cell r="F12" t="str">
            <v>Definition</v>
          </cell>
          <cell r="G12">
            <v>284.13</v>
          </cell>
          <cell r="H12">
            <v>40283</v>
          </cell>
          <cell r="J12">
            <v>40764</v>
          </cell>
          <cell r="K12">
            <v>0</v>
          </cell>
          <cell r="L12" t="str">
            <v>Waiting</v>
          </cell>
        </row>
        <row r="13">
          <cell r="A13">
            <v>31722</v>
          </cell>
          <cell r="B13" t="str">
            <v>Australia</v>
          </cell>
          <cell r="C13" t="str">
            <v>AUS.BMD.SOUTHAUS.INDEX</v>
          </cell>
          <cell r="D13" t="str">
            <v>South Australia Indexes to BMDs 1907-1970</v>
          </cell>
          <cell r="E13" t="str">
            <v>Bir, Marr, Death</v>
          </cell>
          <cell r="F13" t="str">
            <v>Development</v>
          </cell>
          <cell r="G13">
            <v>0</v>
          </cell>
          <cell r="H13">
            <v>40117</v>
          </cell>
          <cell r="I13">
            <v>0</v>
          </cell>
          <cell r="J13">
            <v>40372</v>
          </cell>
          <cell r="K13">
            <v>11975.1</v>
          </cell>
          <cell r="L13" t="str">
            <v>Complete</v>
          </cell>
        </row>
        <row r="14">
          <cell r="A14">
            <v>31723</v>
          </cell>
          <cell r="B14" t="str">
            <v>Australia</v>
          </cell>
          <cell r="C14" t="str">
            <v>AUS.BMD.VICTORIA.INDEX</v>
          </cell>
          <cell r="D14" t="str">
            <v>Victoria Index to BMDs 1836-1985</v>
          </cell>
          <cell r="E14" t="str">
            <v>Bir, Marr, Death</v>
          </cell>
          <cell r="F14" t="str">
            <v>Development</v>
          </cell>
          <cell r="G14">
            <v>0</v>
          </cell>
          <cell r="H14">
            <v>40086</v>
          </cell>
          <cell r="J14">
            <v>40371</v>
          </cell>
          <cell r="K14">
            <v>123253.45</v>
          </cell>
          <cell r="L14" t="str">
            <v>Complete</v>
          </cell>
        </row>
        <row r="15">
          <cell r="A15">
            <v>31721</v>
          </cell>
          <cell r="B15" t="str">
            <v>Australia</v>
          </cell>
          <cell r="C15" t="str">
            <v>AUS.BMD.WESTERN.INDEX</v>
          </cell>
          <cell r="D15" t="str">
            <v>Western Australia Index to BMDs 1906-1980</v>
          </cell>
          <cell r="E15" t="str">
            <v>Bir, Marr, Death</v>
          </cell>
          <cell r="F15" t="str">
            <v>Development</v>
          </cell>
          <cell r="G15">
            <v>0</v>
          </cell>
          <cell r="H15">
            <v>40224</v>
          </cell>
          <cell r="I15">
            <v>0</v>
          </cell>
          <cell r="J15">
            <v>40372</v>
          </cell>
          <cell r="K15">
            <v>24290.71</v>
          </cell>
          <cell r="L15" t="str">
            <v>Complete</v>
          </cell>
        </row>
        <row r="16">
          <cell r="A16">
            <v>30510</v>
          </cell>
          <cell r="B16" t="str">
            <v>Australia</v>
          </cell>
          <cell r="C16" t="str">
            <v>AUS.CEN.1828.NSW</v>
          </cell>
          <cell r="D16" t="str">
            <v>NSW, 1828 Census</v>
          </cell>
          <cell r="E16" t="str">
            <v>Census Records</v>
          </cell>
          <cell r="F16" t="str">
            <v>Development</v>
          </cell>
          <cell r="G16">
            <v>0</v>
          </cell>
          <cell r="H16">
            <v>39139</v>
          </cell>
          <cell r="J16">
            <v>39707</v>
          </cell>
          <cell r="K16">
            <v>436.95</v>
          </cell>
          <cell r="L16" t="str">
            <v>Complete</v>
          </cell>
        </row>
        <row r="17">
          <cell r="A17">
            <v>32094</v>
          </cell>
          <cell r="B17" t="str">
            <v>Australia</v>
          </cell>
          <cell r="C17" t="str">
            <v>AUS.CEN.1891.NSW</v>
          </cell>
          <cell r="D17" t="str">
            <v>AWAP - NSW 1891 Census</v>
          </cell>
          <cell r="E17" t="str">
            <v>Census Records</v>
          </cell>
          <cell r="F17" t="str">
            <v>Indexing</v>
          </cell>
          <cell r="G17">
            <v>11653.73</v>
          </cell>
          <cell r="H17">
            <v>40209</v>
          </cell>
          <cell r="J17">
            <v>40624</v>
          </cell>
          <cell r="K17">
            <v>0</v>
          </cell>
          <cell r="L17" t="str">
            <v>Publish</v>
          </cell>
        </row>
        <row r="18">
          <cell r="A18">
            <v>32095</v>
          </cell>
          <cell r="B18" t="str">
            <v>Australia</v>
          </cell>
          <cell r="C18" t="str">
            <v>AUS.CEN.1901.NSW</v>
          </cell>
          <cell r="D18" t="str">
            <v>AWAP NSW 1901 Census</v>
          </cell>
          <cell r="E18" t="str">
            <v>Census Records</v>
          </cell>
          <cell r="F18" t="str">
            <v>Indexing</v>
          </cell>
          <cell r="G18">
            <v>3738.08</v>
          </cell>
          <cell r="H18">
            <v>40224</v>
          </cell>
          <cell r="J18">
            <v>40624</v>
          </cell>
          <cell r="K18">
            <v>0</v>
          </cell>
          <cell r="L18" t="str">
            <v>Publish</v>
          </cell>
        </row>
        <row r="19">
          <cell r="A19">
            <v>31832</v>
          </cell>
          <cell r="B19" t="str">
            <v>Australia</v>
          </cell>
          <cell r="C19" t="str">
            <v>AUS.CEN.ELECTORAL.NZ</v>
          </cell>
          <cell r="D19" t="str">
            <v>New Zealand Electoral Rolls (Index)</v>
          </cell>
          <cell r="E19" t="str">
            <v>Census Records</v>
          </cell>
          <cell r="F19" t="str">
            <v>Assembly</v>
          </cell>
          <cell r="G19">
            <v>120289.87</v>
          </cell>
          <cell r="H19">
            <v>40268</v>
          </cell>
          <cell r="J19">
            <v>40580</v>
          </cell>
          <cell r="K19">
            <v>0</v>
          </cell>
          <cell r="L19" t="str">
            <v>Waiting</v>
          </cell>
        </row>
        <row r="20">
          <cell r="A20">
            <v>32452</v>
          </cell>
          <cell r="B20" t="str">
            <v>Australia</v>
          </cell>
          <cell r="C20" t="str">
            <v>AUS.CEN.ELECTORAL2.NZ</v>
          </cell>
          <cell r="D20" t="str">
            <v>New Zealand Electoral Rolls (Image First)</v>
          </cell>
          <cell r="E20" t="str">
            <v>Census Records</v>
          </cell>
          <cell r="F20" t="str">
            <v>Assembly</v>
          </cell>
          <cell r="G20">
            <v>6406.93</v>
          </cell>
          <cell r="H20">
            <v>40298</v>
          </cell>
          <cell r="J20">
            <v>40580</v>
          </cell>
          <cell r="K20">
            <v>0</v>
          </cell>
          <cell r="L20" t="str">
            <v>Waiting</v>
          </cell>
        </row>
        <row r="21">
          <cell r="A21">
            <v>32341</v>
          </cell>
          <cell r="B21" t="str">
            <v>Australia</v>
          </cell>
          <cell r="C21" t="str">
            <v>AUS.CEN.JuryLists.NZ</v>
          </cell>
          <cell r="D21" t="str">
            <v>New Zealand, Jury Lists 1842-1863</v>
          </cell>
          <cell r="E21" t="str">
            <v>Census Records</v>
          </cell>
          <cell r="F21" t="str">
            <v>Assembly</v>
          </cell>
          <cell r="G21">
            <v>23.45</v>
          </cell>
          <cell r="H21">
            <v>40252</v>
          </cell>
          <cell r="J21">
            <v>40580</v>
          </cell>
          <cell r="K21">
            <v>0</v>
          </cell>
          <cell r="L21" t="str">
            <v>Waiting</v>
          </cell>
        </row>
        <row r="22">
          <cell r="A22">
            <v>32340</v>
          </cell>
          <cell r="B22" t="str">
            <v>Australia</v>
          </cell>
          <cell r="C22" t="str">
            <v>AUS.CEN.MaoriElectoral.NZ</v>
          </cell>
          <cell r="D22" t="str">
            <v>New Zealand, Maori Electoral Roll, 1908, 1919</v>
          </cell>
          <cell r="E22" t="str">
            <v>Census Records</v>
          </cell>
          <cell r="F22" t="str">
            <v>Assembly</v>
          </cell>
          <cell r="G22">
            <v>10084.81</v>
          </cell>
          <cell r="H22">
            <v>40252</v>
          </cell>
          <cell r="I22">
            <v>0</v>
          </cell>
          <cell r="J22">
            <v>40580</v>
          </cell>
          <cell r="K22">
            <v>0</v>
          </cell>
          <cell r="L22" t="str">
            <v>Waiting</v>
          </cell>
        </row>
        <row r="23">
          <cell r="A23">
            <v>32334</v>
          </cell>
          <cell r="B23" t="str">
            <v>Australia</v>
          </cell>
          <cell r="C23" t="str">
            <v>AUS.CEN.MaoriLand.NZ</v>
          </cell>
          <cell r="D23" t="str">
            <v>New Zealand, Maori Land Claims, 1855-1955</v>
          </cell>
          <cell r="E23" t="str">
            <v>Census Records</v>
          </cell>
          <cell r="F23" t="str">
            <v>Assembly</v>
          </cell>
          <cell r="G23">
            <v>61.08</v>
          </cell>
          <cell r="H23">
            <v>40252</v>
          </cell>
          <cell r="J23">
            <v>40580</v>
          </cell>
          <cell r="K23">
            <v>0</v>
          </cell>
          <cell r="L23" t="str">
            <v>Waiting</v>
          </cell>
        </row>
        <row r="24">
          <cell r="A24">
            <v>32326</v>
          </cell>
          <cell r="B24" t="str">
            <v>Australia</v>
          </cell>
          <cell r="C24" t="str">
            <v>AUS.CEN.ProvRoll.NZ</v>
          </cell>
          <cell r="D24" t="str">
            <v>New Zealand, Canterbury Provincial Roll, 1868-1874</v>
          </cell>
          <cell r="E24" t="str">
            <v>Census Records</v>
          </cell>
          <cell r="F24" t="str">
            <v>Assembly</v>
          </cell>
          <cell r="G24">
            <v>451.89</v>
          </cell>
          <cell r="H24">
            <v>40252</v>
          </cell>
          <cell r="J24">
            <v>40580</v>
          </cell>
          <cell r="K24">
            <v>0</v>
          </cell>
          <cell r="L24" t="str">
            <v>Waiting</v>
          </cell>
        </row>
        <row r="25">
          <cell r="A25">
            <v>30947</v>
          </cell>
          <cell r="B25" t="str">
            <v>Australia</v>
          </cell>
          <cell r="C25" t="str">
            <v>AUS.DIR.1901.ELEC2</v>
          </cell>
          <cell r="D25" t="str">
            <v>Australian Electoral Rolls 1901-1936 (update with remaining images)(release 2)</v>
          </cell>
          <cell r="E25" t="str">
            <v>Directories</v>
          </cell>
          <cell r="F25" t="str">
            <v>Development</v>
          </cell>
          <cell r="G25">
            <v>0</v>
          </cell>
          <cell r="H25">
            <v>39600</v>
          </cell>
          <cell r="I25">
            <v>0</v>
          </cell>
          <cell r="J25">
            <v>40102</v>
          </cell>
          <cell r="K25">
            <v>26738.3</v>
          </cell>
          <cell r="L25" t="str">
            <v>Complete</v>
          </cell>
        </row>
        <row r="26">
          <cell r="A26">
            <v>31833</v>
          </cell>
          <cell r="B26" t="str">
            <v>Australia</v>
          </cell>
          <cell r="C26" t="str">
            <v>AUS.DIR.BAB.MZ</v>
          </cell>
          <cell r="D26" t="str">
            <v>NZ Stone's Otago &amp; Southland Directories, 1886-1915</v>
          </cell>
          <cell r="E26" t="str">
            <v>Directories</v>
          </cell>
          <cell r="F26" t="str">
            <v>Definition</v>
          </cell>
          <cell r="G26">
            <v>262.63</v>
          </cell>
          <cell r="H26">
            <v>40252</v>
          </cell>
          <cell r="J26">
            <v>0</v>
          </cell>
          <cell r="K26">
            <v>0</v>
          </cell>
          <cell r="L26" t="str">
            <v>Cancelled</v>
          </cell>
        </row>
        <row r="27">
          <cell r="A27">
            <v>32549</v>
          </cell>
          <cell r="B27" t="str">
            <v>Australia</v>
          </cell>
          <cell r="C27" t="str">
            <v>AUS.DIR.BABImageFirst.NZ</v>
          </cell>
          <cell r="D27" t="str">
            <v>New Zealand City &amp; Area Directories (Image First) (BAB)</v>
          </cell>
          <cell r="E27" t="str">
            <v>Directories</v>
          </cell>
          <cell r="F27" t="str">
            <v>Assembly</v>
          </cell>
          <cell r="G27">
            <v>4428.28</v>
          </cell>
          <cell r="H27">
            <v>40344</v>
          </cell>
          <cell r="I27">
            <v>0</v>
          </cell>
          <cell r="J27">
            <v>40580</v>
          </cell>
          <cell r="K27">
            <v>0</v>
          </cell>
          <cell r="L27" t="str">
            <v>Waiting</v>
          </cell>
        </row>
        <row r="28">
          <cell r="A28">
            <v>32079</v>
          </cell>
          <cell r="B28" t="str">
            <v>Australia</v>
          </cell>
          <cell r="C28" t="str">
            <v>AUS.DIR.BLUE.NSW</v>
          </cell>
          <cell r="D28" t="str">
            <v>AWAP - Returns of the Colony (Blue Books)</v>
          </cell>
          <cell r="E28" t="str">
            <v>Directories</v>
          </cell>
          <cell r="F28" t="str">
            <v>Indexing</v>
          </cell>
          <cell r="G28">
            <v>1643.51</v>
          </cell>
          <cell r="H28">
            <v>40209</v>
          </cell>
          <cell r="J28">
            <v>0</v>
          </cell>
          <cell r="K28">
            <v>0</v>
          </cell>
          <cell r="L28" t="str">
            <v>Publish</v>
          </cell>
        </row>
        <row r="29">
          <cell r="A29">
            <v>32338</v>
          </cell>
          <cell r="B29" t="str">
            <v>Australia</v>
          </cell>
          <cell r="C29" t="str">
            <v>AUS.DIR.Dinedin.NZ</v>
          </cell>
          <cell r="D29" t="str">
            <v>New Zealand, Stone's Dunedin &amp; Invercargill Directory 1886</v>
          </cell>
          <cell r="E29" t="str">
            <v>Directories</v>
          </cell>
          <cell r="F29" t="str">
            <v>Definition</v>
          </cell>
          <cell r="G29">
            <v>28.75</v>
          </cell>
          <cell r="H29">
            <v>40252</v>
          </cell>
          <cell r="J29">
            <v>0</v>
          </cell>
          <cell r="K29">
            <v>0</v>
          </cell>
          <cell r="L29" t="str">
            <v>Cancelled</v>
          </cell>
        </row>
        <row r="30">
          <cell r="A30">
            <v>31242</v>
          </cell>
          <cell r="B30" t="str">
            <v>Australia</v>
          </cell>
          <cell r="C30" t="str">
            <v>AUS.DIR.ELECTORAL.1937</v>
          </cell>
          <cell r="D30" t="str">
            <v>Electoral Rolls 1937-1954</v>
          </cell>
          <cell r="E30" t="str">
            <v>Directories</v>
          </cell>
          <cell r="F30" t="str">
            <v>Development</v>
          </cell>
          <cell r="G30">
            <v>0</v>
          </cell>
          <cell r="H30">
            <v>39640</v>
          </cell>
          <cell r="J30">
            <v>40092</v>
          </cell>
          <cell r="K30">
            <v>220478.91</v>
          </cell>
          <cell r="L30" t="str">
            <v>Complete</v>
          </cell>
        </row>
        <row r="31">
          <cell r="A31">
            <v>32397</v>
          </cell>
          <cell r="B31" t="str">
            <v>Australia</v>
          </cell>
          <cell r="C31" t="str">
            <v>AUS.DIR.ELECTORAL.1980</v>
          </cell>
          <cell r="D31" t="str">
            <v>Australia Electoral Rolls (Update 1958-1980)</v>
          </cell>
          <cell r="E31" t="str">
            <v>Directories</v>
          </cell>
          <cell r="F31" t="str">
            <v>Assembly</v>
          </cell>
          <cell r="G31">
            <v>21130.2</v>
          </cell>
          <cell r="H31">
            <v>40283</v>
          </cell>
          <cell r="J31">
            <v>40732</v>
          </cell>
          <cell r="K31">
            <v>0</v>
          </cell>
          <cell r="L31" t="str">
            <v>Waiting</v>
          </cell>
        </row>
        <row r="32">
          <cell r="A32">
            <v>32367</v>
          </cell>
          <cell r="B32" t="str">
            <v>Australia</v>
          </cell>
          <cell r="C32" t="str">
            <v>AUS.DIR.GAZETTES.NSW</v>
          </cell>
          <cell r="D32" t="str">
            <v>AWAP - NSW Govt Gazettes</v>
          </cell>
          <cell r="E32" t="str">
            <v>Directories</v>
          </cell>
          <cell r="F32" t="str">
            <v>Indexing</v>
          </cell>
          <cell r="G32">
            <v>19898.02</v>
          </cell>
          <cell r="H32">
            <v>40237</v>
          </cell>
          <cell r="J32">
            <v>40603</v>
          </cell>
          <cell r="K32">
            <v>0</v>
          </cell>
          <cell r="L32" t="str">
            <v>Waiting</v>
          </cell>
        </row>
        <row r="33">
          <cell r="A33">
            <v>32096</v>
          </cell>
          <cell r="B33" t="str">
            <v>Australia</v>
          </cell>
          <cell r="C33" t="str">
            <v>AUS.DIR.POLICE.NSW</v>
          </cell>
          <cell r="D33" t="str">
            <v>Register of Police, NSW</v>
          </cell>
          <cell r="E33" t="str">
            <v>Directories</v>
          </cell>
          <cell r="F33" t="str">
            <v>Indexing</v>
          </cell>
          <cell r="G33">
            <v>27.67</v>
          </cell>
          <cell r="H33">
            <v>40224</v>
          </cell>
          <cell r="J33">
            <v>40814</v>
          </cell>
          <cell r="K33">
            <v>0</v>
          </cell>
          <cell r="L33" t="str">
            <v>Waiting</v>
          </cell>
        </row>
        <row r="34">
          <cell r="A34">
            <v>32080</v>
          </cell>
          <cell r="B34" t="str">
            <v>Australia</v>
          </cell>
          <cell r="C34" t="str">
            <v>AUS.DIR.PUBLICSERV.NSW</v>
          </cell>
          <cell r="D34" t="str">
            <v>Public Service Lists NSW</v>
          </cell>
          <cell r="E34" t="str">
            <v>Directories</v>
          </cell>
          <cell r="F34" t="str">
            <v>Definition</v>
          </cell>
          <cell r="G34">
            <v>91.3</v>
          </cell>
          <cell r="H34">
            <v>40224</v>
          </cell>
          <cell r="I34">
            <v>0</v>
          </cell>
          <cell r="J34">
            <v>40723</v>
          </cell>
          <cell r="K34">
            <v>0</v>
          </cell>
          <cell r="L34" t="str">
            <v>Waiting</v>
          </cell>
        </row>
        <row r="35">
          <cell r="A35">
            <v>32093</v>
          </cell>
          <cell r="B35" t="str">
            <v>Australia</v>
          </cell>
          <cell r="C35" t="str">
            <v>AUS.DIR.RANDWICK.NSW</v>
          </cell>
          <cell r="D35" t="str">
            <v>Randwick Asylum for Destitute Children Registers of inmates</v>
          </cell>
          <cell r="E35" t="str">
            <v>Directories</v>
          </cell>
          <cell r="F35" t="str">
            <v>Indexing</v>
          </cell>
          <cell r="G35">
            <v>78.97</v>
          </cell>
          <cell r="H35">
            <v>40209</v>
          </cell>
          <cell r="J35">
            <v>0</v>
          </cell>
          <cell r="K35">
            <v>0</v>
          </cell>
          <cell r="L35" t="str">
            <v>Waiting</v>
          </cell>
        </row>
        <row r="36">
          <cell r="A36">
            <v>31337</v>
          </cell>
          <cell r="B36" t="str">
            <v>Australia</v>
          </cell>
          <cell r="C36" t="str">
            <v>AUS.DIR.SANDS.AWAP</v>
          </cell>
          <cell r="D36" t="str">
            <v>AWAP - Sands Directories</v>
          </cell>
          <cell r="E36" t="str">
            <v>Directories</v>
          </cell>
          <cell r="F36" t="str">
            <v>Development</v>
          </cell>
          <cell r="G36">
            <v>0</v>
          </cell>
          <cell r="H36">
            <v>39887</v>
          </cell>
          <cell r="J36">
            <v>40415</v>
          </cell>
          <cell r="K36">
            <v>8721.91</v>
          </cell>
          <cell r="L36" t="str">
            <v>Post Production</v>
          </cell>
        </row>
        <row r="37">
          <cell r="A37">
            <v>32078</v>
          </cell>
          <cell r="B37" t="str">
            <v>Australia</v>
          </cell>
          <cell r="C37" t="str">
            <v>AUS.DIR.SCHOOLSHIP.NSW</v>
          </cell>
          <cell r="D37" t="str">
            <v>AWAP - Vernon and Sobraon Entrance books</v>
          </cell>
          <cell r="E37" t="str">
            <v>Directories</v>
          </cell>
          <cell r="F37" t="str">
            <v>Indexing</v>
          </cell>
          <cell r="G37">
            <v>1015.09</v>
          </cell>
          <cell r="H37">
            <v>40209</v>
          </cell>
          <cell r="J37">
            <v>40567</v>
          </cell>
          <cell r="K37">
            <v>0</v>
          </cell>
          <cell r="L37" t="str">
            <v>Publish</v>
          </cell>
        </row>
        <row r="38">
          <cell r="A38">
            <v>32324</v>
          </cell>
          <cell r="B38" t="str">
            <v>Australia</v>
          </cell>
          <cell r="C38" t="str">
            <v>AUS.DIR.Wises.NZ</v>
          </cell>
          <cell r="D38" t="str">
            <v>AWAP - New Zealand City &amp; Area Directories (Part 1)</v>
          </cell>
          <cell r="E38" t="str">
            <v>Directories</v>
          </cell>
          <cell r="F38" t="str">
            <v>Imaging</v>
          </cell>
          <cell r="G38">
            <v>0</v>
          </cell>
          <cell r="H38">
            <v>40421</v>
          </cell>
          <cell r="I38">
            <v>0</v>
          </cell>
          <cell r="J38">
            <v>0</v>
          </cell>
          <cell r="K38">
            <v>0</v>
          </cell>
          <cell r="L38" t="str">
            <v>Waiting</v>
          </cell>
        </row>
        <row r="39">
          <cell r="A39">
            <v>32234</v>
          </cell>
          <cell r="B39" t="str">
            <v>Australia</v>
          </cell>
          <cell r="C39" t="str">
            <v>AUS.DTH.BERRYKANGAROO.NSW</v>
          </cell>
          <cell r="D39" t="str">
            <v>Kangaroo Valley and Berry Cemeteries, NSW</v>
          </cell>
          <cell r="E39" t="str">
            <v>Death</v>
          </cell>
          <cell r="F39" t="str">
            <v>Development</v>
          </cell>
          <cell r="G39">
            <v>1416.1</v>
          </cell>
          <cell r="H39">
            <v>40283</v>
          </cell>
          <cell r="I39">
            <v>0</v>
          </cell>
          <cell r="J39">
            <v>40402</v>
          </cell>
          <cell r="K39">
            <v>0</v>
          </cell>
          <cell r="L39" t="str">
            <v>Complete</v>
          </cell>
        </row>
        <row r="40">
          <cell r="A40">
            <v>31406</v>
          </cell>
          <cell r="B40" t="str">
            <v>Australia</v>
          </cell>
          <cell r="C40" t="str">
            <v>AUS.DTH.CEMETERY.CAIRN</v>
          </cell>
          <cell r="D40" t="str">
            <v>Cairns, QLD Cemetery Records</v>
          </cell>
          <cell r="E40" t="str">
            <v>Death</v>
          </cell>
          <cell r="F40" t="str">
            <v>Development</v>
          </cell>
          <cell r="G40">
            <v>0</v>
          </cell>
          <cell r="H40">
            <v>39994</v>
          </cell>
          <cell r="J40">
            <v>40112</v>
          </cell>
          <cell r="K40">
            <v>3403.87</v>
          </cell>
          <cell r="L40" t="str">
            <v>Complete</v>
          </cell>
        </row>
        <row r="41">
          <cell r="A41">
            <v>31769</v>
          </cell>
          <cell r="B41" t="str">
            <v>Australia</v>
          </cell>
          <cell r="C41" t="str">
            <v>AUS.DTH.CEMETERY.CASI</v>
          </cell>
          <cell r="D41" t="str">
            <v>NSW Casino Cemeteries Paper</v>
          </cell>
          <cell r="E41" t="str">
            <v>Death</v>
          </cell>
          <cell r="F41" t="str">
            <v>Development</v>
          </cell>
          <cell r="G41">
            <v>0</v>
          </cell>
          <cell r="H41">
            <v>39994</v>
          </cell>
          <cell r="J41">
            <v>40402</v>
          </cell>
          <cell r="K41">
            <v>4078.59</v>
          </cell>
          <cell r="L41" t="str">
            <v>Complete</v>
          </cell>
        </row>
        <row r="42">
          <cell r="A42">
            <v>31768</v>
          </cell>
          <cell r="B42" t="str">
            <v>Australia</v>
          </cell>
          <cell r="C42" t="str">
            <v>AUS.DTH.CEMETERY.TAS</v>
          </cell>
          <cell r="D42" t="str">
            <v>Tombstone and Memorial Inscriptions of Tasmania (TAMIOT)</v>
          </cell>
          <cell r="E42" t="str">
            <v>Death</v>
          </cell>
          <cell r="F42" t="str">
            <v>Development</v>
          </cell>
          <cell r="G42">
            <v>0</v>
          </cell>
          <cell r="H42">
            <v>39994</v>
          </cell>
          <cell r="I42">
            <v>0</v>
          </cell>
          <cell r="J42">
            <v>40402</v>
          </cell>
          <cell r="K42">
            <v>6777.72</v>
          </cell>
          <cell r="L42" t="str">
            <v>Complete</v>
          </cell>
        </row>
        <row r="43">
          <cell r="A43">
            <v>32409</v>
          </cell>
          <cell r="B43" t="str">
            <v>Australia</v>
          </cell>
          <cell r="C43" t="str">
            <v>AUS.DTH.CENTRALCOAST.CEM</v>
          </cell>
          <cell r="D43" t="str">
            <v>Central Coast Cemetery Records</v>
          </cell>
          <cell r="E43" t="str">
            <v>Death</v>
          </cell>
          <cell r="F43" t="str">
            <v>Definition</v>
          </cell>
          <cell r="G43">
            <v>10.18</v>
          </cell>
          <cell r="H43">
            <v>40283</v>
          </cell>
          <cell r="I43">
            <v>0</v>
          </cell>
          <cell r="J43">
            <v>40764</v>
          </cell>
          <cell r="K43">
            <v>0</v>
          </cell>
          <cell r="L43" t="str">
            <v>Waiting</v>
          </cell>
        </row>
        <row r="44">
          <cell r="A44">
            <v>31929</v>
          </cell>
          <cell r="B44" t="str">
            <v>Australia</v>
          </cell>
          <cell r="C44" t="str">
            <v>AUS.DTH.COFFS.1866</v>
          </cell>
          <cell r="D44" t="str">
            <v>Coffs Harbour and District Deaths, Burials, Cremations – 1866 to 2003</v>
          </cell>
          <cell r="E44" t="str">
            <v>Death</v>
          </cell>
          <cell r="F44" t="str">
            <v>Development</v>
          </cell>
          <cell r="G44">
            <v>994.69</v>
          </cell>
          <cell r="H44">
            <v>40237</v>
          </cell>
          <cell r="J44">
            <v>40402</v>
          </cell>
          <cell r="K44">
            <v>0</v>
          </cell>
          <cell r="L44" t="str">
            <v>Complete</v>
          </cell>
        </row>
        <row r="45">
          <cell r="A45">
            <v>31217</v>
          </cell>
          <cell r="B45" t="str">
            <v>Australia</v>
          </cell>
          <cell r="C45" t="str">
            <v>AUS.DTH.Cemetery2.NSW</v>
          </cell>
          <cell r="D45" t="str">
            <v>Australia, NSW, Cemetery Index - Digital</v>
          </cell>
          <cell r="E45" t="str">
            <v>Death</v>
          </cell>
          <cell r="F45" t="str">
            <v>Development</v>
          </cell>
          <cell r="G45">
            <v>0</v>
          </cell>
          <cell r="H45">
            <v>40056</v>
          </cell>
          <cell r="J45">
            <v>40112</v>
          </cell>
          <cell r="K45">
            <v>423.5</v>
          </cell>
          <cell r="L45" t="str">
            <v>Complete</v>
          </cell>
        </row>
        <row r="46">
          <cell r="A46">
            <v>31218</v>
          </cell>
          <cell r="B46" t="str">
            <v>Australia</v>
          </cell>
          <cell r="C46" t="str">
            <v>AUS.DTH.Cemetery3.NSW</v>
          </cell>
          <cell r="D46" t="str">
            <v>Australia, NSW, Cemetery Index - paper</v>
          </cell>
          <cell r="E46" t="str">
            <v>Death</v>
          </cell>
          <cell r="F46" t="str">
            <v>Development</v>
          </cell>
          <cell r="G46">
            <v>0</v>
          </cell>
          <cell r="H46">
            <v>39782</v>
          </cell>
          <cell r="I46">
            <v>0</v>
          </cell>
          <cell r="J46">
            <v>40112</v>
          </cell>
          <cell r="K46">
            <v>2583.08</v>
          </cell>
          <cell r="L46" t="str">
            <v>Complete</v>
          </cell>
        </row>
        <row r="47">
          <cell r="A47">
            <v>32218</v>
          </cell>
          <cell r="B47" t="str">
            <v>Australia</v>
          </cell>
          <cell r="C47" t="str">
            <v>AUS.DTH.GOLDCOASTCEM.QNSW</v>
          </cell>
          <cell r="D47" t="str">
            <v>Gold Coast Cemeteries, QSL</v>
          </cell>
          <cell r="E47" t="str">
            <v>Death</v>
          </cell>
          <cell r="F47" t="str">
            <v>Development</v>
          </cell>
          <cell r="G47">
            <v>1165.18</v>
          </cell>
          <cell r="H47">
            <v>40237</v>
          </cell>
          <cell r="J47">
            <v>40402</v>
          </cell>
          <cell r="K47">
            <v>0</v>
          </cell>
          <cell r="L47" t="str">
            <v>Complete</v>
          </cell>
        </row>
        <row r="48">
          <cell r="A48">
            <v>31932</v>
          </cell>
          <cell r="B48" t="str">
            <v>Australia</v>
          </cell>
          <cell r="C48" t="str">
            <v>AUS.DTH.GRIFFITH.CEM</v>
          </cell>
          <cell r="D48" t="str">
            <v>Griffith Cemetery Records</v>
          </cell>
          <cell r="E48" t="str">
            <v>Death</v>
          </cell>
          <cell r="F48" t="str">
            <v>Development</v>
          </cell>
          <cell r="G48">
            <v>517.92999999999995</v>
          </cell>
          <cell r="H48">
            <v>40329</v>
          </cell>
          <cell r="J48">
            <v>40402</v>
          </cell>
          <cell r="K48">
            <v>0</v>
          </cell>
          <cell r="L48" t="str">
            <v>Complete</v>
          </cell>
        </row>
        <row r="49">
          <cell r="A49">
            <v>30521</v>
          </cell>
          <cell r="B49" t="str">
            <v>Australia</v>
          </cell>
          <cell r="C49" t="str">
            <v>AUS.FLH.2006.VAULT</v>
          </cell>
          <cell r="D49" t="str">
            <v>Australia GSU Vault Order</v>
          </cell>
          <cell r="E49" t="str">
            <v>FLH</v>
          </cell>
          <cell r="F49" t="str">
            <v>Development</v>
          </cell>
          <cell r="G49">
            <v>0</v>
          </cell>
          <cell r="H49">
            <v>39170</v>
          </cell>
          <cell r="J49">
            <v>39695</v>
          </cell>
          <cell r="K49">
            <v>102.3</v>
          </cell>
          <cell r="L49" t="str">
            <v>Complete</v>
          </cell>
        </row>
        <row r="50">
          <cell r="A50">
            <v>32343</v>
          </cell>
          <cell r="B50" t="str">
            <v>Australia</v>
          </cell>
          <cell r="C50" t="str">
            <v>AUS.FLH.AnnualIndex.NZ</v>
          </cell>
          <cell r="D50" t="str">
            <v>New Zealand Index, 1899,1908,1915,1939</v>
          </cell>
          <cell r="E50" t="str">
            <v>FLH</v>
          </cell>
          <cell r="F50" t="str">
            <v>Definition</v>
          </cell>
          <cell r="G50">
            <v>207.81</v>
          </cell>
          <cell r="H50">
            <v>40252</v>
          </cell>
          <cell r="J50">
            <v>40735</v>
          </cell>
          <cell r="K50">
            <v>0</v>
          </cell>
          <cell r="L50" t="str">
            <v>Waiting</v>
          </cell>
        </row>
        <row r="51">
          <cell r="A51">
            <v>32328</v>
          </cell>
          <cell r="B51" t="str">
            <v>Australia</v>
          </cell>
          <cell r="C51" t="str">
            <v>AUS.FLH.Cyclopedia.NZ</v>
          </cell>
          <cell r="D51" t="str">
            <v>New Zealand, Cyclopedia, Vols 1 - 6</v>
          </cell>
          <cell r="E51" t="str">
            <v>FLH</v>
          </cell>
          <cell r="F51" t="str">
            <v>Definition</v>
          </cell>
          <cell r="G51">
            <v>324.77</v>
          </cell>
          <cell r="H51">
            <v>40252</v>
          </cell>
          <cell r="J51">
            <v>40735</v>
          </cell>
          <cell r="K51">
            <v>0</v>
          </cell>
          <cell r="L51" t="str">
            <v>Waiting</v>
          </cell>
        </row>
        <row r="52">
          <cell r="A52">
            <v>32329</v>
          </cell>
          <cell r="B52" t="str">
            <v>Australia</v>
          </cell>
          <cell r="C52" t="str">
            <v>AUS.FLH.Datus.NZ</v>
          </cell>
          <cell r="D52" t="str">
            <v>New Zealand, Datus</v>
          </cell>
          <cell r="E52" t="str">
            <v>FLH</v>
          </cell>
          <cell r="F52" t="str">
            <v>Definition</v>
          </cell>
          <cell r="G52">
            <v>15.96</v>
          </cell>
          <cell r="H52">
            <v>40252</v>
          </cell>
          <cell r="J52">
            <v>40735</v>
          </cell>
          <cell r="K52">
            <v>0</v>
          </cell>
          <cell r="L52" t="str">
            <v>Waiting</v>
          </cell>
        </row>
        <row r="53">
          <cell r="A53">
            <v>32339</v>
          </cell>
          <cell r="B53" t="str">
            <v>Australia</v>
          </cell>
          <cell r="C53" t="str">
            <v>AUS.FLH.EarlyNZ.NZ</v>
          </cell>
          <cell r="D53" t="str">
            <v>New Zealand, Early New Zealand to 1845</v>
          </cell>
          <cell r="E53" t="str">
            <v>FLH</v>
          </cell>
          <cell r="F53" t="str">
            <v>Definition</v>
          </cell>
          <cell r="G53">
            <v>63.98</v>
          </cell>
          <cell r="H53">
            <v>40252</v>
          </cell>
          <cell r="J53">
            <v>40735</v>
          </cell>
          <cell r="K53">
            <v>0</v>
          </cell>
          <cell r="L53" t="str">
            <v>Waiting</v>
          </cell>
        </row>
        <row r="54">
          <cell r="A54">
            <v>31972</v>
          </cell>
          <cell r="B54" t="str">
            <v>Australia</v>
          </cell>
          <cell r="C54" t="str">
            <v>AUS.FLH.MISC.AU</v>
          </cell>
          <cell r="D54" t="str">
            <v>Australia F&amp;LH (Batch 5)</v>
          </cell>
          <cell r="E54" t="str">
            <v>FLH</v>
          </cell>
          <cell r="F54" t="str">
            <v>Definition</v>
          </cell>
          <cell r="G54">
            <v>1580.55</v>
          </cell>
          <cell r="H54">
            <v>40147</v>
          </cell>
          <cell r="J54">
            <v>0</v>
          </cell>
          <cell r="K54">
            <v>0</v>
          </cell>
          <cell r="L54" t="str">
            <v>Cancelled</v>
          </cell>
        </row>
        <row r="55">
          <cell r="A55">
            <v>32336</v>
          </cell>
          <cell r="B55" t="str">
            <v>Australia</v>
          </cell>
          <cell r="C55" t="str">
            <v>AUS.FLH.Otago.NZ</v>
          </cell>
          <cell r="D55" t="str">
            <v>New Zealand, Settlement of Otago 1898</v>
          </cell>
          <cell r="E55" t="str">
            <v>FLH</v>
          </cell>
          <cell r="F55" t="str">
            <v>Definition</v>
          </cell>
          <cell r="G55">
            <v>27.21</v>
          </cell>
          <cell r="H55">
            <v>40252</v>
          </cell>
          <cell r="I55">
            <v>0</v>
          </cell>
          <cell r="J55">
            <v>40735</v>
          </cell>
          <cell r="K55">
            <v>0</v>
          </cell>
          <cell r="L55" t="str">
            <v>Waiting</v>
          </cell>
        </row>
        <row r="56">
          <cell r="A56">
            <v>31885</v>
          </cell>
          <cell r="B56" t="str">
            <v>Great Britain</v>
          </cell>
          <cell r="C56" t="str">
            <v>GBR.MAR.ONS.1916</v>
          </cell>
          <cell r="D56" t="str">
            <v>Fix linking on FreeBMD projects</v>
          </cell>
          <cell r="E56" t="str">
            <v>Marriage</v>
          </cell>
          <cell r="F56" t="str">
            <v>Development</v>
          </cell>
          <cell r="G56">
            <v>367.3</v>
          </cell>
          <cell r="H56">
            <v>39660</v>
          </cell>
          <cell r="I56">
            <v>0</v>
          </cell>
          <cell r="J56">
            <v>0</v>
          </cell>
          <cell r="K56">
            <v>718986.27</v>
          </cell>
          <cell r="L56" t="str">
            <v>Cancelled</v>
          </cell>
        </row>
        <row r="57">
          <cell r="A57">
            <v>30877</v>
          </cell>
          <cell r="B57" t="str">
            <v>Germany</v>
          </cell>
          <cell r="C57" t="str">
            <v>DEU.DIR.Telekom1881.PART1</v>
          </cell>
          <cell r="D57" t="str">
            <v>Deutsche Telekom R1 (National Library)</v>
          </cell>
          <cell r="E57" t="str">
            <v>Directories</v>
          </cell>
          <cell r="F57" t="str">
            <v>Imaging</v>
          </cell>
          <cell r="G57">
            <v>63905.45</v>
          </cell>
          <cell r="H57">
            <v>39416</v>
          </cell>
          <cell r="J57">
            <v>0</v>
          </cell>
          <cell r="K57">
            <v>462298.13</v>
          </cell>
          <cell r="L57" t="str">
            <v>Complete</v>
          </cell>
        </row>
        <row r="58">
          <cell r="A58">
            <v>32086</v>
          </cell>
          <cell r="B58" t="str">
            <v>Australia</v>
          </cell>
          <cell r="C58" t="str">
            <v>AUS.FLH.SECPAPERS.NSW</v>
          </cell>
          <cell r="D58" t="str">
            <v>Colonial Secretary's Papers, 1788–1825 (film)</v>
          </cell>
          <cell r="E58" t="str">
            <v>FLH</v>
          </cell>
          <cell r="F58" t="str">
            <v>Assembly</v>
          </cell>
          <cell r="G58">
            <v>8143.64</v>
          </cell>
          <cell r="H58">
            <v>40193</v>
          </cell>
          <cell r="J58">
            <v>40567</v>
          </cell>
          <cell r="K58">
            <v>0</v>
          </cell>
          <cell r="L58" t="str">
            <v>In Process</v>
          </cell>
        </row>
        <row r="59">
          <cell r="A59">
            <v>32087</v>
          </cell>
          <cell r="B59" t="str">
            <v>Australia</v>
          </cell>
          <cell r="C59" t="str">
            <v>AUS.FLH.SECPAPERS2.NSW</v>
          </cell>
          <cell r="D59" t="str">
            <v>Colonial Secretary's Papers, 1788–1825 (fiche)</v>
          </cell>
          <cell r="E59" t="str">
            <v>FLH</v>
          </cell>
          <cell r="F59" t="str">
            <v>Assembly</v>
          </cell>
          <cell r="G59">
            <v>3155.38</v>
          </cell>
          <cell r="H59">
            <v>40313</v>
          </cell>
          <cell r="I59">
            <v>0</v>
          </cell>
          <cell r="J59">
            <v>40202</v>
          </cell>
          <cell r="K59">
            <v>0</v>
          </cell>
          <cell r="L59" t="str">
            <v>In Process</v>
          </cell>
        </row>
        <row r="60">
          <cell r="A60">
            <v>32244</v>
          </cell>
          <cell r="B60" t="str">
            <v>Australia</v>
          </cell>
          <cell r="C60" t="str">
            <v>AUS.IMM.13279.NSW</v>
          </cell>
          <cell r="D60" t="str">
            <v>NSW, Outwards Passenger Lists</v>
          </cell>
          <cell r="E60" t="str">
            <v>Immigration</v>
          </cell>
          <cell r="F60" t="str">
            <v>Assembly</v>
          </cell>
          <cell r="G60">
            <v>31482.04</v>
          </cell>
          <cell r="H60">
            <v>40209</v>
          </cell>
          <cell r="J60">
            <v>40732</v>
          </cell>
          <cell r="K60">
            <v>0</v>
          </cell>
          <cell r="L60" t="str">
            <v>Waiting</v>
          </cell>
        </row>
        <row r="61">
          <cell r="A61" t="e">
            <v>#N/A</v>
          </cell>
          <cell r="B61" t="e">
            <v>#N/A</v>
          </cell>
          <cell r="C61" t="str">
            <v>AUS.IMM.1787.PLIST1</v>
          </cell>
          <cell r="D61" t="e">
            <v>#N/A</v>
          </cell>
          <cell r="E61" t="str">
            <v>Immigration</v>
          </cell>
          <cell r="F61" t="e">
            <v>#N/A</v>
          </cell>
          <cell r="G61">
            <v>0</v>
          </cell>
          <cell r="H61">
            <v>39204</v>
          </cell>
          <cell r="J61" t="e">
            <v>#N/A</v>
          </cell>
          <cell r="K61">
            <v>21785.29</v>
          </cell>
          <cell r="L61" t="e">
            <v>#N/A</v>
          </cell>
        </row>
        <row r="62">
          <cell r="A62">
            <v>30367</v>
          </cell>
          <cell r="B62" t="str">
            <v>Australia</v>
          </cell>
          <cell r="C62" t="str">
            <v>AUS.IMM.1790.CON</v>
          </cell>
          <cell r="D62" t="str">
            <v>NSW, Convict Ship Muster Rolls, 1790-1849</v>
          </cell>
          <cell r="E62" t="str">
            <v>Immigration</v>
          </cell>
          <cell r="F62" t="str">
            <v>Development</v>
          </cell>
          <cell r="G62">
            <v>0</v>
          </cell>
          <cell r="H62">
            <v>39140</v>
          </cell>
          <cell r="J62">
            <v>39660</v>
          </cell>
          <cell r="K62">
            <v>2083.39</v>
          </cell>
          <cell r="L62" t="str">
            <v>Complete</v>
          </cell>
        </row>
        <row r="63">
          <cell r="A63">
            <v>30513</v>
          </cell>
          <cell r="B63" t="str">
            <v>Australia</v>
          </cell>
          <cell r="C63" t="str">
            <v>AUS.IMM.1816.PLIST</v>
          </cell>
          <cell r="D63" t="str">
            <v>NSW, Outwards Passenger Lists, 1816-1825</v>
          </cell>
          <cell r="E63" t="str">
            <v>Immigration</v>
          </cell>
          <cell r="F63" t="str">
            <v>Development</v>
          </cell>
          <cell r="G63">
            <v>0</v>
          </cell>
          <cell r="H63">
            <v>39797</v>
          </cell>
          <cell r="J63">
            <v>40092</v>
          </cell>
          <cell r="K63">
            <v>4384.78</v>
          </cell>
          <cell r="L63" t="str">
            <v>Complete</v>
          </cell>
        </row>
        <row r="64">
          <cell r="A64">
            <v>30368</v>
          </cell>
          <cell r="B64" t="str">
            <v>Australia</v>
          </cell>
          <cell r="C64" t="str">
            <v>AUS.IMM.1826.PLIST</v>
          </cell>
          <cell r="D64" t="str">
            <v>NSW, Unassisted Immigrants, Passenger Lists - 1826-1922</v>
          </cell>
          <cell r="E64" t="str">
            <v>Immigration</v>
          </cell>
          <cell r="F64" t="str">
            <v>Development</v>
          </cell>
          <cell r="G64">
            <v>0</v>
          </cell>
          <cell r="H64">
            <v>39140</v>
          </cell>
          <cell r="J64">
            <v>39603</v>
          </cell>
          <cell r="K64">
            <v>136712.47</v>
          </cell>
          <cell r="L64" t="str">
            <v>Complete</v>
          </cell>
        </row>
        <row r="65">
          <cell r="A65">
            <v>32247</v>
          </cell>
          <cell r="B65" t="str">
            <v>Australia</v>
          </cell>
          <cell r="C65" t="str">
            <v>AUS.IMM.DENIZATION.NSW</v>
          </cell>
          <cell r="D65" t="str">
            <v>Letters of Denization, NSW</v>
          </cell>
          <cell r="E65" t="str">
            <v>Immigration</v>
          </cell>
          <cell r="F65" t="str">
            <v>Definition</v>
          </cell>
          <cell r="G65">
            <v>21.08</v>
          </cell>
          <cell r="H65">
            <v>40224</v>
          </cell>
          <cell r="J65">
            <v>40802</v>
          </cell>
          <cell r="K65">
            <v>0</v>
          </cell>
          <cell r="L65" t="str">
            <v>Waiting</v>
          </cell>
        </row>
        <row r="66">
          <cell r="A66">
            <v>32100</v>
          </cell>
          <cell r="B66" t="str">
            <v>Australia</v>
          </cell>
          <cell r="C66" t="str">
            <v>AUS.IMM.DEPOSITS.NSW</v>
          </cell>
          <cell r="D66" t="str">
            <v>Immigration Deposits, NSW</v>
          </cell>
          <cell r="E66" t="str">
            <v>Immigration</v>
          </cell>
          <cell r="F66" t="str">
            <v>Indexing</v>
          </cell>
          <cell r="G66">
            <v>358.35</v>
          </cell>
          <cell r="H66">
            <v>40224</v>
          </cell>
          <cell r="J66">
            <v>40732</v>
          </cell>
          <cell r="K66">
            <v>0</v>
          </cell>
          <cell r="L66" t="str">
            <v>In Process</v>
          </cell>
        </row>
        <row r="67">
          <cell r="A67">
            <v>32092</v>
          </cell>
          <cell r="B67" t="str">
            <v>Australia</v>
          </cell>
          <cell r="C67" t="str">
            <v>AUS.IMM.GERMAN.NSW</v>
          </cell>
          <cell r="D67" t="str">
            <v>Germans on bounty ships (Sydney)</v>
          </cell>
          <cell r="E67" t="str">
            <v>Immigration</v>
          </cell>
          <cell r="F67" t="str">
            <v>Assembly</v>
          </cell>
          <cell r="G67">
            <v>13.54</v>
          </cell>
          <cell r="H67">
            <v>40224</v>
          </cell>
          <cell r="I67">
            <v>0</v>
          </cell>
          <cell r="J67">
            <v>40732</v>
          </cell>
          <cell r="K67">
            <v>0</v>
          </cell>
          <cell r="L67" t="str">
            <v>Waiting</v>
          </cell>
        </row>
        <row r="68">
          <cell r="A68">
            <v>32091</v>
          </cell>
          <cell r="B68" t="str">
            <v>Australia</v>
          </cell>
          <cell r="C68" t="str">
            <v>AUS.IMM.LOANSOCIETY.NSW</v>
          </cell>
          <cell r="D68" t="str">
            <v>Family Colonization Loan Society, NSW</v>
          </cell>
          <cell r="E68" t="str">
            <v>Immigration</v>
          </cell>
          <cell r="F68" t="str">
            <v>Definition</v>
          </cell>
          <cell r="G68">
            <v>11.24</v>
          </cell>
          <cell r="H68">
            <v>40224</v>
          </cell>
          <cell r="J68">
            <v>40732</v>
          </cell>
          <cell r="K68">
            <v>0</v>
          </cell>
          <cell r="L68" t="str">
            <v>Waiting</v>
          </cell>
        </row>
        <row r="69">
          <cell r="A69">
            <v>31840</v>
          </cell>
          <cell r="B69" t="str">
            <v>Australia</v>
          </cell>
          <cell r="C69" t="str">
            <v>AUS.IMM.NATURALIZE.NZ</v>
          </cell>
          <cell r="D69" t="str">
            <v>New Zealand Naturalizations (BAB)</v>
          </cell>
          <cell r="E69" t="str">
            <v>Immigration</v>
          </cell>
          <cell r="F69" t="str">
            <v>Assembly</v>
          </cell>
          <cell r="G69">
            <v>5406.39</v>
          </cell>
          <cell r="H69">
            <v>40252</v>
          </cell>
          <cell r="I69">
            <v>0</v>
          </cell>
          <cell r="J69">
            <v>40580</v>
          </cell>
          <cell r="K69">
            <v>0</v>
          </cell>
          <cell r="L69" t="str">
            <v>Waiting</v>
          </cell>
        </row>
        <row r="70">
          <cell r="A70">
            <v>31729</v>
          </cell>
          <cell r="B70" t="str">
            <v>Australia</v>
          </cell>
          <cell r="C70" t="str">
            <v>AUS.IMM.PASSENGER.QSLD</v>
          </cell>
          <cell r="D70" t="str">
            <v>Queensland Passenger Lists</v>
          </cell>
          <cell r="E70" t="str">
            <v>Immigration</v>
          </cell>
          <cell r="F70" t="str">
            <v>Development</v>
          </cell>
          <cell r="G70">
            <v>0</v>
          </cell>
          <cell r="H70">
            <v>39966</v>
          </cell>
          <cell r="I70">
            <v>0</v>
          </cell>
          <cell r="J70">
            <v>40302</v>
          </cell>
          <cell r="K70">
            <v>25554.98</v>
          </cell>
          <cell r="L70" t="str">
            <v>Complete</v>
          </cell>
        </row>
        <row r="71">
          <cell r="A71">
            <v>31730</v>
          </cell>
          <cell r="B71" t="str">
            <v>Australia</v>
          </cell>
          <cell r="C71" t="str">
            <v>AUS.IMM.PASSENGER.WEST</v>
          </cell>
          <cell r="D71" t="str">
            <v>Western Australia Passenger Lists</v>
          </cell>
          <cell r="E71" t="str">
            <v>Immigration</v>
          </cell>
          <cell r="F71" t="str">
            <v>Assembly</v>
          </cell>
          <cell r="G71">
            <v>116608.71</v>
          </cell>
          <cell r="H71">
            <v>40178</v>
          </cell>
          <cell r="I71">
            <v>0</v>
          </cell>
          <cell r="J71">
            <v>40452</v>
          </cell>
          <cell r="K71">
            <v>0</v>
          </cell>
          <cell r="L71" t="str">
            <v>In Process</v>
          </cell>
        </row>
        <row r="72">
          <cell r="A72">
            <v>32335</v>
          </cell>
          <cell r="B72" t="str">
            <v>Australia</v>
          </cell>
          <cell r="C72" t="str">
            <v>AUS.IMM.Ships.NZ</v>
          </cell>
          <cell r="D72" t="str">
            <v>New Zealand, Registered Ships 1840-1950</v>
          </cell>
          <cell r="E72" t="str">
            <v>Immigration</v>
          </cell>
          <cell r="F72" t="str">
            <v>Definition</v>
          </cell>
          <cell r="G72">
            <v>44.16</v>
          </cell>
          <cell r="H72">
            <v>40252</v>
          </cell>
          <cell r="J72">
            <v>40735</v>
          </cell>
          <cell r="K72">
            <v>0</v>
          </cell>
          <cell r="L72" t="str">
            <v>Waiting</v>
          </cell>
        </row>
        <row r="73">
          <cell r="A73">
            <v>32084</v>
          </cell>
          <cell r="B73" t="str">
            <v>Australia</v>
          </cell>
          <cell r="C73" t="str">
            <v>AUS.IMM.TICKETLEAVE.NSW</v>
          </cell>
          <cell r="D73" t="str">
            <v>Ticket of Leave butts</v>
          </cell>
          <cell r="E73" t="str">
            <v>Immigration</v>
          </cell>
          <cell r="F73" t="str">
            <v>Assembly</v>
          </cell>
          <cell r="G73">
            <v>3226.81</v>
          </cell>
          <cell r="H73">
            <v>40209</v>
          </cell>
          <cell r="J73">
            <v>40567</v>
          </cell>
          <cell r="K73">
            <v>0</v>
          </cell>
          <cell r="L73" t="str">
            <v>Waiting</v>
          </cell>
        </row>
        <row r="74">
          <cell r="A74">
            <v>32085</v>
          </cell>
          <cell r="B74" t="str">
            <v>Australia</v>
          </cell>
          <cell r="C74" t="str">
            <v>AUS.IMM.TICKETLEAVREG.NSW</v>
          </cell>
          <cell r="D74" t="str">
            <v>Registers Ticket to Leave NSW</v>
          </cell>
          <cell r="E74" t="str">
            <v>Immigration</v>
          </cell>
          <cell r="F74" t="str">
            <v>Assembly</v>
          </cell>
          <cell r="G74">
            <v>44.85</v>
          </cell>
          <cell r="H74">
            <v>40224</v>
          </cell>
          <cell r="J74">
            <v>40567</v>
          </cell>
          <cell r="K74">
            <v>0</v>
          </cell>
          <cell r="L74" t="str">
            <v>Waiting</v>
          </cell>
        </row>
        <row r="75">
          <cell r="A75">
            <v>30796</v>
          </cell>
          <cell r="B75" t="str">
            <v>Australia</v>
          </cell>
          <cell r="C75" t="str">
            <v>AUS.IMM.Victorian.PLIST</v>
          </cell>
          <cell r="D75" t="str">
            <v>Victoria Assisted and Unassisted Passenger</v>
          </cell>
          <cell r="E75" t="str">
            <v>Immigration</v>
          </cell>
          <cell r="F75" t="str">
            <v>Development</v>
          </cell>
          <cell r="G75">
            <v>0</v>
          </cell>
          <cell r="H75">
            <v>39964</v>
          </cell>
          <cell r="J75">
            <v>40140</v>
          </cell>
          <cell r="K75">
            <v>52640.71</v>
          </cell>
          <cell r="L75" t="str">
            <v>Complete</v>
          </cell>
        </row>
        <row r="76">
          <cell r="A76">
            <v>32337</v>
          </cell>
          <cell r="B76" t="str">
            <v>Australia</v>
          </cell>
          <cell r="C76" t="str">
            <v>AUS.IMM.WhiteWings.NZ</v>
          </cell>
          <cell r="D76" t="str">
            <v>New Zealand, White Wings</v>
          </cell>
          <cell r="E76" t="str">
            <v>Immigration</v>
          </cell>
          <cell r="F76" t="str">
            <v>Definition</v>
          </cell>
          <cell r="G76">
            <v>21.49</v>
          </cell>
          <cell r="H76">
            <v>40252</v>
          </cell>
          <cell r="J76">
            <v>40735</v>
          </cell>
          <cell r="K76">
            <v>0</v>
          </cell>
          <cell r="L76" t="str">
            <v>Waiting</v>
          </cell>
        </row>
        <row r="77">
          <cell r="A77">
            <v>32615</v>
          </cell>
          <cell r="B77" t="str">
            <v>Australia</v>
          </cell>
          <cell r="C77" t="str">
            <v>AUS.MAR.INDEXES.QSL</v>
          </cell>
          <cell r="D77" t="str">
            <v>Queensland Marriages 1930-1934 (update)</v>
          </cell>
          <cell r="E77" t="str">
            <v>Marriage</v>
          </cell>
          <cell r="F77" t="str">
            <v>Indexing</v>
          </cell>
          <cell r="G77">
            <v>79.569999999999993</v>
          </cell>
          <cell r="H77">
            <v>40359</v>
          </cell>
          <cell r="I77">
            <v>0</v>
          </cell>
          <cell r="J77">
            <v>40645</v>
          </cell>
          <cell r="K77">
            <v>0</v>
          </cell>
          <cell r="L77" t="str">
            <v>Waiting</v>
          </cell>
        </row>
        <row r="78">
          <cell r="A78">
            <v>31837</v>
          </cell>
          <cell r="B78" t="str">
            <v>Australia</v>
          </cell>
          <cell r="C78" t="str">
            <v>AUS.MIL.CASUALTY.NZ</v>
          </cell>
          <cell r="D78" t="str">
            <v>NZEF Casualty Lists World War 1 (BAB)</v>
          </cell>
          <cell r="E78" t="str">
            <v>Military</v>
          </cell>
          <cell r="F78" t="str">
            <v>Assembly</v>
          </cell>
          <cell r="G78">
            <v>82.76</v>
          </cell>
          <cell r="H78">
            <v>40252</v>
          </cell>
          <cell r="J78">
            <v>40658</v>
          </cell>
          <cell r="K78">
            <v>0</v>
          </cell>
          <cell r="L78" t="str">
            <v>Waiting</v>
          </cell>
        </row>
        <row r="79">
          <cell r="A79">
            <v>31838</v>
          </cell>
          <cell r="B79" t="str">
            <v>Australia</v>
          </cell>
          <cell r="C79" t="str">
            <v>AUS.MIL.CHRONICLES.NZ</v>
          </cell>
          <cell r="D79" t="str">
            <v>Chronicles of the NZEF 1916-19 (BAB)</v>
          </cell>
          <cell r="E79" t="str">
            <v>Military</v>
          </cell>
          <cell r="F79" t="str">
            <v>Definition</v>
          </cell>
          <cell r="G79">
            <v>76.650000000000006</v>
          </cell>
          <cell r="H79">
            <v>40252</v>
          </cell>
          <cell r="J79">
            <v>40658</v>
          </cell>
          <cell r="K79">
            <v>0</v>
          </cell>
          <cell r="L79" t="str">
            <v>Waiting</v>
          </cell>
        </row>
        <row r="80">
          <cell r="A80">
            <v>31839</v>
          </cell>
          <cell r="B80" t="str">
            <v>Australia</v>
          </cell>
          <cell r="C80" t="str">
            <v>AUS.MIL.EMBARK1939.NZ</v>
          </cell>
          <cell r="D80" t="str">
            <v>NZEF Nominal Rolls 1939-48 (BAB)</v>
          </cell>
          <cell r="E80" t="str">
            <v>Military</v>
          </cell>
          <cell r="F80" t="str">
            <v>Development</v>
          </cell>
          <cell r="G80">
            <v>12182.55</v>
          </cell>
          <cell r="H80">
            <v>40268</v>
          </cell>
          <cell r="J80">
            <v>40658</v>
          </cell>
          <cell r="K80">
            <v>0</v>
          </cell>
          <cell r="L80" t="str">
            <v>Waiting</v>
          </cell>
        </row>
        <row r="81">
          <cell r="A81">
            <v>31834</v>
          </cell>
          <cell r="B81" t="str">
            <v>Australia</v>
          </cell>
          <cell r="C81" t="str">
            <v>AUS.MIL.EMBARKATION.NZ</v>
          </cell>
          <cell r="D81" t="str">
            <v>NZEF WWI Nominal Rolls</v>
          </cell>
          <cell r="E81" t="str">
            <v>Military</v>
          </cell>
          <cell r="F81" t="str">
            <v>Indexing</v>
          </cell>
          <cell r="G81">
            <v>293.92</v>
          </cell>
          <cell r="H81">
            <v>40252</v>
          </cell>
          <cell r="J81">
            <v>40658</v>
          </cell>
          <cell r="K81">
            <v>0</v>
          </cell>
          <cell r="L81" t="str">
            <v>Waiting</v>
          </cell>
        </row>
        <row r="82">
          <cell r="A82">
            <v>31835</v>
          </cell>
          <cell r="B82" t="str">
            <v>Australia</v>
          </cell>
          <cell r="C82" t="str">
            <v>AUS.MIL.MAORIWARS.NZ</v>
          </cell>
          <cell r="D82" t="str">
            <v>Defenders of New Zealand (BAB)</v>
          </cell>
          <cell r="E82" t="str">
            <v>Military</v>
          </cell>
          <cell r="F82" t="str">
            <v>Definition</v>
          </cell>
          <cell r="G82">
            <v>17.79</v>
          </cell>
          <cell r="H82">
            <v>40252</v>
          </cell>
          <cell r="J82">
            <v>40658</v>
          </cell>
          <cell r="K82">
            <v>0</v>
          </cell>
          <cell r="L82" t="str">
            <v>Waiting</v>
          </cell>
        </row>
        <row r="83">
          <cell r="A83">
            <v>32525</v>
          </cell>
          <cell r="B83" t="str">
            <v>Australia</v>
          </cell>
          <cell r="C83" t="str">
            <v>AUS.MIL.MedalRolls.NZ</v>
          </cell>
          <cell r="D83" t="str">
            <v>New Zealand Army Medal Rolls</v>
          </cell>
          <cell r="E83" t="str">
            <v>Military</v>
          </cell>
          <cell r="F83" t="str">
            <v>Indexing</v>
          </cell>
          <cell r="G83">
            <v>8.49</v>
          </cell>
          <cell r="H83">
            <v>40359</v>
          </cell>
          <cell r="J83">
            <v>40658</v>
          </cell>
          <cell r="K83">
            <v>0</v>
          </cell>
          <cell r="L83" t="str">
            <v>Waiting</v>
          </cell>
        </row>
        <row r="84">
          <cell r="A84">
            <v>31847</v>
          </cell>
          <cell r="B84" t="str">
            <v>Great Britain</v>
          </cell>
          <cell r="C84" t="str">
            <v>GBR.BMD.LMAPARISH.PT1</v>
          </cell>
          <cell r="D84" t="str">
            <v>London Parish Records Update (LMA)</v>
          </cell>
          <cell r="E84" t="str">
            <v>Bir, Marr, Death</v>
          </cell>
          <cell r="F84" t="str">
            <v>Definition</v>
          </cell>
          <cell r="G84">
            <v>0</v>
          </cell>
          <cell r="H84">
            <v>39797</v>
          </cell>
          <cell r="J84">
            <v>0</v>
          </cell>
          <cell r="K84">
            <v>497484.65</v>
          </cell>
          <cell r="L84" t="str">
            <v>Local Review</v>
          </cell>
        </row>
        <row r="85">
          <cell r="A85">
            <v>31836</v>
          </cell>
          <cell r="B85" t="str">
            <v>Australia</v>
          </cell>
          <cell r="C85" t="str">
            <v>AUS.MIL.RESERVE.NZ</v>
          </cell>
          <cell r="D85" t="str">
            <v>NZEF WWI Reserve Rolls</v>
          </cell>
          <cell r="E85" t="str">
            <v>Military</v>
          </cell>
          <cell r="F85" t="str">
            <v>Indexing</v>
          </cell>
          <cell r="G85">
            <v>149.25</v>
          </cell>
          <cell r="H85">
            <v>40252</v>
          </cell>
          <cell r="I85">
            <v>0</v>
          </cell>
          <cell r="J85">
            <v>40658</v>
          </cell>
          <cell r="K85">
            <v>0</v>
          </cell>
          <cell r="L85" t="str">
            <v>Waiting</v>
          </cell>
        </row>
        <row r="86">
          <cell r="A86">
            <v>32526</v>
          </cell>
          <cell r="B86" t="str">
            <v>Australia</v>
          </cell>
          <cell r="C86" t="str">
            <v>AUS.MIL.WWIDefaulters.NZ</v>
          </cell>
          <cell r="D86" t="str">
            <v>NZEF WWI Military Defaulters</v>
          </cell>
          <cell r="E86" t="str">
            <v>Military</v>
          </cell>
          <cell r="F86" t="str">
            <v>Assembly</v>
          </cell>
          <cell r="G86">
            <v>31.17</v>
          </cell>
          <cell r="H86">
            <v>40359</v>
          </cell>
          <cell r="I86">
            <v>0</v>
          </cell>
          <cell r="J86">
            <v>40658</v>
          </cell>
          <cell r="K86">
            <v>0</v>
          </cell>
          <cell r="L86" t="str">
            <v>Waiting</v>
          </cell>
        </row>
        <row r="87">
          <cell r="A87">
            <v>32524</v>
          </cell>
          <cell r="B87" t="str">
            <v>Australia</v>
          </cell>
          <cell r="C87" t="str">
            <v>AUS.MIL.WWIRollHonour.NZ</v>
          </cell>
          <cell r="D87" t="str">
            <v>NZEF WWI Roll of Honour</v>
          </cell>
          <cell r="E87" t="str">
            <v>Military</v>
          </cell>
          <cell r="F87" t="str">
            <v>Indexing</v>
          </cell>
          <cell r="G87">
            <v>0.06</v>
          </cell>
          <cell r="H87">
            <v>40374</v>
          </cell>
          <cell r="J87">
            <v>40658</v>
          </cell>
          <cell r="K87">
            <v>0</v>
          </cell>
          <cell r="L87" t="str">
            <v>Waiting</v>
          </cell>
        </row>
        <row r="88">
          <cell r="A88">
            <v>32325</v>
          </cell>
          <cell r="B88" t="str">
            <v>Australia</v>
          </cell>
          <cell r="C88" t="str">
            <v>AUS.NWS.BTSHIslesGaz.NZ</v>
          </cell>
          <cell r="D88" t="str">
            <v>British Isles Gazetter 1904</v>
          </cell>
          <cell r="E88" t="str">
            <v>Newspapers</v>
          </cell>
          <cell r="F88" t="str">
            <v>Definition</v>
          </cell>
          <cell r="G88">
            <v>34.17</v>
          </cell>
          <cell r="H88">
            <v>40252</v>
          </cell>
          <cell r="J88">
            <v>40580</v>
          </cell>
          <cell r="K88">
            <v>0</v>
          </cell>
          <cell r="L88" t="str">
            <v>Waiting</v>
          </cell>
        </row>
        <row r="89">
          <cell r="A89">
            <v>32327</v>
          </cell>
          <cell r="B89" t="str">
            <v>Australia</v>
          </cell>
          <cell r="C89" t="str">
            <v>AUS.NWS.ChapmansGaz.NZ</v>
          </cell>
          <cell r="D89" t="str">
            <v>New Zealand, Auckland, Chapman's Gazetteer 1867</v>
          </cell>
          <cell r="E89" t="str">
            <v>Newspapers</v>
          </cell>
          <cell r="F89" t="str">
            <v>Definition</v>
          </cell>
          <cell r="G89">
            <v>12.94</v>
          </cell>
          <cell r="H89">
            <v>40252</v>
          </cell>
          <cell r="J89">
            <v>40735</v>
          </cell>
          <cell r="K89">
            <v>0</v>
          </cell>
          <cell r="L89" t="str">
            <v>Waiting</v>
          </cell>
        </row>
        <row r="90">
          <cell r="A90">
            <v>30993</v>
          </cell>
          <cell r="B90" t="str">
            <v>Australia</v>
          </cell>
          <cell r="C90" t="str">
            <v>AUS.NWS.Govt.Gazettes.QLD</v>
          </cell>
          <cell r="D90" t="str">
            <v>QLD Government Gazettes</v>
          </cell>
          <cell r="E90" t="str">
            <v>Newspapers</v>
          </cell>
          <cell r="F90" t="str">
            <v>Development</v>
          </cell>
          <cell r="G90">
            <v>1678.66</v>
          </cell>
          <cell r="H90">
            <v>39933</v>
          </cell>
          <cell r="I90">
            <v>0</v>
          </cell>
          <cell r="J90">
            <v>40463</v>
          </cell>
          <cell r="K90">
            <v>0</v>
          </cell>
          <cell r="L90" t="str">
            <v>Waiting</v>
          </cell>
        </row>
        <row r="91">
          <cell r="A91">
            <v>31212</v>
          </cell>
          <cell r="B91" t="str">
            <v>Australia</v>
          </cell>
          <cell r="C91" t="str">
            <v>AUS.NWS.Govt.Gazettes.SA</v>
          </cell>
          <cell r="D91" t="str">
            <v>Australia, SA, Government Gazettes</v>
          </cell>
          <cell r="E91" t="str">
            <v>Newspapers</v>
          </cell>
          <cell r="F91" t="str">
            <v>Development</v>
          </cell>
          <cell r="G91">
            <v>1594.36</v>
          </cell>
          <cell r="H91">
            <v>39948</v>
          </cell>
          <cell r="J91">
            <v>40421</v>
          </cell>
          <cell r="K91">
            <v>0</v>
          </cell>
          <cell r="L91" t="str">
            <v>Complete</v>
          </cell>
        </row>
        <row r="92">
          <cell r="A92">
            <v>30515</v>
          </cell>
          <cell r="B92" t="str">
            <v>Australia</v>
          </cell>
          <cell r="C92" t="str">
            <v>AUS.OTH.1810.PARDN</v>
          </cell>
          <cell r="D92" t="str">
            <v>NSW, Convict Registers of Conditional and Absolute Pardons</v>
          </cell>
          <cell r="E92" t="str">
            <v>Other</v>
          </cell>
          <cell r="F92" t="str">
            <v>Imaging</v>
          </cell>
          <cell r="G92">
            <v>0</v>
          </cell>
          <cell r="H92">
            <v>39887</v>
          </cell>
          <cell r="I92">
            <v>0</v>
          </cell>
          <cell r="J92">
            <v>40200</v>
          </cell>
          <cell r="K92">
            <v>4512.99</v>
          </cell>
          <cell r="L92" t="str">
            <v>Complete</v>
          </cell>
        </row>
        <row r="93">
          <cell r="A93">
            <v>30415</v>
          </cell>
          <cell r="B93" t="str">
            <v>Australia</v>
          </cell>
          <cell r="C93" t="str">
            <v>AUS.OTH.1863.DIREC</v>
          </cell>
          <cell r="D93" t="str">
            <v>Sydney &amp; NSW Directories</v>
          </cell>
          <cell r="E93" t="str">
            <v>Other</v>
          </cell>
          <cell r="F93" t="str">
            <v>Development</v>
          </cell>
          <cell r="G93">
            <v>0</v>
          </cell>
          <cell r="H93">
            <v>39139</v>
          </cell>
          <cell r="J93">
            <v>39240</v>
          </cell>
          <cell r="K93">
            <v>140037.13</v>
          </cell>
          <cell r="L93" t="str">
            <v>Complete</v>
          </cell>
        </row>
        <row r="94">
          <cell r="A94">
            <v>30645</v>
          </cell>
          <cell r="B94" t="str">
            <v>Australia</v>
          </cell>
          <cell r="C94" t="str">
            <v>AUS.OTH.1901.ELECT</v>
          </cell>
          <cell r="D94" t="str">
            <v>Australian Electoral Rolls 1901-1936</v>
          </cell>
          <cell r="E94" t="str">
            <v>Other</v>
          </cell>
          <cell r="F94" t="str">
            <v>Development</v>
          </cell>
          <cell r="G94">
            <v>0</v>
          </cell>
          <cell r="H94">
            <v>39308</v>
          </cell>
          <cell r="J94">
            <v>39413</v>
          </cell>
          <cell r="K94">
            <v>106672.71</v>
          </cell>
          <cell r="L94" t="str">
            <v>Complete</v>
          </cell>
        </row>
        <row r="95">
          <cell r="A95" t="e">
            <v>#N/A</v>
          </cell>
          <cell r="B95" t="e">
            <v>#N/A</v>
          </cell>
          <cell r="C95" t="str">
            <v>AUS.OTH.1901.ELECT2</v>
          </cell>
          <cell r="D95" t="e">
            <v>#N/A</v>
          </cell>
          <cell r="E95" t="str">
            <v>Other</v>
          </cell>
          <cell r="F95" t="e">
            <v>#N/A</v>
          </cell>
          <cell r="G95">
            <v>0</v>
          </cell>
          <cell r="H95">
            <v>39400</v>
          </cell>
          <cell r="J95" t="e">
            <v>#N/A</v>
          </cell>
          <cell r="K95">
            <v>453.33</v>
          </cell>
          <cell r="L95" t="e">
            <v>#N/A</v>
          </cell>
        </row>
        <row r="96">
          <cell r="A96">
            <v>32081</v>
          </cell>
          <cell r="B96" t="str">
            <v>Australia</v>
          </cell>
          <cell r="C96" t="str">
            <v>AUS.OTH.APPOINT.NSW</v>
          </cell>
          <cell r="D96" t="str">
            <v>Record of Appointments to Government Offices NSW</v>
          </cell>
          <cell r="E96" t="str">
            <v>Other</v>
          </cell>
          <cell r="F96" t="str">
            <v>Indexing</v>
          </cell>
          <cell r="G96">
            <v>27.21</v>
          </cell>
          <cell r="H96">
            <v>40224</v>
          </cell>
          <cell r="J96">
            <v>40723</v>
          </cell>
          <cell r="K96">
            <v>0</v>
          </cell>
          <cell r="L96" t="str">
            <v>Waiting</v>
          </cell>
        </row>
        <row r="97">
          <cell r="A97">
            <v>31801</v>
          </cell>
          <cell r="B97" t="str">
            <v>Australia</v>
          </cell>
          <cell r="C97" t="str">
            <v>AUS.OTH.CERTIFICATES.NSW</v>
          </cell>
          <cell r="D97" t="str">
            <v>Certificates of Freedom</v>
          </cell>
          <cell r="E97" t="str">
            <v>Other</v>
          </cell>
          <cell r="F97" t="str">
            <v>Inventory</v>
          </cell>
          <cell r="G97">
            <v>0</v>
          </cell>
          <cell r="H97">
            <v>39996</v>
          </cell>
          <cell r="J97">
            <v>40200</v>
          </cell>
          <cell r="K97">
            <v>7539.72</v>
          </cell>
          <cell r="L97" t="str">
            <v>Complete</v>
          </cell>
        </row>
        <row r="98">
          <cell r="A98">
            <v>32088</v>
          </cell>
          <cell r="B98" t="str">
            <v>Australia</v>
          </cell>
          <cell r="C98" t="str">
            <v>AUS.OTH.CONDPARDN.NSW</v>
          </cell>
          <cell r="D98" t="str">
            <v>Registers of Conditional Pardons, NSW</v>
          </cell>
          <cell r="E98" t="str">
            <v>Other</v>
          </cell>
          <cell r="F98" t="str">
            <v>Definition</v>
          </cell>
          <cell r="G98">
            <v>46.48</v>
          </cell>
          <cell r="H98">
            <v>40224</v>
          </cell>
          <cell r="J98">
            <v>0</v>
          </cell>
          <cell r="K98">
            <v>0</v>
          </cell>
          <cell r="L98" t="str">
            <v>Cancelled</v>
          </cell>
        </row>
        <row r="99">
          <cell r="A99">
            <v>32098</v>
          </cell>
          <cell r="B99" t="str">
            <v>Australia</v>
          </cell>
          <cell r="C99" t="str">
            <v>AUS.OTH.CONVICTPHOTO.NSW</v>
          </cell>
          <cell r="D99" t="str">
            <v>Gaol Photograph description books</v>
          </cell>
          <cell r="E99" t="str">
            <v>Other</v>
          </cell>
          <cell r="F99" t="str">
            <v>Assembly</v>
          </cell>
          <cell r="G99">
            <v>2461.9899999999998</v>
          </cell>
          <cell r="H99">
            <v>40209</v>
          </cell>
          <cell r="I99">
            <v>0</v>
          </cell>
          <cell r="J99">
            <v>40513</v>
          </cell>
          <cell r="K99">
            <v>0</v>
          </cell>
          <cell r="L99" t="str">
            <v>In Process</v>
          </cell>
        </row>
        <row r="100">
          <cell r="A100">
            <v>32090</v>
          </cell>
          <cell r="B100" t="str">
            <v>Australia</v>
          </cell>
          <cell r="C100" t="str">
            <v>AUS.OTH.CORONERSINQ.NSW</v>
          </cell>
          <cell r="D100" t="str">
            <v>Registers of Coroners Inquests, NSW</v>
          </cell>
          <cell r="E100" t="str">
            <v>Other</v>
          </cell>
          <cell r="F100" t="str">
            <v>Development</v>
          </cell>
          <cell r="G100">
            <v>10546.55</v>
          </cell>
          <cell r="H100">
            <v>40209</v>
          </cell>
          <cell r="J100">
            <v>40476</v>
          </cell>
          <cell r="K100">
            <v>0</v>
          </cell>
          <cell r="L100" t="str">
            <v>Waiting</v>
          </cell>
        </row>
        <row r="101">
          <cell r="A101">
            <v>32083</v>
          </cell>
          <cell r="B101" t="str">
            <v>Australia</v>
          </cell>
          <cell r="C101" t="str">
            <v>AUS.OTH.DEPASTUR.NSW</v>
          </cell>
          <cell r="D101" t="str">
            <v>AWAP - Depasturing licences</v>
          </cell>
          <cell r="E101" t="str">
            <v>Other</v>
          </cell>
          <cell r="F101" t="str">
            <v>Indexing</v>
          </cell>
          <cell r="G101">
            <v>1886.56</v>
          </cell>
          <cell r="H101">
            <v>40209</v>
          </cell>
          <cell r="J101">
            <v>40624</v>
          </cell>
          <cell r="K101">
            <v>0</v>
          </cell>
          <cell r="L101" t="str">
            <v>Publish</v>
          </cell>
        </row>
        <row r="102">
          <cell r="A102">
            <v>32246</v>
          </cell>
          <cell r="B102" t="str">
            <v>Australia</v>
          </cell>
          <cell r="C102" t="str">
            <v>AUS.OTH.DESCRIPTION.NSW</v>
          </cell>
          <cell r="D102" t="str">
            <v>Sydney and Darlinghurst Description Books, NSW</v>
          </cell>
          <cell r="E102" t="str">
            <v>Other</v>
          </cell>
          <cell r="F102" t="str">
            <v>Assembly</v>
          </cell>
          <cell r="G102">
            <v>4494.5</v>
          </cell>
          <cell r="H102">
            <v>40224</v>
          </cell>
          <cell r="J102">
            <v>40513</v>
          </cell>
          <cell r="K102">
            <v>0</v>
          </cell>
          <cell r="L102" t="str">
            <v>In Process</v>
          </cell>
        </row>
        <row r="103">
          <cell r="A103">
            <v>32245</v>
          </cell>
          <cell r="B103" t="str">
            <v>Australia</v>
          </cell>
          <cell r="C103" t="str">
            <v>AUS.OTH.ENTRANCE.GAOL</v>
          </cell>
          <cell r="D103" t="str">
            <v>Sydney and Darlinghurst Gaol Entrance Books, NSW</v>
          </cell>
          <cell r="E103" t="str">
            <v>Other</v>
          </cell>
          <cell r="F103" t="str">
            <v>Assembly</v>
          </cell>
          <cell r="G103">
            <v>2824.32</v>
          </cell>
          <cell r="H103">
            <v>40209</v>
          </cell>
          <cell r="I103">
            <v>0</v>
          </cell>
          <cell r="J103">
            <v>40513</v>
          </cell>
          <cell r="K103">
            <v>0</v>
          </cell>
          <cell r="L103" t="str">
            <v>In Process</v>
          </cell>
        </row>
        <row r="104">
          <cell r="A104">
            <v>32006</v>
          </cell>
          <cell r="B104" t="str">
            <v>Australia</v>
          </cell>
          <cell r="C104" t="str">
            <v>AUS.OTH.IMAGECOPY.NSW</v>
          </cell>
          <cell r="D104" t="str">
            <v>Copy Images for NSW State</v>
          </cell>
          <cell r="E104" t="str">
            <v>Other</v>
          </cell>
          <cell r="F104" t="str">
            <v>Imaging</v>
          </cell>
          <cell r="G104">
            <v>140.53</v>
          </cell>
          <cell r="H104">
            <v>40132</v>
          </cell>
          <cell r="J104">
            <v>0</v>
          </cell>
          <cell r="K104">
            <v>0</v>
          </cell>
          <cell r="L104" t="str">
            <v>Complete</v>
          </cell>
        </row>
        <row r="105">
          <cell r="A105">
            <v>32082</v>
          </cell>
          <cell r="B105" t="str">
            <v>Australia</v>
          </cell>
          <cell r="C105" t="str">
            <v>AUS.OTH.INDENTS.NSW</v>
          </cell>
          <cell r="D105" t="str">
            <v>AWAP Convict Indents, 1788–1842</v>
          </cell>
          <cell r="E105" t="str">
            <v>Other</v>
          </cell>
          <cell r="F105" t="str">
            <v>Definition</v>
          </cell>
          <cell r="G105">
            <v>830.67</v>
          </cell>
          <cell r="H105">
            <v>40224</v>
          </cell>
          <cell r="I105">
            <v>0</v>
          </cell>
          <cell r="J105">
            <v>0</v>
          </cell>
          <cell r="K105">
            <v>0</v>
          </cell>
          <cell r="L105" t="str">
            <v>Waiting</v>
          </cell>
        </row>
        <row r="106">
          <cell r="A106">
            <v>32099</v>
          </cell>
          <cell r="B106" t="str">
            <v>Australia</v>
          </cell>
          <cell r="C106" t="str">
            <v>AUS.OTH.LANDGRANT.NSW</v>
          </cell>
          <cell r="D106" t="str">
            <v>Land Grant Registers, NSW</v>
          </cell>
          <cell r="E106" t="str">
            <v>Other</v>
          </cell>
          <cell r="F106" t="str">
            <v>Indexing</v>
          </cell>
          <cell r="G106">
            <v>375.17</v>
          </cell>
          <cell r="H106">
            <v>40224</v>
          </cell>
          <cell r="J106">
            <v>40732</v>
          </cell>
          <cell r="K106">
            <v>0</v>
          </cell>
          <cell r="L106" t="str">
            <v>In Process</v>
          </cell>
        </row>
        <row r="107">
          <cell r="A107">
            <v>32279</v>
          </cell>
          <cell r="B107" t="str">
            <v>Australia</v>
          </cell>
          <cell r="C107" t="str">
            <v>AUS.OTH.MAINT.NSW</v>
          </cell>
          <cell r="D107" t="str">
            <v>MAINTENANCE - AUS Convict DBs</v>
          </cell>
          <cell r="E107" t="str">
            <v>Other</v>
          </cell>
          <cell r="F107" t="str">
            <v>Assembly</v>
          </cell>
          <cell r="G107">
            <v>4988.96</v>
          </cell>
          <cell r="H107">
            <v>40237</v>
          </cell>
          <cell r="J107">
            <v>40567</v>
          </cell>
          <cell r="K107">
            <v>0</v>
          </cell>
          <cell r="L107" t="str">
            <v>Waiting</v>
          </cell>
        </row>
        <row r="108">
          <cell r="A108">
            <v>32433</v>
          </cell>
          <cell r="B108" t="str">
            <v>Australia</v>
          </cell>
          <cell r="C108" t="str">
            <v>AUS.OTH.Misc.ACQ</v>
          </cell>
          <cell r="D108" t="str">
            <v>AU Misc Acq Docs (internal)</v>
          </cell>
          <cell r="E108" t="str">
            <v>Other</v>
          </cell>
          <cell r="F108" t="str">
            <v>Inventory</v>
          </cell>
          <cell r="G108">
            <v>325.37</v>
          </cell>
          <cell r="H108">
            <v>40359</v>
          </cell>
          <cell r="J108">
            <v>0</v>
          </cell>
          <cell r="K108">
            <v>0</v>
          </cell>
          <cell r="L108" t="str">
            <v>Complete</v>
          </cell>
        </row>
        <row r="109">
          <cell r="A109">
            <v>31842</v>
          </cell>
          <cell r="B109" t="str">
            <v>Australia</v>
          </cell>
          <cell r="C109" t="str">
            <v>AUS.OTH.POLICEGAZ.NSW</v>
          </cell>
          <cell r="D109" t="str">
            <v>AWAP - NSW Police Gazettes</v>
          </cell>
          <cell r="E109" t="str">
            <v>Other</v>
          </cell>
          <cell r="F109" t="str">
            <v>Indexing</v>
          </cell>
          <cell r="G109">
            <v>3089.65</v>
          </cell>
          <cell r="H109">
            <v>40071</v>
          </cell>
          <cell r="I109">
            <v>0</v>
          </cell>
          <cell r="J109">
            <v>40888</v>
          </cell>
          <cell r="K109">
            <v>0</v>
          </cell>
          <cell r="L109" t="str">
            <v>Publish</v>
          </cell>
        </row>
        <row r="110">
          <cell r="A110">
            <v>32076</v>
          </cell>
          <cell r="B110" t="str">
            <v>Australia</v>
          </cell>
          <cell r="C110" t="str">
            <v>AUS.OTH.PUBLICENCE.NSW</v>
          </cell>
          <cell r="D110" t="str">
            <v>Certificates of Publicans' Licences</v>
          </cell>
          <cell r="E110" t="str">
            <v>Other</v>
          </cell>
          <cell r="F110" t="str">
            <v>Indexing</v>
          </cell>
          <cell r="G110">
            <v>596.26</v>
          </cell>
          <cell r="H110">
            <v>40209</v>
          </cell>
          <cell r="I110">
            <v>0</v>
          </cell>
          <cell r="J110">
            <v>40659</v>
          </cell>
          <cell r="K110">
            <v>0</v>
          </cell>
          <cell r="L110" t="str">
            <v>In Process</v>
          </cell>
        </row>
        <row r="111">
          <cell r="A111">
            <v>31728</v>
          </cell>
          <cell r="B111" t="str">
            <v>Australia</v>
          </cell>
          <cell r="C111" t="str">
            <v>AUS.OTH.REGISTERWARD.VICT</v>
          </cell>
          <cell r="D111" t="str">
            <v>Childrens Registers of State Wards</v>
          </cell>
          <cell r="E111" t="str">
            <v>Other</v>
          </cell>
          <cell r="F111" t="str">
            <v>Assembly</v>
          </cell>
          <cell r="G111">
            <v>411.6</v>
          </cell>
          <cell r="H111">
            <v>39994</v>
          </cell>
          <cell r="J111">
            <v>40567</v>
          </cell>
          <cell r="K111">
            <v>0</v>
          </cell>
          <cell r="L111" t="str">
            <v>Waiting</v>
          </cell>
        </row>
        <row r="112">
          <cell r="A112">
            <v>30665</v>
          </cell>
          <cell r="B112" t="str">
            <v>Canada</v>
          </cell>
          <cell r="C112" t="str">
            <v>CAN.BIR.1908.ONTAR</v>
          </cell>
          <cell r="D112" t="str">
            <v>Ontario Births, 1908-1909 (update)</v>
          </cell>
          <cell r="E112" t="str">
            <v>Birth</v>
          </cell>
          <cell r="F112" t="str">
            <v>Development</v>
          </cell>
          <cell r="G112">
            <v>0</v>
          </cell>
          <cell r="H112">
            <v>39183</v>
          </cell>
          <cell r="J112">
            <v>39538</v>
          </cell>
          <cell r="K112">
            <v>6003.41</v>
          </cell>
          <cell r="L112" t="str">
            <v>Complete</v>
          </cell>
        </row>
        <row r="113">
          <cell r="A113">
            <v>31527</v>
          </cell>
          <cell r="B113" t="str">
            <v>Canada</v>
          </cell>
          <cell r="C113" t="str">
            <v>CAN.BIR.1910.ONTAR</v>
          </cell>
          <cell r="D113" t="str">
            <v>Ontario Births (1910-1911 update)</v>
          </cell>
          <cell r="E113" t="str">
            <v>Birth</v>
          </cell>
          <cell r="F113" t="str">
            <v>Development</v>
          </cell>
          <cell r="G113">
            <v>0</v>
          </cell>
          <cell r="H113">
            <v>39891</v>
          </cell>
          <cell r="J113">
            <v>40323</v>
          </cell>
          <cell r="K113">
            <v>13426.42</v>
          </cell>
          <cell r="L113" t="str">
            <v>Complete</v>
          </cell>
        </row>
        <row r="114">
          <cell r="A114">
            <v>30634</v>
          </cell>
          <cell r="B114" t="str">
            <v>Canada</v>
          </cell>
          <cell r="C114" t="str">
            <v>CAN.BMD.1650.DROUN</v>
          </cell>
          <cell r="D114" t="str">
            <v>Drouin Collection Index, 1850-1947</v>
          </cell>
          <cell r="E114" t="str">
            <v>Birth</v>
          </cell>
          <cell r="F114" t="str">
            <v>Development</v>
          </cell>
          <cell r="G114">
            <v>0</v>
          </cell>
          <cell r="H114">
            <v>39139</v>
          </cell>
          <cell r="J114">
            <v>39552</v>
          </cell>
          <cell r="K114">
            <v>1005153.11</v>
          </cell>
          <cell r="L114" t="str">
            <v>Complete</v>
          </cell>
        </row>
        <row r="115">
          <cell r="A115">
            <v>31762</v>
          </cell>
          <cell r="B115" t="str">
            <v>Canada</v>
          </cell>
          <cell r="C115" t="str">
            <v>CAN.BMD.NSARM.NOVSC</v>
          </cell>
          <cell r="D115" t="str">
            <v>Nova Scotia Vital Records</v>
          </cell>
          <cell r="E115" t="str">
            <v>Bir, Marr, Death</v>
          </cell>
          <cell r="F115" t="str">
            <v>Development</v>
          </cell>
          <cell r="G115">
            <v>0</v>
          </cell>
          <cell r="H115">
            <v>39993</v>
          </cell>
          <cell r="I115">
            <v>0</v>
          </cell>
          <cell r="J115">
            <v>40337</v>
          </cell>
          <cell r="K115">
            <v>15616.73</v>
          </cell>
          <cell r="L115" t="str">
            <v>Complete</v>
          </cell>
        </row>
        <row r="116">
          <cell r="A116">
            <v>31230</v>
          </cell>
          <cell r="B116" t="str">
            <v>Canada</v>
          </cell>
          <cell r="C116" t="str">
            <v>CAN.CEN.1851.LAC</v>
          </cell>
          <cell r="D116" t="str">
            <v>1851, 1906, 1911 Canada Census Update (Maint)</v>
          </cell>
          <cell r="E116" t="str">
            <v>Census Records</v>
          </cell>
          <cell r="F116" t="str">
            <v>Development</v>
          </cell>
          <cell r="G116">
            <v>0</v>
          </cell>
          <cell r="H116">
            <v>39828</v>
          </cell>
          <cell r="I116">
            <v>0</v>
          </cell>
          <cell r="J116">
            <v>39933</v>
          </cell>
          <cell r="K116">
            <v>7120.1</v>
          </cell>
          <cell r="L116" t="str">
            <v>Complete</v>
          </cell>
        </row>
        <row r="117">
          <cell r="A117">
            <v>30699</v>
          </cell>
          <cell r="B117" t="str">
            <v>Great Britain</v>
          </cell>
          <cell r="C117" t="str">
            <v>GBR.FLH.ARCHIVECD.ENG</v>
          </cell>
          <cell r="D117" t="str">
            <v>Archive CD Books</v>
          </cell>
          <cell r="E117" t="str">
            <v>FLH</v>
          </cell>
          <cell r="F117" t="str">
            <v>Inventory</v>
          </cell>
          <cell r="G117">
            <v>228600.64</v>
          </cell>
          <cell r="H117">
            <v>39422</v>
          </cell>
          <cell r="J117">
            <v>0</v>
          </cell>
          <cell r="K117">
            <v>105536.25</v>
          </cell>
          <cell r="L117" t="str">
            <v>Cancelled</v>
          </cell>
        </row>
        <row r="118">
          <cell r="A118">
            <v>32673</v>
          </cell>
          <cell r="B118" t="str">
            <v>Canada</v>
          </cell>
          <cell r="C118" t="str">
            <v>CAN.CEN.1861Images.LAC</v>
          </cell>
          <cell r="D118" t="str">
            <v>DELIVERY - 1861 Canada Census Maintenance</v>
          </cell>
          <cell r="E118" t="str">
            <v>Census Records</v>
          </cell>
          <cell r="F118" t="str">
            <v>Imaging</v>
          </cell>
          <cell r="G118">
            <v>4.1399999999999997</v>
          </cell>
          <cell r="H118">
            <v>40405</v>
          </cell>
          <cell r="J118">
            <v>0</v>
          </cell>
          <cell r="K118">
            <v>0</v>
          </cell>
          <cell r="L118" t="str">
            <v>Waiting</v>
          </cell>
        </row>
        <row r="119">
          <cell r="A119">
            <v>31227</v>
          </cell>
          <cell r="B119" t="str">
            <v>Canada</v>
          </cell>
          <cell r="C119" t="str">
            <v>CAN.CEN.1871.LAC</v>
          </cell>
          <cell r="D119" t="str">
            <v>1871 Canada Census</v>
          </cell>
          <cell r="E119" t="str">
            <v>Census Records</v>
          </cell>
          <cell r="F119" t="str">
            <v>Inventory</v>
          </cell>
          <cell r="G119">
            <v>0</v>
          </cell>
          <cell r="H119">
            <v>39850</v>
          </cell>
          <cell r="J119">
            <v>39973</v>
          </cell>
          <cell r="K119">
            <v>2956.91</v>
          </cell>
          <cell r="L119" t="str">
            <v>Complete</v>
          </cell>
        </row>
        <row r="120">
          <cell r="A120">
            <v>30767</v>
          </cell>
          <cell r="B120" t="str">
            <v>China</v>
          </cell>
          <cell r="C120" t="str">
            <v>PRC.FLH.SHANXI.FILM</v>
          </cell>
          <cell r="D120" t="str">
            <v>Jiapu on Microfilm from Shanxi Genealogical Documents Research Center (batch 1)</v>
          </cell>
          <cell r="E120" t="str">
            <v>FLH</v>
          </cell>
          <cell r="F120" t="str">
            <v>Assembly</v>
          </cell>
          <cell r="G120">
            <v>22.41</v>
          </cell>
          <cell r="H120">
            <v>39522</v>
          </cell>
          <cell r="J120">
            <v>0</v>
          </cell>
          <cell r="K120">
            <v>227462.74</v>
          </cell>
          <cell r="L120" t="str">
            <v>In Process</v>
          </cell>
        </row>
        <row r="121">
          <cell r="A121">
            <v>30953</v>
          </cell>
          <cell r="B121" t="str">
            <v>Canada</v>
          </cell>
          <cell r="C121" t="str">
            <v>CAN.CEN.1891.ALL</v>
          </cell>
          <cell r="D121" t="str">
            <v>1891 Canada National Census</v>
          </cell>
          <cell r="E121" t="str">
            <v>Census Records</v>
          </cell>
          <cell r="F121" t="str">
            <v>Development</v>
          </cell>
          <cell r="G121">
            <v>0</v>
          </cell>
          <cell r="H121">
            <v>39367</v>
          </cell>
          <cell r="J121">
            <v>39650</v>
          </cell>
          <cell r="K121">
            <v>318601.3</v>
          </cell>
          <cell r="L121" t="str">
            <v>Complete</v>
          </cell>
        </row>
        <row r="122">
          <cell r="A122">
            <v>31228</v>
          </cell>
          <cell r="B122" t="str">
            <v>Canada</v>
          </cell>
          <cell r="C122" t="str">
            <v>CAN.CEN.1916.LAC</v>
          </cell>
          <cell r="D122" t="str">
            <v>1916 Canada Census - Western Provinces</v>
          </cell>
          <cell r="E122" t="str">
            <v>Census Records</v>
          </cell>
          <cell r="F122" t="str">
            <v>Inventory</v>
          </cell>
          <cell r="G122">
            <v>0</v>
          </cell>
          <cell r="H122">
            <v>39675</v>
          </cell>
          <cell r="J122">
            <v>39870</v>
          </cell>
          <cell r="K122">
            <v>4945.49</v>
          </cell>
          <cell r="L122" t="str">
            <v>Complete</v>
          </cell>
        </row>
        <row r="123">
          <cell r="A123">
            <v>30818</v>
          </cell>
          <cell r="B123" t="str">
            <v>Canada</v>
          </cell>
          <cell r="C123" t="str">
            <v>CAN.DIR.1900.CITY</v>
          </cell>
          <cell r="D123" t="str">
            <v>Canada City &amp; Area Directories</v>
          </cell>
          <cell r="E123" t="str">
            <v>Directories</v>
          </cell>
          <cell r="F123" t="str">
            <v>Development</v>
          </cell>
          <cell r="G123">
            <v>0</v>
          </cell>
          <cell r="H123">
            <v>39416</v>
          </cell>
          <cell r="J123">
            <v>39734</v>
          </cell>
          <cell r="K123">
            <v>8943.76</v>
          </cell>
          <cell r="L123" t="str">
            <v>Complete</v>
          </cell>
        </row>
        <row r="124">
          <cell r="A124">
            <v>30817</v>
          </cell>
          <cell r="B124" t="str">
            <v>Canada</v>
          </cell>
          <cell r="C124" t="str">
            <v>CAN.DIR.1900.CIVIL</v>
          </cell>
          <cell r="D124" t="str">
            <v>Canada Civil Servants Lists</v>
          </cell>
          <cell r="E124" t="str">
            <v>Directories</v>
          </cell>
          <cell r="F124" t="str">
            <v>Development</v>
          </cell>
          <cell r="G124">
            <v>0</v>
          </cell>
          <cell r="H124">
            <v>39370</v>
          </cell>
          <cell r="J124">
            <v>39743</v>
          </cell>
          <cell r="K124">
            <v>9108.98</v>
          </cell>
          <cell r="L124" t="str">
            <v>Complete</v>
          </cell>
        </row>
        <row r="125">
          <cell r="A125">
            <v>30816</v>
          </cell>
          <cell r="B125" t="str">
            <v>Canada</v>
          </cell>
          <cell r="C125" t="str">
            <v>CAN.DIR.1900.VOTER</v>
          </cell>
          <cell r="D125" t="str">
            <v>Canada Voter’s Lists</v>
          </cell>
          <cell r="E125" t="str">
            <v>Directories</v>
          </cell>
          <cell r="F125" t="str">
            <v>Development</v>
          </cell>
          <cell r="G125">
            <v>0</v>
          </cell>
          <cell r="H125">
            <v>39430</v>
          </cell>
          <cell r="I125">
            <v>0</v>
          </cell>
          <cell r="J125">
            <v>39778</v>
          </cell>
          <cell r="K125">
            <v>25942.67</v>
          </cell>
          <cell r="L125" t="str">
            <v>Complete</v>
          </cell>
        </row>
        <row r="126">
          <cell r="A126">
            <v>32016</v>
          </cell>
          <cell r="B126" t="str">
            <v>Canada</v>
          </cell>
          <cell r="C126" t="str">
            <v>CAN.DIR.CANADIANA.LISTS</v>
          </cell>
          <cell r="D126" t="str">
            <v>Canadiana School, Church and other Directories</v>
          </cell>
          <cell r="E126" t="str">
            <v>Directories</v>
          </cell>
          <cell r="F126" t="str">
            <v>Development</v>
          </cell>
          <cell r="G126">
            <v>1607.92</v>
          </cell>
          <cell r="H126">
            <v>40344</v>
          </cell>
          <cell r="J126">
            <v>40442</v>
          </cell>
          <cell r="K126">
            <v>0</v>
          </cell>
          <cell r="L126" t="str">
            <v>In Process</v>
          </cell>
        </row>
        <row r="127">
          <cell r="A127">
            <v>32716</v>
          </cell>
          <cell r="B127" t="str">
            <v>Canada</v>
          </cell>
          <cell r="C127" t="str">
            <v>CAN.DIR.CANADIANA2.LISTS</v>
          </cell>
          <cell r="D127" t="str">
            <v>Canadiana School, Church and other Directories (Part 2)</v>
          </cell>
          <cell r="E127" t="str">
            <v>Directories</v>
          </cell>
          <cell r="F127" t="str">
            <v>Development</v>
          </cell>
          <cell r="G127">
            <v>542.08000000000004</v>
          </cell>
          <cell r="H127">
            <v>40374</v>
          </cell>
          <cell r="J127">
            <v>40442</v>
          </cell>
          <cell r="K127">
            <v>0</v>
          </cell>
          <cell r="L127" t="str">
            <v>In Process</v>
          </cell>
        </row>
        <row r="128">
          <cell r="A128">
            <v>30667</v>
          </cell>
          <cell r="B128" t="str">
            <v>Canada</v>
          </cell>
          <cell r="C128" t="str">
            <v>CAN.DTH.1933.ONTAR</v>
          </cell>
          <cell r="D128" t="str">
            <v>Ontario Deaths, 1933-1934 (update)</v>
          </cell>
          <cell r="E128" t="str">
            <v>Death</v>
          </cell>
          <cell r="F128" t="str">
            <v>Development</v>
          </cell>
          <cell r="G128">
            <v>0</v>
          </cell>
          <cell r="H128">
            <v>39183</v>
          </cell>
          <cell r="I128">
            <v>0</v>
          </cell>
          <cell r="J128">
            <v>39352</v>
          </cell>
          <cell r="K128">
            <v>1712.16</v>
          </cell>
          <cell r="L128" t="str">
            <v>Complete</v>
          </cell>
        </row>
        <row r="129">
          <cell r="A129">
            <v>31526</v>
          </cell>
          <cell r="B129" t="str">
            <v>Canada</v>
          </cell>
          <cell r="C129" t="str">
            <v>CAN.DTH.1935.ONTAR</v>
          </cell>
          <cell r="D129" t="str">
            <v>Ontario Deaths (1935-36 update)</v>
          </cell>
          <cell r="E129" t="str">
            <v>Death</v>
          </cell>
          <cell r="F129" t="str">
            <v>Development</v>
          </cell>
          <cell r="G129">
            <v>0</v>
          </cell>
          <cell r="H129">
            <v>39891</v>
          </cell>
          <cell r="J129">
            <v>40323</v>
          </cell>
          <cell r="K129">
            <v>19458.71</v>
          </cell>
          <cell r="L129" t="str">
            <v>Complete</v>
          </cell>
        </row>
        <row r="130">
          <cell r="A130">
            <v>30563</v>
          </cell>
          <cell r="B130" t="str">
            <v>Canada</v>
          </cell>
          <cell r="C130" t="str">
            <v>CAN.FLH.1900.ALL</v>
          </cell>
          <cell r="D130" t="str">
            <v>Canadian Family and Local Histories</v>
          </cell>
          <cell r="E130" t="str">
            <v>FLH</v>
          </cell>
          <cell r="F130" t="str">
            <v>Development</v>
          </cell>
          <cell r="G130">
            <v>0</v>
          </cell>
          <cell r="H130">
            <v>39335</v>
          </cell>
          <cell r="J130">
            <v>39995</v>
          </cell>
          <cell r="K130">
            <v>63774.3</v>
          </cell>
          <cell r="L130" t="str">
            <v>Complete</v>
          </cell>
        </row>
        <row r="131">
          <cell r="A131">
            <v>31725</v>
          </cell>
          <cell r="B131" t="str">
            <v>Canada</v>
          </cell>
          <cell r="C131" t="str">
            <v>CAN.FLH.1900.ALL2</v>
          </cell>
          <cell r="D131" t="str">
            <v>Metadata for Canadian FLH Project</v>
          </cell>
          <cell r="E131" t="str">
            <v>FLH</v>
          </cell>
          <cell r="F131" t="str">
            <v>Assembly</v>
          </cell>
          <cell r="G131">
            <v>18484.47</v>
          </cell>
          <cell r="H131">
            <v>39553</v>
          </cell>
          <cell r="J131">
            <v>40520</v>
          </cell>
          <cell r="K131">
            <v>0</v>
          </cell>
          <cell r="L131" t="str">
            <v>Complete</v>
          </cell>
        </row>
        <row r="132">
          <cell r="A132">
            <v>31096</v>
          </cell>
          <cell r="B132" t="str">
            <v>Canada</v>
          </cell>
          <cell r="C132" t="str">
            <v>CAN.FLH.1900.ALL3</v>
          </cell>
          <cell r="D132" t="str">
            <v>Canadiana F&amp;LH Part 3</v>
          </cell>
          <cell r="E132" t="str">
            <v>FLH</v>
          </cell>
          <cell r="F132" t="str">
            <v>Definition</v>
          </cell>
          <cell r="G132">
            <v>11667.92</v>
          </cell>
          <cell r="H132">
            <v>39553</v>
          </cell>
          <cell r="J132">
            <v>40575</v>
          </cell>
          <cell r="K132">
            <v>0</v>
          </cell>
          <cell r="L132" t="str">
            <v>Waiting</v>
          </cell>
        </row>
        <row r="133">
          <cell r="A133">
            <v>30819</v>
          </cell>
          <cell r="B133" t="str">
            <v>Canada</v>
          </cell>
          <cell r="C133" t="str">
            <v>CAN.FLH.1900.ANNUL</v>
          </cell>
          <cell r="D133" t="str">
            <v>Canadiana City and Area Directories (part 2)</v>
          </cell>
          <cell r="E133" t="str">
            <v>FLH</v>
          </cell>
          <cell r="F133" t="str">
            <v>Development</v>
          </cell>
          <cell r="G133">
            <v>0</v>
          </cell>
          <cell r="H133">
            <v>39433</v>
          </cell>
          <cell r="J133">
            <v>40351</v>
          </cell>
          <cell r="K133">
            <v>38207.21</v>
          </cell>
          <cell r="L133" t="str">
            <v>Complete</v>
          </cell>
        </row>
        <row r="134">
          <cell r="A134">
            <v>32746</v>
          </cell>
          <cell r="B134" t="str">
            <v>Canada</v>
          </cell>
          <cell r="C134" t="str">
            <v>CAN.FLH.Tanguay.LAC</v>
          </cell>
          <cell r="D134" t="str">
            <v>Tanguay Dictionary of Canadian Families</v>
          </cell>
          <cell r="E134" t="str">
            <v>FLH</v>
          </cell>
          <cell r="F134" t="str">
            <v>Acquisition</v>
          </cell>
          <cell r="G134">
            <v>558.75</v>
          </cell>
          <cell r="H134">
            <v>40405</v>
          </cell>
          <cell r="I134">
            <v>0</v>
          </cell>
          <cell r="J134">
            <v>40603</v>
          </cell>
          <cell r="K134">
            <v>0</v>
          </cell>
          <cell r="L134" t="str">
            <v>Negotiation</v>
          </cell>
        </row>
        <row r="135">
          <cell r="A135">
            <v>30763</v>
          </cell>
          <cell r="B135" t="str">
            <v>Canada</v>
          </cell>
          <cell r="C135" t="str">
            <v>CAN.IMM.1865.PLIST</v>
          </cell>
          <cell r="D135" t="str">
            <v>WIP: Canadian Passenger Lists, 1865-1922 (Digital Images) (3 of 3 DBs for promo)</v>
          </cell>
          <cell r="E135" t="str">
            <v>Immigration</v>
          </cell>
          <cell r="F135" t="str">
            <v>Development</v>
          </cell>
          <cell r="G135">
            <v>0</v>
          </cell>
          <cell r="H135">
            <v>39318</v>
          </cell>
          <cell r="J135">
            <v>39707</v>
          </cell>
          <cell r="K135">
            <v>151911.85999999999</v>
          </cell>
          <cell r="L135" t="str">
            <v>Complete</v>
          </cell>
        </row>
        <row r="136">
          <cell r="A136">
            <v>30770</v>
          </cell>
          <cell r="B136" t="str">
            <v>Canada</v>
          </cell>
          <cell r="C136" t="str">
            <v>CAN.IMM.1870.QUEB</v>
          </cell>
          <cell r="D136" t="str">
            <v>Quebec City Canada Passenger Lists, 1870-1900 (1 of 3 DBs for promo)</v>
          </cell>
          <cell r="E136" t="str">
            <v>Immigration</v>
          </cell>
          <cell r="F136" t="str">
            <v>Development</v>
          </cell>
          <cell r="G136">
            <v>0</v>
          </cell>
          <cell r="H136">
            <v>39293</v>
          </cell>
          <cell r="I136">
            <v>0</v>
          </cell>
          <cell r="J136">
            <v>39707</v>
          </cell>
          <cell r="K136">
            <v>51322.59</v>
          </cell>
          <cell r="L136" t="str">
            <v>Complete</v>
          </cell>
        </row>
        <row r="137">
          <cell r="A137">
            <v>30485</v>
          </cell>
          <cell r="B137" t="str">
            <v>Canada</v>
          </cell>
          <cell r="C137" t="str">
            <v>CAN.IMM.1906.VANC</v>
          </cell>
          <cell r="D137" t="str">
            <v>Chinese arrivals at Vancouver, British Columbia, 1906-1912</v>
          </cell>
          <cell r="E137" t="str">
            <v>Immigration</v>
          </cell>
          <cell r="F137" t="str">
            <v>Development</v>
          </cell>
          <cell r="G137">
            <v>0</v>
          </cell>
          <cell r="H137">
            <v>39245</v>
          </cell>
          <cell r="J137">
            <v>39870</v>
          </cell>
          <cell r="K137">
            <v>645.20000000000005</v>
          </cell>
          <cell r="L137" t="str">
            <v>Complete</v>
          </cell>
        </row>
        <row r="138">
          <cell r="A138">
            <v>30771</v>
          </cell>
          <cell r="B138" t="str">
            <v>Canada</v>
          </cell>
          <cell r="C138" t="str">
            <v>CAN.IMM.1913.PLIST</v>
          </cell>
          <cell r="D138" t="str">
            <v>Canadian Passenger Lists, 1913-1935 (Film) (2 of 3 DBs for promo)</v>
          </cell>
          <cell r="E138" t="str">
            <v>Immigration</v>
          </cell>
          <cell r="F138" t="str">
            <v>Development</v>
          </cell>
          <cell r="G138">
            <v>0</v>
          </cell>
          <cell r="H138">
            <v>39332</v>
          </cell>
          <cell r="J138">
            <v>39707</v>
          </cell>
          <cell r="K138">
            <v>97637.01</v>
          </cell>
          <cell r="L138" t="str">
            <v>Complete</v>
          </cell>
        </row>
        <row r="139">
          <cell r="A139">
            <v>31048</v>
          </cell>
          <cell r="B139" t="str">
            <v>Canada</v>
          </cell>
          <cell r="C139" t="str">
            <v>CAN.IMM.1929.VANC</v>
          </cell>
          <cell r="D139" t="str">
            <v>Chinese arrivals at Vancouver, British Columbia, 1929-1941 (Update)</v>
          </cell>
          <cell r="E139" t="str">
            <v>Immigration</v>
          </cell>
          <cell r="F139" t="str">
            <v>Development</v>
          </cell>
          <cell r="G139">
            <v>0</v>
          </cell>
          <cell r="H139">
            <v>39436</v>
          </cell>
          <cell r="J139">
            <v>40409</v>
          </cell>
          <cell r="K139">
            <v>5749.04</v>
          </cell>
          <cell r="L139" t="str">
            <v>Complete</v>
          </cell>
        </row>
        <row r="140">
          <cell r="A140">
            <v>30928</v>
          </cell>
          <cell r="B140" t="str">
            <v>Canada</v>
          </cell>
          <cell r="C140" t="str">
            <v>CAN.IMM.BORDER.ENTRY</v>
          </cell>
          <cell r="D140" t="str">
            <v>Canadian Border Entries, 1908-1935</v>
          </cell>
          <cell r="E140" t="str">
            <v>Immigration</v>
          </cell>
          <cell r="F140" t="str">
            <v>Development</v>
          </cell>
          <cell r="G140">
            <v>0</v>
          </cell>
          <cell r="H140">
            <v>39519</v>
          </cell>
          <cell r="I140">
            <v>0</v>
          </cell>
          <cell r="J140">
            <v>39925</v>
          </cell>
          <cell r="K140">
            <v>82662.080000000002</v>
          </cell>
          <cell r="L140" t="str">
            <v>Complete</v>
          </cell>
        </row>
        <row r="141">
          <cell r="A141">
            <v>30927</v>
          </cell>
          <cell r="B141" t="str">
            <v>Canada</v>
          </cell>
          <cell r="C141" t="str">
            <v>CAN.IMM.OCEAN.ENTRY</v>
          </cell>
          <cell r="D141" t="str">
            <v>Ocean Arrivals, 1919-1924</v>
          </cell>
          <cell r="E141" t="str">
            <v>Immigration</v>
          </cell>
          <cell r="F141" t="str">
            <v>Development</v>
          </cell>
          <cell r="G141">
            <v>0</v>
          </cell>
          <cell r="H141">
            <v>39370</v>
          </cell>
          <cell r="J141">
            <v>40140</v>
          </cell>
          <cell r="K141">
            <v>306460.08</v>
          </cell>
          <cell r="L141" t="str">
            <v>Complete</v>
          </cell>
        </row>
        <row r="142">
          <cell r="A142">
            <v>30666</v>
          </cell>
          <cell r="B142" t="str">
            <v>Canada</v>
          </cell>
          <cell r="C142" t="str">
            <v>CAN.MAR.1923.ONTAR</v>
          </cell>
          <cell r="D142" t="str">
            <v>Ontario Marriages, 1923-1924 (update)</v>
          </cell>
          <cell r="E142" t="str">
            <v>Marriage</v>
          </cell>
          <cell r="F142" t="str">
            <v>Development</v>
          </cell>
          <cell r="G142">
            <v>0</v>
          </cell>
          <cell r="H142">
            <v>39212</v>
          </cell>
          <cell r="J142">
            <v>39352</v>
          </cell>
          <cell r="K142">
            <v>12061.6</v>
          </cell>
          <cell r="L142" t="str">
            <v>Complete</v>
          </cell>
        </row>
        <row r="143">
          <cell r="A143">
            <v>31528</v>
          </cell>
          <cell r="B143" t="str">
            <v>Canada</v>
          </cell>
          <cell r="C143" t="str">
            <v>CAN.MAR.1925.ONTAR</v>
          </cell>
          <cell r="D143" t="str">
            <v>Ontario Marriages (1925-26 update) and Delayed Marriages</v>
          </cell>
          <cell r="E143" t="str">
            <v>Marriage</v>
          </cell>
          <cell r="F143" t="str">
            <v>Development</v>
          </cell>
          <cell r="G143">
            <v>0</v>
          </cell>
          <cell r="H143">
            <v>39891</v>
          </cell>
          <cell r="J143">
            <v>40245</v>
          </cell>
          <cell r="K143">
            <v>18237.240000000002</v>
          </cell>
          <cell r="L143" t="str">
            <v>Complete</v>
          </cell>
        </row>
        <row r="144">
          <cell r="A144">
            <v>31224</v>
          </cell>
          <cell r="B144" t="str">
            <v>Canada</v>
          </cell>
          <cell r="C144" t="str">
            <v>CAN.MAR.CHURCH.ONT</v>
          </cell>
          <cell r="D144" t="str">
            <v>Ontario Marriage Registers</v>
          </cell>
          <cell r="E144" t="str">
            <v>Marriage</v>
          </cell>
          <cell r="F144" t="str">
            <v>Development</v>
          </cell>
          <cell r="G144">
            <v>0</v>
          </cell>
          <cell r="H144">
            <v>39844</v>
          </cell>
          <cell r="J144">
            <v>40245</v>
          </cell>
          <cell r="K144">
            <v>15497.97</v>
          </cell>
          <cell r="L144" t="str">
            <v>Complete</v>
          </cell>
        </row>
        <row r="145">
          <cell r="A145">
            <v>31827</v>
          </cell>
          <cell r="B145" t="str">
            <v>Canada</v>
          </cell>
          <cell r="C145" t="str">
            <v>CAN.MIL.CEFPart1.LWF</v>
          </cell>
          <cell r="D145" t="str">
            <v>CEF Selected Service Files</v>
          </cell>
          <cell r="E145" t="str">
            <v>Military</v>
          </cell>
          <cell r="F145" t="str">
            <v>Development</v>
          </cell>
          <cell r="G145">
            <v>7944.1</v>
          </cell>
          <cell r="H145">
            <v>40086</v>
          </cell>
          <cell r="J145">
            <v>40434</v>
          </cell>
          <cell r="K145">
            <v>0</v>
          </cell>
          <cell r="L145" t="str">
            <v>Complete</v>
          </cell>
        </row>
        <row r="146">
          <cell r="A146">
            <v>31830</v>
          </cell>
          <cell r="B146" t="str">
            <v>Canada</v>
          </cell>
          <cell r="C146" t="str">
            <v>CAN.MIL.COMMONWEALTH.LAC</v>
          </cell>
          <cell r="D146" t="str">
            <v>Commonwealth War Graves</v>
          </cell>
          <cell r="E146" t="str">
            <v>Military</v>
          </cell>
          <cell r="F146" t="str">
            <v>Definition</v>
          </cell>
          <cell r="G146">
            <v>11130.28</v>
          </cell>
          <cell r="H146">
            <v>40031</v>
          </cell>
          <cell r="I146">
            <v>0</v>
          </cell>
          <cell r="J146">
            <v>40484</v>
          </cell>
          <cell r="K146">
            <v>0</v>
          </cell>
          <cell r="L146" t="str">
            <v>Local Review</v>
          </cell>
        </row>
        <row r="147">
          <cell r="A147">
            <v>31828</v>
          </cell>
          <cell r="B147" t="str">
            <v>Canada</v>
          </cell>
          <cell r="C147" t="str">
            <v>CAN.MIL.KIA.LWF</v>
          </cell>
          <cell r="D147" t="str">
            <v>Cancelled - Canada KIA WW2 (selected files)</v>
          </cell>
          <cell r="E147" t="str">
            <v>Military</v>
          </cell>
          <cell r="F147" t="str">
            <v>Development</v>
          </cell>
          <cell r="G147">
            <v>1072.97</v>
          </cell>
          <cell r="H147">
            <v>40178</v>
          </cell>
          <cell r="J147">
            <v>0</v>
          </cell>
          <cell r="K147">
            <v>0</v>
          </cell>
          <cell r="L147" t="str">
            <v>Cancelled</v>
          </cell>
        </row>
        <row r="148">
          <cell r="A148">
            <v>31375</v>
          </cell>
          <cell r="B148" t="str">
            <v>Canada</v>
          </cell>
          <cell r="C148" t="str">
            <v>CAN.MIL.MILITIA.LWF</v>
          </cell>
          <cell r="D148" t="str">
            <v>Canada Militia Lists - LWF</v>
          </cell>
          <cell r="E148" t="str">
            <v>Military</v>
          </cell>
          <cell r="F148" t="str">
            <v>Development</v>
          </cell>
          <cell r="G148">
            <v>0</v>
          </cell>
          <cell r="H148">
            <v>40117</v>
          </cell>
          <cell r="I148">
            <v>0</v>
          </cell>
          <cell r="J148">
            <v>40359</v>
          </cell>
          <cell r="K148">
            <v>22114.7</v>
          </cell>
          <cell r="L148" t="str">
            <v>Complete</v>
          </cell>
        </row>
        <row r="149">
          <cell r="A149">
            <v>31831</v>
          </cell>
          <cell r="B149" t="str">
            <v>Canada</v>
          </cell>
          <cell r="C149" t="str">
            <v>CAN.MIL.PAY.LAC</v>
          </cell>
          <cell r="D149" t="str">
            <v>AWAP - Canada Army Nominal and Pay Lists</v>
          </cell>
          <cell r="E149" t="str">
            <v>Military</v>
          </cell>
          <cell r="F149" t="str">
            <v>Indexing</v>
          </cell>
          <cell r="G149">
            <v>14723.59</v>
          </cell>
          <cell r="H149">
            <v>40086</v>
          </cell>
          <cell r="I149">
            <v>0</v>
          </cell>
          <cell r="J149">
            <v>0</v>
          </cell>
          <cell r="K149">
            <v>0</v>
          </cell>
          <cell r="L149" t="str">
            <v>Publish</v>
          </cell>
        </row>
        <row r="150">
          <cell r="A150">
            <v>32544</v>
          </cell>
          <cell r="B150" t="str">
            <v>Canada</v>
          </cell>
          <cell r="C150" t="str">
            <v>CAN.MIL.SelectedKIA.LWF</v>
          </cell>
          <cell r="D150" t="str">
            <v>KIA Selected Service Files</v>
          </cell>
          <cell r="E150" t="str">
            <v>Military</v>
          </cell>
          <cell r="F150" t="str">
            <v>Development</v>
          </cell>
          <cell r="G150">
            <v>624.55999999999995</v>
          </cell>
          <cell r="H150">
            <v>40344</v>
          </cell>
          <cell r="J150">
            <v>40434</v>
          </cell>
          <cell r="K150">
            <v>0</v>
          </cell>
          <cell r="L150" t="str">
            <v>Complete</v>
          </cell>
        </row>
        <row r="151">
          <cell r="A151">
            <v>31829</v>
          </cell>
          <cell r="B151" t="str">
            <v>Canada</v>
          </cell>
          <cell r="C151" t="str">
            <v>CAN.MIL.WARGRAVES.LAC</v>
          </cell>
          <cell r="D151" t="str">
            <v>War Graves Registry: Circumstances of Death</v>
          </cell>
          <cell r="E151" t="str">
            <v>Military</v>
          </cell>
          <cell r="F151" t="str">
            <v>Development</v>
          </cell>
          <cell r="G151">
            <v>4824.43</v>
          </cell>
          <cell r="H151">
            <v>40025</v>
          </cell>
          <cell r="J151">
            <v>40484</v>
          </cell>
          <cell r="K151">
            <v>0</v>
          </cell>
          <cell r="L151" t="str">
            <v>Waiting</v>
          </cell>
        </row>
        <row r="152">
          <cell r="A152">
            <v>32018</v>
          </cell>
          <cell r="B152" t="str">
            <v>Canada</v>
          </cell>
          <cell r="C152" t="str">
            <v>CAN.NWS.CANADIANA.DEU</v>
          </cell>
          <cell r="D152" t="str">
            <v>Der Deutsche in Canada</v>
          </cell>
          <cell r="E152" t="str">
            <v>Newspapers</v>
          </cell>
          <cell r="F152" t="str">
            <v>Definition</v>
          </cell>
          <cell r="G152">
            <v>84.28</v>
          </cell>
          <cell r="H152">
            <v>40117</v>
          </cell>
          <cell r="J152">
            <v>0</v>
          </cell>
          <cell r="K152">
            <v>0</v>
          </cell>
          <cell r="L152" t="str">
            <v>Waiting</v>
          </cell>
        </row>
        <row r="153">
          <cell r="A153">
            <v>30713</v>
          </cell>
          <cell r="B153" t="str">
            <v>Canada</v>
          </cell>
          <cell r="C153" t="str">
            <v>CAN.OTH.2007.POST</v>
          </cell>
          <cell r="D153" t="str">
            <v>AWAP - Historic Postcards - Canada</v>
          </cell>
          <cell r="E153" t="str">
            <v>Other</v>
          </cell>
          <cell r="F153" t="str">
            <v>Development</v>
          </cell>
          <cell r="G153">
            <v>0</v>
          </cell>
          <cell r="H153">
            <v>39433</v>
          </cell>
          <cell r="J153">
            <v>40449</v>
          </cell>
          <cell r="K153">
            <v>2840</v>
          </cell>
          <cell r="L153" t="str">
            <v>In Process</v>
          </cell>
        </row>
        <row r="154">
          <cell r="A154">
            <v>31417</v>
          </cell>
          <cell r="B154" t="str">
            <v>Canada</v>
          </cell>
          <cell r="C154" t="str">
            <v>CAN.OTH.LANDGRANT.QUEB</v>
          </cell>
          <cell r="D154" t="str">
            <v>Quebec Land Grants</v>
          </cell>
          <cell r="E154" t="str">
            <v>Other</v>
          </cell>
          <cell r="F154" t="str">
            <v>Development</v>
          </cell>
          <cell r="G154">
            <v>118.4</v>
          </cell>
          <cell r="H154">
            <v>40313</v>
          </cell>
          <cell r="J154">
            <v>40458</v>
          </cell>
          <cell r="K154">
            <v>0</v>
          </cell>
          <cell r="L154" t="str">
            <v>In Process</v>
          </cell>
        </row>
        <row r="155">
          <cell r="A155">
            <v>32431</v>
          </cell>
          <cell r="B155" t="str">
            <v>Canada</v>
          </cell>
          <cell r="C155" t="str">
            <v>CAN.OTH.MISC.ACQ</v>
          </cell>
          <cell r="D155" t="str">
            <v>Canada Acq Content (Internal)</v>
          </cell>
          <cell r="E155" t="str">
            <v>Other</v>
          </cell>
          <cell r="F155" t="str">
            <v>Inventory</v>
          </cell>
          <cell r="G155">
            <v>602.41999999999996</v>
          </cell>
          <cell r="H155">
            <v>40298</v>
          </cell>
          <cell r="J155">
            <v>0</v>
          </cell>
          <cell r="K155">
            <v>0</v>
          </cell>
          <cell r="L155" t="str">
            <v>Waiting</v>
          </cell>
        </row>
        <row r="156">
          <cell r="A156">
            <v>31732</v>
          </cell>
          <cell r="B156" t="str">
            <v>Canada</v>
          </cell>
          <cell r="C156" t="str">
            <v>CAN.OTH.TAX.FRED.31732</v>
          </cell>
          <cell r="D156" t="str">
            <v>City of Fredericton Tax Rolls</v>
          </cell>
          <cell r="E156" t="str">
            <v>Other</v>
          </cell>
          <cell r="F156" t="str">
            <v>Acquisition</v>
          </cell>
          <cell r="G156">
            <v>2.96</v>
          </cell>
          <cell r="H156">
            <v>40117</v>
          </cell>
          <cell r="J156">
            <v>0</v>
          </cell>
          <cell r="K156">
            <v>0</v>
          </cell>
          <cell r="L156" t="str">
            <v>Waiting</v>
          </cell>
        </row>
        <row r="157">
          <cell r="A157">
            <v>32116</v>
          </cell>
          <cell r="B157" t="str">
            <v>China</v>
          </cell>
          <cell r="C157" t="str">
            <v>CHN.FLH.JIAPUFLM.HUNAN</v>
          </cell>
          <cell r="D157" t="str">
            <v>Hunan Jiapu Film Part 3</v>
          </cell>
          <cell r="E157" t="str">
            <v>FLH</v>
          </cell>
          <cell r="F157" t="str">
            <v>Assembly</v>
          </cell>
          <cell r="G157">
            <v>698.37</v>
          </cell>
          <cell r="H157">
            <v>40209</v>
          </cell>
          <cell r="I157">
            <v>0</v>
          </cell>
          <cell r="J157">
            <v>40717</v>
          </cell>
          <cell r="K157">
            <v>0</v>
          </cell>
          <cell r="L157" t="str">
            <v>In Process</v>
          </cell>
        </row>
        <row r="158">
          <cell r="A158">
            <v>31180</v>
          </cell>
          <cell r="B158" t="str">
            <v>China</v>
          </cell>
          <cell r="C158" t="str">
            <v>CHN.FLH.JIAPUPAPER.HUNA2</v>
          </cell>
          <cell r="D158" t="str">
            <v>Hunan Library Jiapu - Part 2</v>
          </cell>
          <cell r="E158" t="str">
            <v>FLH</v>
          </cell>
          <cell r="F158" t="str">
            <v>Assembly</v>
          </cell>
          <cell r="G158">
            <v>33.93</v>
          </cell>
          <cell r="H158">
            <v>39813</v>
          </cell>
          <cell r="J158">
            <v>40717</v>
          </cell>
          <cell r="K158">
            <v>1873.78</v>
          </cell>
          <cell r="L158" t="str">
            <v>Waiting</v>
          </cell>
        </row>
        <row r="159">
          <cell r="A159">
            <v>31058</v>
          </cell>
          <cell r="B159" t="str">
            <v>China</v>
          </cell>
          <cell r="C159" t="str">
            <v>CHN.FLH.SHANGHAI.BAT5</v>
          </cell>
          <cell r="D159" t="str">
            <v>WIP: Jiapu Shanghai Library (2008 - Batch 5)</v>
          </cell>
          <cell r="E159" t="str">
            <v>FLH</v>
          </cell>
          <cell r="F159" t="str">
            <v>Development</v>
          </cell>
          <cell r="G159">
            <v>0</v>
          </cell>
          <cell r="H159">
            <v>39429</v>
          </cell>
          <cell r="J159">
            <v>40431</v>
          </cell>
          <cell r="K159">
            <v>134934.6</v>
          </cell>
          <cell r="L159" t="str">
            <v>Complete</v>
          </cell>
        </row>
        <row r="160">
          <cell r="A160">
            <v>31175</v>
          </cell>
          <cell r="B160" t="str">
            <v>China</v>
          </cell>
          <cell r="C160" t="str">
            <v>CHN.FLH.SHANGHAI.BAT6</v>
          </cell>
          <cell r="D160" t="str">
            <v>Shanghai Library Jiapu (Batch 6 - 2009)</v>
          </cell>
          <cell r="E160" t="str">
            <v>FLH</v>
          </cell>
          <cell r="F160" t="str">
            <v>Assembly</v>
          </cell>
          <cell r="G160">
            <v>0</v>
          </cell>
          <cell r="H160">
            <v>39814</v>
          </cell>
          <cell r="I160">
            <v>0</v>
          </cell>
          <cell r="J160">
            <v>40717</v>
          </cell>
          <cell r="K160">
            <v>118711.95</v>
          </cell>
          <cell r="L160" t="str">
            <v>Waiting</v>
          </cell>
        </row>
        <row r="161">
          <cell r="A161">
            <v>32345</v>
          </cell>
          <cell r="B161" t="str">
            <v>China</v>
          </cell>
          <cell r="C161" t="str">
            <v>CHN.FLH.SHANGHAI.BAT7</v>
          </cell>
          <cell r="D161" t="str">
            <v>Shanghai Library Jiapu (Batch 7 - 2010)</v>
          </cell>
          <cell r="E161" t="str">
            <v>FLH</v>
          </cell>
          <cell r="F161" t="str">
            <v>Imaging</v>
          </cell>
          <cell r="G161">
            <v>319.57</v>
          </cell>
          <cell r="H161">
            <v>40252</v>
          </cell>
          <cell r="I161">
            <v>0</v>
          </cell>
          <cell r="J161">
            <v>40725</v>
          </cell>
          <cell r="K161">
            <v>0</v>
          </cell>
          <cell r="L161" t="str">
            <v>Waiting</v>
          </cell>
        </row>
        <row r="162">
          <cell r="A162">
            <v>31952</v>
          </cell>
          <cell r="B162" t="str">
            <v>Great Britain</v>
          </cell>
          <cell r="C162" t="str">
            <v>GBR.OTH.LMAGUARDIAN.LONDO</v>
          </cell>
          <cell r="D162" t="str">
            <v>London Board of Guardian Records Original Part 2 (LMA)</v>
          </cell>
          <cell r="E162" t="str">
            <v>Other</v>
          </cell>
          <cell r="F162" t="str">
            <v>Imaging</v>
          </cell>
          <cell r="G162">
            <v>175117.99</v>
          </cell>
          <cell r="H162">
            <v>39844</v>
          </cell>
          <cell r="J162">
            <v>0</v>
          </cell>
          <cell r="K162">
            <v>0</v>
          </cell>
          <cell r="L162" t="str">
            <v>Waiting</v>
          </cell>
        </row>
        <row r="163">
          <cell r="A163">
            <v>31448</v>
          </cell>
          <cell r="B163" t="str">
            <v>China</v>
          </cell>
          <cell r="C163" t="str">
            <v>CHN.FLH.SHANXI.FILM3</v>
          </cell>
          <cell r="D163" t="str">
            <v>Shanxi Library Film Batch 3</v>
          </cell>
          <cell r="E163" t="str">
            <v>FLH</v>
          </cell>
          <cell r="F163" t="str">
            <v>Assembly</v>
          </cell>
          <cell r="G163">
            <v>582.53</v>
          </cell>
          <cell r="H163">
            <v>39918</v>
          </cell>
          <cell r="J163">
            <v>40724</v>
          </cell>
          <cell r="K163">
            <v>0</v>
          </cell>
          <cell r="L163" t="str">
            <v>In Process</v>
          </cell>
        </row>
        <row r="164">
          <cell r="A164">
            <v>32405</v>
          </cell>
          <cell r="B164" t="str">
            <v>Germany</v>
          </cell>
          <cell r="C164" t="str">
            <v>DEU.BMD.BrandenburgCh.De</v>
          </cell>
          <cell r="D164" t="str">
            <v>Image First - Brandenburg Church Records</v>
          </cell>
          <cell r="E164" t="str">
            <v>Bir, Marr, Death</v>
          </cell>
          <cell r="F164" t="str">
            <v>Definition</v>
          </cell>
          <cell r="G164">
            <v>70.64</v>
          </cell>
          <cell r="H164">
            <v>40298</v>
          </cell>
          <cell r="J164">
            <v>40617</v>
          </cell>
          <cell r="K164">
            <v>0</v>
          </cell>
          <cell r="L164" t="str">
            <v>Waiting</v>
          </cell>
        </row>
        <row r="165">
          <cell r="A165">
            <v>31248</v>
          </cell>
          <cell r="B165" t="str">
            <v>Germany</v>
          </cell>
          <cell r="C165" t="str">
            <v>DEU.BMD.CIVILREG.LÜBEC</v>
          </cell>
          <cell r="D165" t="str">
            <v>Lübeck Civil Registration (Browse Only)</v>
          </cell>
          <cell r="E165" t="str">
            <v>Bir, Marr, Death</v>
          </cell>
          <cell r="F165" t="str">
            <v>Development</v>
          </cell>
          <cell r="G165">
            <v>571.17999999999995</v>
          </cell>
          <cell r="H165">
            <v>39706</v>
          </cell>
          <cell r="I165">
            <v>0</v>
          </cell>
          <cell r="J165">
            <v>39961</v>
          </cell>
          <cell r="K165">
            <v>3410.21</v>
          </cell>
          <cell r="L165" t="str">
            <v>Complete</v>
          </cell>
        </row>
        <row r="166">
          <cell r="A166">
            <v>31176</v>
          </cell>
          <cell r="B166" t="str">
            <v>China</v>
          </cell>
          <cell r="C166" t="str">
            <v>CHN.FLH.SHANXI.FILM2</v>
          </cell>
          <cell r="D166" t="str">
            <v>Shanxi Jiapu Film (batch 2)</v>
          </cell>
          <cell r="E166" t="str">
            <v>FLH</v>
          </cell>
          <cell r="F166" t="str">
            <v>Imaging</v>
          </cell>
          <cell r="G166">
            <v>0</v>
          </cell>
          <cell r="H166">
            <v>39660</v>
          </cell>
          <cell r="I166">
            <v>0</v>
          </cell>
          <cell r="J166">
            <v>0</v>
          </cell>
          <cell r="K166">
            <v>168618.1</v>
          </cell>
          <cell r="L166" t="str">
            <v>Waiting</v>
          </cell>
        </row>
        <row r="167">
          <cell r="A167">
            <v>30670</v>
          </cell>
          <cell r="B167" t="str">
            <v>Germany</v>
          </cell>
          <cell r="C167" t="str">
            <v>DEU.CEN.1819.SCHWE</v>
          </cell>
          <cell r="D167" t="str">
            <v>Schwerin Census 1819</v>
          </cell>
          <cell r="E167" t="str">
            <v>Census Records</v>
          </cell>
          <cell r="F167" t="str">
            <v>Development</v>
          </cell>
          <cell r="G167">
            <v>0</v>
          </cell>
          <cell r="H167">
            <v>39153</v>
          </cell>
          <cell r="J167">
            <v>39275</v>
          </cell>
          <cell r="K167">
            <v>31035.360000000001</v>
          </cell>
          <cell r="L167" t="str">
            <v>Complete</v>
          </cell>
        </row>
        <row r="168">
          <cell r="A168">
            <v>30671</v>
          </cell>
          <cell r="B168" t="str">
            <v>Germany</v>
          </cell>
          <cell r="C168" t="str">
            <v>DEU.CEN.1890.SCHWE</v>
          </cell>
          <cell r="D168" t="str">
            <v>Schwerin Census 1890</v>
          </cell>
          <cell r="E168" t="str">
            <v>Census Records</v>
          </cell>
          <cell r="F168" t="str">
            <v>Development</v>
          </cell>
          <cell r="G168">
            <v>0</v>
          </cell>
          <cell r="H168">
            <v>39184</v>
          </cell>
          <cell r="J168">
            <v>39331</v>
          </cell>
          <cell r="K168">
            <v>15309.24</v>
          </cell>
          <cell r="L168" t="str">
            <v>Complete</v>
          </cell>
        </row>
        <row r="169">
          <cell r="A169">
            <v>30672</v>
          </cell>
          <cell r="B169" t="str">
            <v>Germany</v>
          </cell>
          <cell r="C169" t="str">
            <v>DEU.CEN.1900.SCHWE</v>
          </cell>
          <cell r="D169" t="str">
            <v>Schwerin Census 1900</v>
          </cell>
          <cell r="E169" t="str">
            <v>Census Records</v>
          </cell>
          <cell r="F169" t="str">
            <v>Development</v>
          </cell>
          <cell r="G169">
            <v>0</v>
          </cell>
          <cell r="H169">
            <v>39188</v>
          </cell>
          <cell r="J169">
            <v>39331</v>
          </cell>
          <cell r="K169">
            <v>104614.22</v>
          </cell>
          <cell r="L169" t="str">
            <v>Complete</v>
          </cell>
        </row>
        <row r="170">
          <cell r="A170">
            <v>32061</v>
          </cell>
          <cell r="B170" t="str">
            <v>Italy</v>
          </cell>
          <cell r="C170" t="str">
            <v>ITA.BMD.MODENA.FILM</v>
          </cell>
          <cell r="D170" t="str">
            <v>Modena Tribunale Film - Damaged</v>
          </cell>
          <cell r="E170" t="str">
            <v>Bir, Marr, Death</v>
          </cell>
          <cell r="F170" t="str">
            <v>Definition</v>
          </cell>
          <cell r="G170">
            <v>125252.3</v>
          </cell>
          <cell r="H170">
            <v>40040</v>
          </cell>
          <cell r="I170">
            <v>0</v>
          </cell>
          <cell r="J170">
            <v>0</v>
          </cell>
          <cell r="K170">
            <v>0</v>
          </cell>
          <cell r="L170" t="str">
            <v>Cancelled</v>
          </cell>
        </row>
        <row r="171">
          <cell r="A171">
            <v>32011</v>
          </cell>
          <cell r="B171" t="str">
            <v>Germany</v>
          </cell>
          <cell r="C171" t="str">
            <v>DEU.CEN.Schwerin1919.Meck</v>
          </cell>
          <cell r="D171" t="str">
            <v>AWAP - Schwerin 1919 Census</v>
          </cell>
          <cell r="E171" t="str">
            <v>Census Records</v>
          </cell>
          <cell r="F171" t="str">
            <v>Indexing</v>
          </cell>
          <cell r="G171">
            <v>15236.11</v>
          </cell>
          <cell r="H171">
            <v>40224</v>
          </cell>
          <cell r="J171">
            <v>0</v>
          </cell>
          <cell r="K171">
            <v>0</v>
          </cell>
          <cell r="L171" t="str">
            <v>Publish</v>
          </cell>
        </row>
        <row r="172">
          <cell r="A172">
            <v>30618</v>
          </cell>
          <cell r="B172" t="str">
            <v>Germany</v>
          </cell>
          <cell r="C172" t="str">
            <v>DEU.DIR.BATCH5.ALL</v>
          </cell>
          <cell r="D172" t="str">
            <v>German Directories (Batch 5)</v>
          </cell>
          <cell r="E172" t="str">
            <v>Directories</v>
          </cell>
          <cell r="F172" t="str">
            <v>Development</v>
          </cell>
          <cell r="G172">
            <v>0</v>
          </cell>
          <cell r="H172">
            <v>39340</v>
          </cell>
          <cell r="J172">
            <v>39513</v>
          </cell>
          <cell r="K172">
            <v>17282.7</v>
          </cell>
          <cell r="L172" t="str">
            <v>Complete</v>
          </cell>
        </row>
        <row r="173">
          <cell r="A173">
            <v>30678</v>
          </cell>
          <cell r="B173" t="str">
            <v>Germany</v>
          </cell>
          <cell r="C173" t="str">
            <v>DEU.DIR.BATCH6.ALL</v>
          </cell>
          <cell r="D173" t="str">
            <v>German Directories (Batch 6)</v>
          </cell>
          <cell r="E173" t="str">
            <v>Directories</v>
          </cell>
          <cell r="F173" t="str">
            <v>Development</v>
          </cell>
          <cell r="G173">
            <v>0</v>
          </cell>
          <cell r="H173">
            <v>39340</v>
          </cell>
          <cell r="J173">
            <v>39513</v>
          </cell>
          <cell r="K173">
            <v>19175.78</v>
          </cell>
          <cell r="L173" t="str">
            <v>Complete</v>
          </cell>
        </row>
        <row r="174">
          <cell r="A174">
            <v>31109</v>
          </cell>
          <cell r="B174" t="str">
            <v>USA</v>
          </cell>
          <cell r="C174" t="str">
            <v>USA.CEN.GSU.1920</v>
          </cell>
          <cell r="D174" t="str">
            <v>US 1920 Census Improved - Remainder</v>
          </cell>
          <cell r="E174" t="str">
            <v>Census Records</v>
          </cell>
          <cell r="F174" t="str">
            <v>Development</v>
          </cell>
          <cell r="G174">
            <v>0</v>
          </cell>
          <cell r="H174">
            <v>39577</v>
          </cell>
          <cell r="I174">
            <v>0</v>
          </cell>
          <cell r="J174">
            <v>0</v>
          </cell>
          <cell r="K174">
            <v>122273.73</v>
          </cell>
          <cell r="L174" t="str">
            <v>Complete</v>
          </cell>
        </row>
        <row r="175">
          <cell r="A175">
            <v>30898</v>
          </cell>
          <cell r="B175" t="str">
            <v>China</v>
          </cell>
          <cell r="C175" t="str">
            <v>PRC.FLH.JIAPUFILM.HUNAN</v>
          </cell>
          <cell r="D175" t="str">
            <v>Jiapu from  Hunan Library (FILM)</v>
          </cell>
          <cell r="E175" t="str">
            <v>FLH</v>
          </cell>
          <cell r="F175" t="str">
            <v>Assembly</v>
          </cell>
          <cell r="G175">
            <v>176.52</v>
          </cell>
          <cell r="H175">
            <v>39325</v>
          </cell>
          <cell r="I175">
            <v>0</v>
          </cell>
          <cell r="J175">
            <v>0</v>
          </cell>
          <cell r="K175">
            <v>100000</v>
          </cell>
          <cell r="L175" t="str">
            <v>In Process</v>
          </cell>
        </row>
        <row r="176">
          <cell r="A176">
            <v>32703</v>
          </cell>
          <cell r="B176" t="str">
            <v>Germany</v>
          </cell>
          <cell r="C176" t="str">
            <v>DEU.DIR.TelekomMaint.2</v>
          </cell>
          <cell r="D176" t="str">
            <v>Delivery - Replace corrupt Deutsche Telekom Delivery Images</v>
          </cell>
          <cell r="E176" t="str">
            <v>Directories</v>
          </cell>
          <cell r="F176" t="str">
            <v>Imaging</v>
          </cell>
          <cell r="G176">
            <v>32.81</v>
          </cell>
          <cell r="H176">
            <v>40390</v>
          </cell>
          <cell r="J176">
            <v>0</v>
          </cell>
          <cell r="K176">
            <v>0</v>
          </cell>
          <cell r="L176" t="str">
            <v>Waiting</v>
          </cell>
        </row>
        <row r="177">
          <cell r="A177">
            <v>31496</v>
          </cell>
          <cell r="B177" t="str">
            <v>USA</v>
          </cell>
          <cell r="C177" t="str">
            <v>USA.OTH.AJHS.ALL</v>
          </cell>
          <cell r="D177" t="str">
            <v>Cancelled - Jewish - AJHS Collections</v>
          </cell>
          <cell r="E177" t="str">
            <v>Other</v>
          </cell>
          <cell r="F177" t="str">
            <v>Acquisition</v>
          </cell>
          <cell r="G177">
            <v>100000</v>
          </cell>
          <cell r="H177">
            <v>39793</v>
          </cell>
          <cell r="J177">
            <v>0</v>
          </cell>
          <cell r="K177">
            <v>0</v>
          </cell>
          <cell r="L177" t="str">
            <v>Cancelled</v>
          </cell>
        </row>
        <row r="178">
          <cell r="A178">
            <v>30491</v>
          </cell>
          <cell r="B178" t="str">
            <v>Germany</v>
          </cell>
          <cell r="C178" t="str">
            <v>DEU.FLH.1835.ALL</v>
          </cell>
          <cell r="D178" t="str">
            <v>German F&amp;LH Books (Batch 1)</v>
          </cell>
          <cell r="E178" t="str">
            <v>FLH</v>
          </cell>
          <cell r="F178" t="str">
            <v>Development</v>
          </cell>
          <cell r="G178">
            <v>0</v>
          </cell>
          <cell r="H178">
            <v>39139</v>
          </cell>
          <cell r="I178">
            <v>0</v>
          </cell>
          <cell r="J178">
            <v>39800</v>
          </cell>
          <cell r="K178">
            <v>4265.62</v>
          </cell>
          <cell r="L178" t="str">
            <v>Complete</v>
          </cell>
        </row>
        <row r="179">
          <cell r="A179">
            <v>30610</v>
          </cell>
          <cell r="B179" t="str">
            <v>Germany</v>
          </cell>
          <cell r="C179" t="str">
            <v>DEU.FLH.18775.FAM2</v>
          </cell>
          <cell r="D179" t="str">
            <v>German F&amp;LH Books (Batch 2)</v>
          </cell>
          <cell r="E179" t="str">
            <v>FLH</v>
          </cell>
          <cell r="F179" t="str">
            <v>Development</v>
          </cell>
          <cell r="G179">
            <v>0</v>
          </cell>
          <cell r="H179">
            <v>39493</v>
          </cell>
          <cell r="J179">
            <v>39800</v>
          </cell>
          <cell r="K179">
            <v>5640.07</v>
          </cell>
          <cell r="L179" t="str">
            <v>Complete</v>
          </cell>
        </row>
        <row r="180">
          <cell r="A180">
            <v>30799</v>
          </cell>
          <cell r="B180" t="str">
            <v>Germany</v>
          </cell>
          <cell r="C180" t="str">
            <v>DEU.FLH.2006.VAULT</v>
          </cell>
          <cell r="D180" t="str">
            <v>Germanic GSU Vault Order (Census Model)</v>
          </cell>
          <cell r="E180" t="str">
            <v>FLH</v>
          </cell>
          <cell r="F180" t="str">
            <v>Development</v>
          </cell>
          <cell r="G180">
            <v>0</v>
          </cell>
          <cell r="H180">
            <v>39447</v>
          </cell>
          <cell r="J180">
            <v>39916</v>
          </cell>
          <cell r="K180">
            <v>9795.82</v>
          </cell>
          <cell r="L180" t="str">
            <v>Complete</v>
          </cell>
        </row>
        <row r="181">
          <cell r="A181">
            <v>30379</v>
          </cell>
          <cell r="B181" t="str">
            <v>Germany</v>
          </cell>
          <cell r="C181" t="str">
            <v>DEU.FLH.GSU.MISC</v>
          </cell>
          <cell r="D181" t="str">
            <v>Germanic GSU Vault Order (F&amp;LH &amp; Misc.)</v>
          </cell>
          <cell r="E181" t="str">
            <v>FLH</v>
          </cell>
          <cell r="F181" t="str">
            <v>Development</v>
          </cell>
          <cell r="G181">
            <v>0</v>
          </cell>
          <cell r="H181">
            <v>39336</v>
          </cell>
          <cell r="J181">
            <v>39882</v>
          </cell>
          <cell r="K181">
            <v>16619.86</v>
          </cell>
          <cell r="L181" t="str">
            <v>Complete</v>
          </cell>
        </row>
        <row r="182">
          <cell r="A182">
            <v>31399</v>
          </cell>
          <cell r="B182" t="str">
            <v>Germany</v>
          </cell>
          <cell r="C182" t="str">
            <v>DEU.FMT.GeneaReg.Lüb</v>
          </cell>
          <cell r="D182" t="str">
            <v>Image First - Lübeck Genealogical Register</v>
          </cell>
          <cell r="E182" t="str">
            <v>Family Trees</v>
          </cell>
          <cell r="F182" t="str">
            <v>Assembly</v>
          </cell>
          <cell r="G182">
            <v>7760.44</v>
          </cell>
          <cell r="H182">
            <v>40193</v>
          </cell>
          <cell r="J182">
            <v>0</v>
          </cell>
          <cell r="K182">
            <v>0</v>
          </cell>
          <cell r="L182" t="str">
            <v>Waiting</v>
          </cell>
        </row>
        <row r="183">
          <cell r="A183">
            <v>30700</v>
          </cell>
          <cell r="B183" t="str">
            <v>Germany</v>
          </cell>
          <cell r="C183" t="str">
            <v>DEU.IMM.1850.PLIST</v>
          </cell>
          <cell r="D183" t="str">
            <v>Hamburg Passenger Lists (R2)</v>
          </cell>
          <cell r="E183" t="str">
            <v>Immigration</v>
          </cell>
          <cell r="F183" t="str">
            <v>Development</v>
          </cell>
          <cell r="G183">
            <v>0</v>
          </cell>
          <cell r="H183">
            <v>39140</v>
          </cell>
          <cell r="J183">
            <v>39863</v>
          </cell>
          <cell r="K183">
            <v>3973.5</v>
          </cell>
          <cell r="L183" t="str">
            <v>Complete</v>
          </cell>
        </row>
        <row r="184">
          <cell r="A184">
            <v>30814</v>
          </cell>
          <cell r="B184" t="str">
            <v>Germany</v>
          </cell>
          <cell r="C184" t="str">
            <v>DEU.IMM.CREW.BREM</v>
          </cell>
          <cell r="D184" t="str">
            <v>Bremen Ships Crew Lists - Part 2</v>
          </cell>
          <cell r="E184" t="str">
            <v>Immigration</v>
          </cell>
          <cell r="F184" t="str">
            <v>Development</v>
          </cell>
          <cell r="G184">
            <v>0</v>
          </cell>
          <cell r="H184">
            <v>39276</v>
          </cell>
          <cell r="J184">
            <v>39672</v>
          </cell>
          <cell r="K184">
            <v>41501.599999999999</v>
          </cell>
          <cell r="L184" t="str">
            <v>Complete</v>
          </cell>
        </row>
        <row r="185">
          <cell r="A185">
            <v>31262</v>
          </cell>
          <cell r="B185" t="str">
            <v>Germany</v>
          </cell>
          <cell r="C185" t="str">
            <v>DEU.MAR.LübeckBanns.Lübec</v>
          </cell>
          <cell r="D185" t="str">
            <v>AWAP - Lübeck Marriage Banns</v>
          </cell>
          <cell r="E185" t="str">
            <v>Marriage</v>
          </cell>
          <cell r="F185" t="str">
            <v>Development</v>
          </cell>
          <cell r="G185">
            <v>0</v>
          </cell>
          <cell r="H185">
            <v>39887</v>
          </cell>
          <cell r="J185">
            <v>39961</v>
          </cell>
          <cell r="K185">
            <v>701.68</v>
          </cell>
          <cell r="L185" t="str">
            <v>Complete</v>
          </cell>
        </row>
        <row r="186">
          <cell r="A186">
            <v>31249</v>
          </cell>
          <cell r="B186" t="str">
            <v>Germany</v>
          </cell>
          <cell r="C186" t="str">
            <v>DEU.MIL.BOOKS.FREIB</v>
          </cell>
          <cell r="D186" t="str">
            <v>Bundesarchiv Military Books</v>
          </cell>
          <cell r="E186" t="str">
            <v>Military</v>
          </cell>
          <cell r="F186" t="str">
            <v>Development</v>
          </cell>
          <cell r="G186">
            <v>0</v>
          </cell>
          <cell r="H186">
            <v>39888</v>
          </cell>
          <cell r="I186">
            <v>0</v>
          </cell>
          <cell r="J186">
            <v>40231</v>
          </cell>
          <cell r="K186">
            <v>39508.25</v>
          </cell>
          <cell r="L186" t="str">
            <v>Complete</v>
          </cell>
        </row>
        <row r="187">
          <cell r="A187">
            <v>32547</v>
          </cell>
          <cell r="B187" t="str">
            <v>Germany</v>
          </cell>
          <cell r="C187" t="str">
            <v>DEU.MIL.CEFPart2.LWF</v>
          </cell>
          <cell r="D187" t="str">
            <v>Maintenance - CEF Selected Service Files</v>
          </cell>
          <cell r="E187" t="str">
            <v>Military</v>
          </cell>
          <cell r="F187" t="str">
            <v>Development</v>
          </cell>
          <cell r="G187">
            <v>411.81</v>
          </cell>
          <cell r="H187">
            <v>40344</v>
          </cell>
          <cell r="J187">
            <v>40434</v>
          </cell>
          <cell r="K187">
            <v>0</v>
          </cell>
          <cell r="L187" t="str">
            <v>Complete</v>
          </cell>
        </row>
        <row r="188">
          <cell r="A188">
            <v>32420</v>
          </cell>
          <cell r="B188" t="str">
            <v>Germany</v>
          </cell>
          <cell r="C188" t="str">
            <v>DEU.MIL.FindingAid.Bav</v>
          </cell>
          <cell r="D188" t="str">
            <v>Finding Aid for Bavaria Military</v>
          </cell>
          <cell r="E188" t="str">
            <v>Military</v>
          </cell>
          <cell r="F188" t="str">
            <v>Indexing</v>
          </cell>
          <cell r="G188">
            <v>584.72</v>
          </cell>
          <cell r="H188">
            <v>40268</v>
          </cell>
          <cell r="J188">
            <v>0</v>
          </cell>
          <cell r="K188">
            <v>0</v>
          </cell>
          <cell r="L188" t="str">
            <v>Complete</v>
          </cell>
        </row>
        <row r="189">
          <cell r="A189">
            <v>31400</v>
          </cell>
          <cell r="B189" t="str">
            <v>Germany</v>
          </cell>
          <cell r="C189" t="str">
            <v>DEU.MIL.LübeckMil.Lüb</v>
          </cell>
          <cell r="D189" t="str">
            <v>Image First - Lübeck Draft Registration</v>
          </cell>
          <cell r="E189" t="str">
            <v>Military</v>
          </cell>
          <cell r="F189" t="str">
            <v>Development</v>
          </cell>
          <cell r="G189">
            <v>1637.91</v>
          </cell>
          <cell r="H189">
            <v>40147</v>
          </cell>
          <cell r="J189">
            <v>40477</v>
          </cell>
          <cell r="K189">
            <v>0</v>
          </cell>
          <cell r="L189" t="str">
            <v>In Process</v>
          </cell>
        </row>
        <row r="190">
          <cell r="A190">
            <v>32419</v>
          </cell>
          <cell r="B190" t="str">
            <v>Germany</v>
          </cell>
          <cell r="C190" t="str">
            <v>DEU.MIL.Microfilm1.Bav</v>
          </cell>
          <cell r="D190" t="str">
            <v>Microfilms for Bavaria R1</v>
          </cell>
          <cell r="E190" t="str">
            <v>Military</v>
          </cell>
          <cell r="F190" t="str">
            <v>Imaging</v>
          </cell>
          <cell r="G190">
            <v>0</v>
          </cell>
          <cell r="H190">
            <v>40421</v>
          </cell>
          <cell r="J190">
            <v>0</v>
          </cell>
          <cell r="K190">
            <v>0</v>
          </cell>
          <cell r="L190" t="str">
            <v>In Process</v>
          </cell>
        </row>
        <row r="191">
          <cell r="A191">
            <v>31856</v>
          </cell>
          <cell r="B191" t="str">
            <v>Germany</v>
          </cell>
          <cell r="C191" t="str">
            <v>DEU.MIL.RegimentHist.de</v>
          </cell>
          <cell r="D191" t="str">
            <v>Germany Military Regimental Histories</v>
          </cell>
          <cell r="E191" t="str">
            <v>Military</v>
          </cell>
          <cell r="F191" t="str">
            <v>Assembly</v>
          </cell>
          <cell r="G191">
            <v>95835.36</v>
          </cell>
          <cell r="H191">
            <v>40193</v>
          </cell>
          <cell r="J191">
            <v>40498</v>
          </cell>
          <cell r="K191">
            <v>0</v>
          </cell>
          <cell r="L191" t="str">
            <v>In Process</v>
          </cell>
        </row>
        <row r="192">
          <cell r="A192">
            <v>31065</v>
          </cell>
          <cell r="B192" t="str">
            <v>Germany</v>
          </cell>
          <cell r="C192" t="str">
            <v>DEU.MIL.WARDEATH1812.HANN</v>
          </cell>
          <cell r="D192" t="str">
            <v>Hannover - War Casualties, 1812-1813 (Russian Front)</v>
          </cell>
          <cell r="E192" t="str">
            <v>Military</v>
          </cell>
          <cell r="F192" t="str">
            <v>Development</v>
          </cell>
          <cell r="G192">
            <v>0</v>
          </cell>
          <cell r="H192">
            <v>39493</v>
          </cell>
          <cell r="J192">
            <v>39722</v>
          </cell>
          <cell r="K192">
            <v>1599.43</v>
          </cell>
          <cell r="L192" t="str">
            <v>Complete</v>
          </cell>
        </row>
        <row r="193">
          <cell r="A193">
            <v>31064</v>
          </cell>
          <cell r="B193" t="str">
            <v>Germany</v>
          </cell>
          <cell r="C193" t="str">
            <v>DEU.MIL.WARDEATH1870.HANN</v>
          </cell>
          <cell r="D193" t="str">
            <v>Hannover Library - War Casualties, 1870-1871 (Verlustlisten)</v>
          </cell>
          <cell r="E193" t="str">
            <v>Military</v>
          </cell>
          <cell r="F193" t="str">
            <v>Development</v>
          </cell>
          <cell r="G193">
            <v>0</v>
          </cell>
          <cell r="H193">
            <v>39493</v>
          </cell>
          <cell r="J193">
            <v>39722</v>
          </cell>
          <cell r="K193">
            <v>2820.25</v>
          </cell>
          <cell r="L193" t="str">
            <v>Complete</v>
          </cell>
        </row>
        <row r="194">
          <cell r="A194">
            <v>31010</v>
          </cell>
          <cell r="B194" t="str">
            <v>Germany</v>
          </cell>
          <cell r="C194" t="str">
            <v>DEU.MIL.WWIROSTERS.BAYRN</v>
          </cell>
          <cell r="D194" t="str">
            <v>Bavaria WWI Military Rosters (R1)</v>
          </cell>
          <cell r="E194" t="str">
            <v>Military</v>
          </cell>
          <cell r="F194" t="str">
            <v>Development</v>
          </cell>
          <cell r="G194">
            <v>264352.25</v>
          </cell>
          <cell r="H194">
            <v>39782</v>
          </cell>
          <cell r="J194">
            <v>40127</v>
          </cell>
          <cell r="K194">
            <v>205967.7</v>
          </cell>
          <cell r="L194" t="str">
            <v>Complete</v>
          </cell>
        </row>
        <row r="195">
          <cell r="A195">
            <v>30674</v>
          </cell>
          <cell r="B195" t="str">
            <v>Germany</v>
          </cell>
          <cell r="C195" t="str">
            <v>DEU.OTH.1824.DIREC</v>
          </cell>
          <cell r="D195" t="str">
            <v>German Directories (Batch 1.7)</v>
          </cell>
          <cell r="E195" t="str">
            <v>Other</v>
          </cell>
          <cell r="F195" t="str">
            <v>Development</v>
          </cell>
          <cell r="G195">
            <v>0</v>
          </cell>
          <cell r="H195">
            <v>39139</v>
          </cell>
          <cell r="J195">
            <v>39296</v>
          </cell>
          <cell r="K195">
            <v>130297.47</v>
          </cell>
          <cell r="L195" t="str">
            <v>Complete</v>
          </cell>
        </row>
        <row r="196">
          <cell r="A196">
            <v>31434</v>
          </cell>
          <cell r="B196" t="str">
            <v>USA</v>
          </cell>
          <cell r="C196" t="str">
            <v>USA.OTH.PROQUEST.ANTIc</v>
          </cell>
          <cell r="D196" t="str">
            <v>4,000 FLH Titles from the AAS Projects</v>
          </cell>
          <cell r="E196" t="str">
            <v>Other</v>
          </cell>
          <cell r="F196" t="str">
            <v>Acquisition</v>
          </cell>
          <cell r="G196">
            <v>100000</v>
          </cell>
          <cell r="H196">
            <v>39763</v>
          </cell>
          <cell r="I196">
            <v>0</v>
          </cell>
          <cell r="J196">
            <v>0</v>
          </cell>
          <cell r="K196">
            <v>0</v>
          </cell>
          <cell r="L196" t="str">
            <v>Waiting</v>
          </cell>
        </row>
        <row r="197">
          <cell r="A197">
            <v>30539</v>
          </cell>
          <cell r="B197" t="str">
            <v>Germany</v>
          </cell>
          <cell r="C197" t="str">
            <v>DEU.OTH.1828.DIRC4</v>
          </cell>
          <cell r="D197" t="str">
            <v>German Directories (Batch 4)</v>
          </cell>
          <cell r="E197" t="str">
            <v>Other</v>
          </cell>
          <cell r="F197" t="str">
            <v>Development</v>
          </cell>
          <cell r="G197">
            <v>0</v>
          </cell>
          <cell r="H197">
            <v>39340</v>
          </cell>
          <cell r="J197">
            <v>39513</v>
          </cell>
          <cell r="K197">
            <v>10536.77</v>
          </cell>
          <cell r="L197" t="str">
            <v>Complete</v>
          </cell>
        </row>
        <row r="198">
          <cell r="A198">
            <v>30504</v>
          </cell>
          <cell r="B198" t="str">
            <v>Germany</v>
          </cell>
          <cell r="C198" t="str">
            <v>DEU.OTH.1830.DIRC</v>
          </cell>
          <cell r="D198" t="str">
            <v>German Directories (Batch 3)</v>
          </cell>
          <cell r="E198" t="str">
            <v>Other</v>
          </cell>
          <cell r="F198" t="str">
            <v>Development</v>
          </cell>
          <cell r="G198">
            <v>0</v>
          </cell>
          <cell r="H198">
            <v>39139</v>
          </cell>
          <cell r="J198">
            <v>39513</v>
          </cell>
          <cell r="K198">
            <v>60570.84</v>
          </cell>
          <cell r="L198" t="str">
            <v>Complete</v>
          </cell>
        </row>
        <row r="199">
          <cell r="A199">
            <v>30680</v>
          </cell>
          <cell r="B199" t="str">
            <v>Germany</v>
          </cell>
          <cell r="C199" t="str">
            <v>DEU.OTH.1869.DIREC</v>
          </cell>
          <cell r="D199" t="str">
            <v>German City Directories on Microfilm/fiche</v>
          </cell>
          <cell r="E199" t="str">
            <v>Other</v>
          </cell>
          <cell r="F199" t="str">
            <v>Development</v>
          </cell>
          <cell r="G199">
            <v>0</v>
          </cell>
          <cell r="H199">
            <v>39401</v>
          </cell>
          <cell r="I199">
            <v>0</v>
          </cell>
          <cell r="J199">
            <v>39513</v>
          </cell>
          <cell r="K199">
            <v>26340.68</v>
          </cell>
          <cell r="L199" t="str">
            <v>Complete</v>
          </cell>
        </row>
        <row r="200">
          <cell r="A200">
            <v>30613</v>
          </cell>
          <cell r="B200" t="str">
            <v>Germany</v>
          </cell>
          <cell r="C200" t="str">
            <v>DEU.OTH.1880.MAP</v>
          </cell>
          <cell r="D200" t="str">
            <v>WIP: Germany Topographic Maps from LOC</v>
          </cell>
          <cell r="E200" t="str">
            <v>Other</v>
          </cell>
          <cell r="F200" t="str">
            <v>Development</v>
          </cell>
          <cell r="G200">
            <v>0</v>
          </cell>
          <cell r="H200">
            <v>39340</v>
          </cell>
          <cell r="J200">
            <v>39689</v>
          </cell>
          <cell r="K200">
            <v>22669.27</v>
          </cell>
          <cell r="L200" t="str">
            <v>Complete</v>
          </cell>
        </row>
        <row r="201">
          <cell r="A201">
            <v>30534</v>
          </cell>
          <cell r="B201" t="str">
            <v>Germany</v>
          </cell>
          <cell r="C201" t="str">
            <v>DEU.OTH.2006.PHOTO</v>
          </cell>
          <cell r="D201" t="str">
            <v>Crawl - LOC Photo - Germany Photochrom Prints</v>
          </cell>
          <cell r="E201" t="str">
            <v>Other</v>
          </cell>
          <cell r="F201" t="str">
            <v>Development</v>
          </cell>
          <cell r="G201">
            <v>0</v>
          </cell>
          <cell r="H201">
            <v>39266</v>
          </cell>
          <cell r="J201">
            <v>39261</v>
          </cell>
          <cell r="K201">
            <v>3852.34</v>
          </cell>
          <cell r="L201" t="str">
            <v>Complete</v>
          </cell>
        </row>
        <row r="202">
          <cell r="A202">
            <v>30701</v>
          </cell>
          <cell r="B202" t="str">
            <v>Germany</v>
          </cell>
          <cell r="C202" t="str">
            <v>DEU.OTH.2007.POSTC</v>
          </cell>
          <cell r="D202" t="str">
            <v>Historic Postcards - German</v>
          </cell>
          <cell r="E202" t="str">
            <v>Other</v>
          </cell>
          <cell r="F202" t="str">
            <v>Development</v>
          </cell>
          <cell r="G202">
            <v>0</v>
          </cell>
          <cell r="H202">
            <v>39227</v>
          </cell>
          <cell r="J202">
            <v>39399</v>
          </cell>
          <cell r="K202">
            <v>3842.28</v>
          </cell>
          <cell r="L202" t="str">
            <v>Complete</v>
          </cell>
        </row>
        <row r="203">
          <cell r="A203">
            <v>30870</v>
          </cell>
          <cell r="B203" t="str">
            <v>Germany</v>
          </cell>
          <cell r="C203" t="str">
            <v>DEU.OTH.BOOK.HANN</v>
          </cell>
          <cell r="D203" t="str">
            <v>Hannover Library Books</v>
          </cell>
          <cell r="E203" t="str">
            <v>Other</v>
          </cell>
          <cell r="F203" t="str">
            <v>Development</v>
          </cell>
          <cell r="G203">
            <v>0</v>
          </cell>
          <cell r="H203">
            <v>39237</v>
          </cell>
          <cell r="I203">
            <v>0</v>
          </cell>
          <cell r="J203">
            <v>39722</v>
          </cell>
          <cell r="K203">
            <v>8622.81</v>
          </cell>
          <cell r="L203" t="str">
            <v>Complete</v>
          </cell>
        </row>
        <row r="204">
          <cell r="A204">
            <v>31549</v>
          </cell>
          <cell r="B204" t="str">
            <v>USA</v>
          </cell>
          <cell r="C204" t="str">
            <v>USA.OTH.JDCGSI.E Eur</v>
          </cell>
          <cell r="D204" t="str">
            <v>JDC - Geneva, Stockholm, Instanbul Collections</v>
          </cell>
          <cell r="E204" t="str">
            <v>Other</v>
          </cell>
          <cell r="F204" t="str">
            <v>Definition</v>
          </cell>
          <cell r="G204">
            <v>95915.45</v>
          </cell>
          <cell r="H204">
            <v>39903</v>
          </cell>
          <cell r="J204">
            <v>0</v>
          </cell>
          <cell r="K204">
            <v>0</v>
          </cell>
          <cell r="L204" t="str">
            <v>Cancelled</v>
          </cell>
        </row>
        <row r="205">
          <cell r="A205">
            <v>32351</v>
          </cell>
          <cell r="B205" t="str">
            <v>Germany</v>
          </cell>
          <cell r="C205" t="str">
            <v>DEU.OTH.BrandenbrgFilm.Br</v>
          </cell>
          <cell r="D205" t="str">
            <v>Brandenburg Archive Microfilm</v>
          </cell>
          <cell r="E205" t="str">
            <v>Other</v>
          </cell>
          <cell r="F205" t="str">
            <v>Imaging</v>
          </cell>
          <cell r="G205">
            <v>72194.240000000005</v>
          </cell>
          <cell r="H205">
            <v>40298</v>
          </cell>
          <cell r="J205">
            <v>0</v>
          </cell>
          <cell r="K205">
            <v>0</v>
          </cell>
          <cell r="L205" t="str">
            <v>Waiting</v>
          </cell>
        </row>
        <row r="206">
          <cell r="A206">
            <v>31234</v>
          </cell>
          <cell r="B206" t="str">
            <v>Germany</v>
          </cell>
          <cell r="C206" t="str">
            <v>DEU.OTH.LübeckCitizen.Lüb</v>
          </cell>
          <cell r="D206" t="str">
            <v>Lübeck Citizen Lists (Browse Only)</v>
          </cell>
          <cell r="E206" t="str">
            <v>Other</v>
          </cell>
          <cell r="F206" t="str">
            <v>Development</v>
          </cell>
          <cell r="G206">
            <v>0</v>
          </cell>
          <cell r="H206">
            <v>39706</v>
          </cell>
          <cell r="J206">
            <v>39961</v>
          </cell>
          <cell r="K206">
            <v>2299.31</v>
          </cell>
          <cell r="L206" t="str">
            <v>Complete</v>
          </cell>
        </row>
        <row r="207">
          <cell r="A207">
            <v>32003</v>
          </cell>
          <cell r="B207" t="str">
            <v>Germany</v>
          </cell>
          <cell r="C207" t="str">
            <v>DEU.OTH.LübeckPersonen.de</v>
          </cell>
          <cell r="D207" t="str">
            <v>AWAP - Lübeck Personal Index Cards</v>
          </cell>
          <cell r="E207" t="str">
            <v>Other</v>
          </cell>
          <cell r="F207" t="str">
            <v>Definition</v>
          </cell>
          <cell r="G207">
            <v>25615.68</v>
          </cell>
          <cell r="H207">
            <v>40252</v>
          </cell>
          <cell r="I207">
            <v>0</v>
          </cell>
          <cell r="J207">
            <v>0</v>
          </cell>
          <cell r="K207">
            <v>0</v>
          </cell>
          <cell r="L207" t="str">
            <v>Waiting</v>
          </cell>
        </row>
        <row r="208">
          <cell r="A208">
            <v>31139</v>
          </cell>
          <cell r="B208" t="str">
            <v>Germany</v>
          </cell>
          <cell r="C208" t="str">
            <v>DEU.OTH.WAPPENKRTEN.LÜBEC</v>
          </cell>
          <cell r="D208" t="str">
            <v>Lübeck Wappenkarten</v>
          </cell>
          <cell r="E208" t="str">
            <v>Other</v>
          </cell>
          <cell r="F208" t="str">
            <v>Development</v>
          </cell>
          <cell r="G208">
            <v>0</v>
          </cell>
          <cell r="H208">
            <v>39828</v>
          </cell>
          <cell r="J208">
            <v>40021</v>
          </cell>
          <cell r="K208">
            <v>9988.7099999999991</v>
          </cell>
          <cell r="L208" t="str">
            <v>Complete</v>
          </cell>
        </row>
        <row r="209">
          <cell r="A209">
            <v>31021</v>
          </cell>
          <cell r="B209" t="str">
            <v>France</v>
          </cell>
          <cell r="C209" t="str">
            <v>FRA.BMD.ARFIDO.R1</v>
          </cell>
          <cell r="D209" t="str">
            <v>ARFIDO Births, Marriages and Deaths</v>
          </cell>
          <cell r="E209" t="str">
            <v>Bir, Marr, Death</v>
          </cell>
          <cell r="F209" t="str">
            <v>Development</v>
          </cell>
          <cell r="G209">
            <v>0</v>
          </cell>
          <cell r="H209">
            <v>39406</v>
          </cell>
          <cell r="J209">
            <v>39740</v>
          </cell>
          <cell r="K209">
            <v>46710.09</v>
          </cell>
          <cell r="L209" t="str">
            <v>Complete</v>
          </cell>
        </row>
        <row r="210">
          <cell r="A210">
            <v>31631</v>
          </cell>
          <cell r="B210" t="str">
            <v>France</v>
          </cell>
          <cell r="C210" t="str">
            <v>FRA.BMD.ARFIDO2.Fra</v>
          </cell>
          <cell r="D210" t="str">
            <v>Marseilles Marriages (ARFIDO)</v>
          </cell>
          <cell r="E210" t="str">
            <v>Bir, Marr, Death</v>
          </cell>
          <cell r="F210" t="str">
            <v>Development</v>
          </cell>
          <cell r="G210">
            <v>-81807.25</v>
          </cell>
          <cell r="H210">
            <v>39964</v>
          </cell>
          <cell r="I210">
            <v>0</v>
          </cell>
          <cell r="J210">
            <v>40310</v>
          </cell>
          <cell r="K210">
            <v>231639.81</v>
          </cell>
          <cell r="L210" t="str">
            <v>Complete</v>
          </cell>
        </row>
        <row r="211">
          <cell r="A211">
            <v>31402</v>
          </cell>
          <cell r="B211" t="str">
            <v>France</v>
          </cell>
          <cell r="C211" t="str">
            <v>FRA.BMD.AllierBMD.Fr</v>
          </cell>
          <cell r="D211" t="str">
            <v>Allier France BMD</v>
          </cell>
          <cell r="E211" t="str">
            <v>Bir, Marr, Death</v>
          </cell>
          <cell r="F211" t="str">
            <v>Development</v>
          </cell>
          <cell r="G211">
            <v>0</v>
          </cell>
          <cell r="H211">
            <v>39758</v>
          </cell>
          <cell r="J211">
            <v>40163</v>
          </cell>
          <cell r="K211">
            <v>19130.03</v>
          </cell>
          <cell r="L211" t="str">
            <v>Complete</v>
          </cell>
        </row>
        <row r="212">
          <cell r="A212">
            <v>31403</v>
          </cell>
          <cell r="B212" t="str">
            <v>France</v>
          </cell>
          <cell r="C212" t="str">
            <v>FRA.BMD.AlpesMarBMD.Fr</v>
          </cell>
          <cell r="D212" t="str">
            <v>Alpes-Maritimes France BMD</v>
          </cell>
          <cell r="E212" t="str">
            <v>Bir, Marr, Death</v>
          </cell>
          <cell r="F212" t="str">
            <v>Development</v>
          </cell>
          <cell r="G212">
            <v>0</v>
          </cell>
          <cell r="H212">
            <v>39758</v>
          </cell>
          <cell r="J212">
            <v>40310</v>
          </cell>
          <cell r="K212">
            <v>14925.34</v>
          </cell>
          <cell r="L212" t="str">
            <v>Complete</v>
          </cell>
        </row>
        <row r="213">
          <cell r="A213">
            <v>31153</v>
          </cell>
          <cell r="B213" t="str">
            <v>France</v>
          </cell>
          <cell r="C213" t="str">
            <v>FRA.BMD.CivilReg.Marne</v>
          </cell>
          <cell r="D213" t="str">
            <v>Marne Marriages</v>
          </cell>
          <cell r="E213" t="str">
            <v>Bir, Marr, Death</v>
          </cell>
          <cell r="F213" t="str">
            <v>Development</v>
          </cell>
          <cell r="G213">
            <v>0</v>
          </cell>
          <cell r="H213">
            <v>39552</v>
          </cell>
          <cell r="J213">
            <v>39624</v>
          </cell>
          <cell r="K213">
            <v>80552.399999999994</v>
          </cell>
          <cell r="L213" t="str">
            <v>Complete</v>
          </cell>
        </row>
        <row r="214">
          <cell r="A214">
            <v>31152</v>
          </cell>
          <cell r="B214" t="str">
            <v>France</v>
          </cell>
          <cell r="C214" t="str">
            <v>FRA.BMD.Geniwal.Belg</v>
          </cell>
          <cell r="D214" t="str">
            <v>Geniwal BMD</v>
          </cell>
          <cell r="E214" t="str">
            <v>Bir, Marr, Death</v>
          </cell>
          <cell r="F214" t="str">
            <v>Development</v>
          </cell>
          <cell r="G214">
            <v>0</v>
          </cell>
          <cell r="H214">
            <v>39561</v>
          </cell>
          <cell r="J214">
            <v>39828</v>
          </cell>
          <cell r="K214">
            <v>7502.57</v>
          </cell>
          <cell r="L214" t="str">
            <v>Complete</v>
          </cell>
        </row>
        <row r="215">
          <cell r="A215">
            <v>32157</v>
          </cell>
          <cell r="B215" t="str">
            <v>France</v>
          </cell>
          <cell r="C215" t="str">
            <v>FRA.BMD.HautBerry.fr</v>
          </cell>
          <cell r="D215" t="str">
            <v>Haut-Berry, France BMD</v>
          </cell>
          <cell r="E215" t="str">
            <v>Bir, Marr, Death</v>
          </cell>
          <cell r="F215" t="str">
            <v>Development</v>
          </cell>
          <cell r="G215">
            <v>16538.55</v>
          </cell>
          <cell r="H215">
            <v>40094</v>
          </cell>
          <cell r="J215">
            <v>40464</v>
          </cell>
          <cell r="K215">
            <v>0</v>
          </cell>
          <cell r="L215" t="str">
            <v>In Process</v>
          </cell>
        </row>
        <row r="216">
          <cell r="A216">
            <v>31431</v>
          </cell>
          <cell r="B216" t="str">
            <v>France</v>
          </cell>
          <cell r="C216" t="str">
            <v>FRA.BMD.OiseBMD.Fra</v>
          </cell>
          <cell r="D216" t="str">
            <v>France - Oise Department BMD</v>
          </cell>
          <cell r="E216" t="str">
            <v>Bir, Marr, Death</v>
          </cell>
          <cell r="F216" t="str">
            <v>Development</v>
          </cell>
          <cell r="G216">
            <v>0</v>
          </cell>
          <cell r="H216">
            <v>39791</v>
          </cell>
          <cell r="I216">
            <v>0</v>
          </cell>
          <cell r="J216">
            <v>39988</v>
          </cell>
          <cell r="K216">
            <v>12276.76</v>
          </cell>
          <cell r="L216" t="str">
            <v>Complete</v>
          </cell>
        </row>
        <row r="217">
          <cell r="A217">
            <v>31158</v>
          </cell>
          <cell r="B217" t="str">
            <v>France</v>
          </cell>
          <cell r="C217" t="str">
            <v>FRA.BMD.Parchemin.Bret</v>
          </cell>
          <cell r="D217" t="str">
            <v>Parchemin BMD R1 (Brittany, France)</v>
          </cell>
          <cell r="E217" t="str">
            <v>Bir, Marr, Death</v>
          </cell>
          <cell r="F217" t="str">
            <v>Development</v>
          </cell>
          <cell r="G217">
            <v>0</v>
          </cell>
          <cell r="H217">
            <v>39633</v>
          </cell>
          <cell r="J217">
            <v>39945</v>
          </cell>
          <cell r="K217">
            <v>66277.36</v>
          </cell>
          <cell r="L217" t="str">
            <v>Complete</v>
          </cell>
        </row>
        <row r="218">
          <cell r="A218">
            <v>31940</v>
          </cell>
          <cell r="B218" t="str">
            <v>France</v>
          </cell>
          <cell r="C218" t="str">
            <v>FRA.BMD.SaoneetLoire.fr</v>
          </cell>
          <cell r="D218" t="str">
            <v>Saone-et-Loire, France BMD</v>
          </cell>
          <cell r="E218" t="str">
            <v>Bir, Marr, Death</v>
          </cell>
          <cell r="F218" t="str">
            <v>Development</v>
          </cell>
          <cell r="G218">
            <v>0</v>
          </cell>
          <cell r="H218">
            <v>40043</v>
          </cell>
          <cell r="J218">
            <v>40359</v>
          </cell>
          <cell r="K218">
            <v>30509.05</v>
          </cell>
          <cell r="L218" t="str">
            <v>Complete</v>
          </cell>
        </row>
        <row r="219">
          <cell r="A219">
            <v>32531</v>
          </cell>
          <cell r="B219" t="str">
            <v>France</v>
          </cell>
          <cell r="C219" t="str">
            <v>FRA.CEN.VoterLists.FR</v>
          </cell>
          <cell r="D219" t="str">
            <v>France Voter Lists 1900-1932 (ARFIDO)</v>
          </cell>
          <cell r="E219" t="str">
            <v>Census Records</v>
          </cell>
          <cell r="F219" t="str">
            <v>Indexing</v>
          </cell>
          <cell r="G219">
            <v>11154.21</v>
          </cell>
          <cell r="H219">
            <v>40374</v>
          </cell>
          <cell r="J219">
            <v>40555</v>
          </cell>
          <cell r="K219">
            <v>0</v>
          </cell>
          <cell r="L219" t="str">
            <v>Waiting</v>
          </cell>
        </row>
        <row r="220">
          <cell r="A220">
            <v>31432</v>
          </cell>
          <cell r="B220" t="str">
            <v>France</v>
          </cell>
          <cell r="C220" t="str">
            <v>FRA.DIR.France1907.Fra</v>
          </cell>
          <cell r="D220" t="str">
            <v>France Phone Directory 1907</v>
          </cell>
          <cell r="E220" t="str">
            <v>Directories</v>
          </cell>
          <cell r="F220" t="str">
            <v>Development</v>
          </cell>
          <cell r="G220">
            <v>5433.02</v>
          </cell>
          <cell r="H220">
            <v>39994</v>
          </cell>
          <cell r="J220">
            <v>40499</v>
          </cell>
          <cell r="K220">
            <v>0</v>
          </cell>
          <cell r="L220" t="str">
            <v>Waiting</v>
          </cell>
        </row>
        <row r="221">
          <cell r="A221">
            <v>32425</v>
          </cell>
          <cell r="B221" t="str">
            <v>France</v>
          </cell>
          <cell r="C221" t="str">
            <v>FRA.FLH.FranceNatLib5.BNF</v>
          </cell>
          <cell r="D221" t="str">
            <v>France Coats of Arms</v>
          </cell>
          <cell r="E221" t="str">
            <v>FLH</v>
          </cell>
          <cell r="F221" t="str">
            <v>Development</v>
          </cell>
          <cell r="G221">
            <v>3293.62</v>
          </cell>
          <cell r="H221">
            <v>40350</v>
          </cell>
          <cell r="J221">
            <v>40443</v>
          </cell>
          <cell r="K221">
            <v>0</v>
          </cell>
          <cell r="L221" t="str">
            <v>In Process</v>
          </cell>
        </row>
        <row r="222">
          <cell r="A222">
            <v>32530</v>
          </cell>
          <cell r="B222" t="str">
            <v>France</v>
          </cell>
          <cell r="C222" t="str">
            <v>FRA.FLH.FranceNatLib6.BNF</v>
          </cell>
          <cell r="D222" t="str">
            <v>France Coat of Arms Name Index</v>
          </cell>
          <cell r="E222" t="str">
            <v>FLH</v>
          </cell>
          <cell r="F222" t="str">
            <v>Assembly</v>
          </cell>
          <cell r="G222">
            <v>460.79</v>
          </cell>
          <cell r="H222">
            <v>40298</v>
          </cell>
          <cell r="J222">
            <v>0</v>
          </cell>
          <cell r="K222">
            <v>0</v>
          </cell>
          <cell r="L222" t="str">
            <v>Complete</v>
          </cell>
        </row>
        <row r="223">
          <cell r="A223">
            <v>32311</v>
          </cell>
          <cell r="B223" t="str">
            <v>France</v>
          </cell>
          <cell r="C223" t="str">
            <v>FRA.FLH.FraneNatlLib2.BNF</v>
          </cell>
          <cell r="D223" t="str">
            <v>France National Library Books (OCR Part 1)</v>
          </cell>
          <cell r="E223" t="str">
            <v>FLH</v>
          </cell>
          <cell r="F223" t="str">
            <v>Development</v>
          </cell>
          <cell r="G223">
            <v>0</v>
          </cell>
          <cell r="H223">
            <v>40197</v>
          </cell>
          <cell r="I223">
            <v>0</v>
          </cell>
          <cell r="J223">
            <v>40297</v>
          </cell>
          <cell r="K223">
            <v>51770</v>
          </cell>
          <cell r="L223" t="str">
            <v>Complete</v>
          </cell>
        </row>
        <row r="224">
          <cell r="A224">
            <v>32390</v>
          </cell>
          <cell r="B224" t="str">
            <v>France</v>
          </cell>
          <cell r="C224" t="str">
            <v>FRA.FLH.FraneNatlLib4.BNF</v>
          </cell>
          <cell r="D224" t="str">
            <v>France National Library Books (OCR Part 3)</v>
          </cell>
          <cell r="E224" t="str">
            <v>FLH</v>
          </cell>
          <cell r="F224" t="str">
            <v>Development</v>
          </cell>
          <cell r="G224">
            <v>0</v>
          </cell>
          <cell r="H224">
            <v>40234</v>
          </cell>
          <cell r="J224">
            <v>40298</v>
          </cell>
          <cell r="K224">
            <v>4154.26</v>
          </cell>
          <cell r="L224" t="str">
            <v>Complete</v>
          </cell>
        </row>
        <row r="225">
          <cell r="A225">
            <v>31067</v>
          </cell>
          <cell r="B225" t="str">
            <v>France</v>
          </cell>
          <cell r="C225" t="str">
            <v>FRA.MAR.ARFIDO.R2</v>
          </cell>
          <cell r="D225" t="str">
            <v>ARFIDO Marriage Banns</v>
          </cell>
          <cell r="E225" t="str">
            <v>Marriage</v>
          </cell>
          <cell r="F225" t="str">
            <v>Development</v>
          </cell>
          <cell r="G225">
            <v>0</v>
          </cell>
          <cell r="H225">
            <v>39493</v>
          </cell>
          <cell r="J225">
            <v>39740</v>
          </cell>
          <cell r="K225">
            <v>241983.01</v>
          </cell>
          <cell r="L225" t="str">
            <v>Complete</v>
          </cell>
        </row>
        <row r="226">
          <cell r="A226">
            <v>30706</v>
          </cell>
          <cell r="B226" t="str">
            <v>France</v>
          </cell>
          <cell r="C226" t="str">
            <v>FRA.OTH.2007.POSTC</v>
          </cell>
          <cell r="D226" t="str">
            <v>Historic Postcards - France (Batch 1)</v>
          </cell>
          <cell r="E226" t="str">
            <v>Other</v>
          </cell>
          <cell r="F226" t="str">
            <v>Development</v>
          </cell>
          <cell r="G226">
            <v>0</v>
          </cell>
          <cell r="H226">
            <v>39227</v>
          </cell>
          <cell r="J226">
            <v>39583</v>
          </cell>
          <cell r="K226">
            <v>531.6</v>
          </cell>
          <cell r="L226" t="str">
            <v>Complete</v>
          </cell>
        </row>
        <row r="227">
          <cell r="A227">
            <v>31078</v>
          </cell>
          <cell r="B227" t="str">
            <v>USA</v>
          </cell>
          <cell r="C227" t="str">
            <v>USA.CEN.GSU.1880</v>
          </cell>
          <cell r="D227" t="str">
            <v>US 1880 Census Improved</v>
          </cell>
          <cell r="E227" t="str">
            <v>Census Records</v>
          </cell>
          <cell r="F227" t="str">
            <v>Indexing</v>
          </cell>
          <cell r="G227">
            <v>0</v>
          </cell>
          <cell r="H227">
            <v>39538</v>
          </cell>
          <cell r="J227">
            <v>0</v>
          </cell>
          <cell r="K227">
            <v>84994.11</v>
          </cell>
          <cell r="L227" t="str">
            <v>Complete</v>
          </cell>
        </row>
        <row r="228">
          <cell r="A228">
            <v>31068</v>
          </cell>
          <cell r="B228" t="str">
            <v>France</v>
          </cell>
          <cell r="C228" t="str">
            <v>FRA.OTH.ARFIDO.R3</v>
          </cell>
          <cell r="D228" t="str">
            <v>ARFIDO Voters Lists</v>
          </cell>
          <cell r="E228" t="str">
            <v>Other</v>
          </cell>
          <cell r="F228" t="str">
            <v>Development</v>
          </cell>
          <cell r="G228">
            <v>0</v>
          </cell>
          <cell r="H228">
            <v>39493</v>
          </cell>
          <cell r="J228">
            <v>39796</v>
          </cell>
          <cell r="K228">
            <v>62644.06</v>
          </cell>
          <cell r="L228" t="str">
            <v>Complete</v>
          </cell>
        </row>
        <row r="229">
          <cell r="A229">
            <v>31264</v>
          </cell>
          <cell r="B229" t="str">
            <v>Great Britain</v>
          </cell>
          <cell r="C229" t="str">
            <v>GBR.BIR.ONS.1916</v>
          </cell>
          <cell r="D229" t="str">
            <v>ONS Births, 1916-1949 (update)</v>
          </cell>
          <cell r="E229" t="str">
            <v>Birth</v>
          </cell>
          <cell r="F229" t="str">
            <v>Development</v>
          </cell>
          <cell r="G229">
            <v>0</v>
          </cell>
          <cell r="H229">
            <v>39605</v>
          </cell>
          <cell r="J229">
            <v>39841</v>
          </cell>
          <cell r="K229">
            <v>732008.32</v>
          </cell>
          <cell r="L229" t="str">
            <v>Complete</v>
          </cell>
        </row>
        <row r="230">
          <cell r="A230">
            <v>30825</v>
          </cell>
          <cell r="B230" t="str">
            <v>Great Britain</v>
          </cell>
          <cell r="C230" t="str">
            <v>GBR.BMD.1837.UK</v>
          </cell>
          <cell r="D230" t="str">
            <v>Registration Indexes for England and Wales BMD - Update</v>
          </cell>
          <cell r="E230" t="str">
            <v>Bir, Marr, Death</v>
          </cell>
          <cell r="F230" t="str">
            <v>Development</v>
          </cell>
          <cell r="G230">
            <v>-14764.5</v>
          </cell>
          <cell r="H230">
            <v>39171</v>
          </cell>
          <cell r="I230">
            <v>0</v>
          </cell>
          <cell r="J230">
            <v>39226</v>
          </cell>
          <cell r="K230">
            <v>19759.25</v>
          </cell>
          <cell r="L230" t="str">
            <v>Complete</v>
          </cell>
        </row>
        <row r="231">
          <cell r="A231">
            <v>31969</v>
          </cell>
          <cell r="B231" t="str">
            <v>Great Britain</v>
          </cell>
          <cell r="C231" t="str">
            <v>GBR.BMD.EARLYPARISH.LMA</v>
          </cell>
          <cell r="D231" t="str">
            <v>Early Parish Registers LMA</v>
          </cell>
          <cell r="E231" t="str">
            <v>Bir, Marr, Death</v>
          </cell>
          <cell r="F231" t="str">
            <v>Development</v>
          </cell>
          <cell r="G231">
            <v>648593.41</v>
          </cell>
          <cell r="H231">
            <v>40060</v>
          </cell>
          <cell r="J231">
            <v>40463</v>
          </cell>
          <cell r="K231">
            <v>0</v>
          </cell>
          <cell r="L231" t="str">
            <v>In Process</v>
          </cell>
        </row>
        <row r="232">
          <cell r="A232">
            <v>32330</v>
          </cell>
          <cell r="B232" t="str">
            <v>Great Britain</v>
          </cell>
          <cell r="C232" t="str">
            <v>GBR.BMD.INDEX.FIX</v>
          </cell>
          <cell r="D232" t="str">
            <v>MAINTENANCE - GRO Birth Index 1916-2005</v>
          </cell>
          <cell r="E232" t="str">
            <v>Bir, Marr, Death</v>
          </cell>
          <cell r="F232" t="str">
            <v>Definition</v>
          </cell>
          <cell r="G232">
            <v>0</v>
          </cell>
          <cell r="H232">
            <v>40421</v>
          </cell>
          <cell r="I232">
            <v>0</v>
          </cell>
          <cell r="J232">
            <v>0</v>
          </cell>
          <cell r="K232">
            <v>0</v>
          </cell>
          <cell r="L232" t="str">
            <v>Waiting</v>
          </cell>
        </row>
        <row r="233">
          <cell r="A233">
            <v>32672</v>
          </cell>
          <cell r="B233" t="str">
            <v>Great Britain</v>
          </cell>
          <cell r="C233" t="str">
            <v>GBR.BMD.LIVERPOOL.CofE1</v>
          </cell>
          <cell r="D233" t="str">
            <v>Liverpool Church of England Parish Records</v>
          </cell>
          <cell r="E233" t="str">
            <v>Bir, Marr, Death</v>
          </cell>
          <cell r="F233" t="str">
            <v>Imaging</v>
          </cell>
          <cell r="G233">
            <v>2788.63</v>
          </cell>
          <cell r="H233">
            <v>40390</v>
          </cell>
          <cell r="J233">
            <v>40596</v>
          </cell>
          <cell r="K233">
            <v>0</v>
          </cell>
          <cell r="L233" t="str">
            <v>Waiting</v>
          </cell>
        </row>
        <row r="234">
          <cell r="A234">
            <v>31935</v>
          </cell>
          <cell r="B234" t="str">
            <v>Great Britain</v>
          </cell>
          <cell r="C234" t="str">
            <v>GBR.BMD.LIVERPOOL.DIG</v>
          </cell>
          <cell r="D234" t="str">
            <v>Liverpool Catholic Parish Registers</v>
          </cell>
          <cell r="E234" t="str">
            <v>Bir, Marr, Death</v>
          </cell>
          <cell r="F234" t="str">
            <v>Imaging</v>
          </cell>
          <cell r="G234">
            <v>1218.3</v>
          </cell>
          <cell r="H234">
            <v>40390</v>
          </cell>
          <cell r="J234">
            <v>40715</v>
          </cell>
          <cell r="K234">
            <v>0</v>
          </cell>
          <cell r="L234" t="str">
            <v>Waiting Content</v>
          </cell>
        </row>
        <row r="235">
          <cell r="A235">
            <v>32749</v>
          </cell>
          <cell r="B235" t="str">
            <v>Great Britain</v>
          </cell>
          <cell r="C235" t="str">
            <v>GBR.BMD.LIVERPOOL.QUAKR</v>
          </cell>
          <cell r="D235" t="str">
            <v>Liverpool Non-Conformists (Quaker)</v>
          </cell>
          <cell r="E235" t="str">
            <v>Bir, Marr, Death</v>
          </cell>
          <cell r="F235" t="str">
            <v>Inventory</v>
          </cell>
          <cell r="G235">
            <v>3.51</v>
          </cell>
          <cell r="H235">
            <v>40390</v>
          </cell>
          <cell r="I235">
            <v>0</v>
          </cell>
          <cell r="J235">
            <v>0</v>
          </cell>
          <cell r="K235">
            <v>0</v>
          </cell>
          <cell r="L235" t="str">
            <v>Waiting</v>
          </cell>
        </row>
        <row r="236">
          <cell r="A236">
            <v>31547</v>
          </cell>
          <cell r="B236" t="str">
            <v>Great Britain</v>
          </cell>
          <cell r="C236" t="str">
            <v>GBR.BMD.LMABISHOPS.FLM</v>
          </cell>
          <cell r="D236" t="str">
            <v>Bishops Transcripts FILM (LMA)</v>
          </cell>
          <cell r="E236" t="str">
            <v>Bir, Marr, Death</v>
          </cell>
          <cell r="F236" t="str">
            <v>Development</v>
          </cell>
          <cell r="G236">
            <v>0</v>
          </cell>
          <cell r="H236">
            <v>39979</v>
          </cell>
          <cell r="J236">
            <v>40220</v>
          </cell>
          <cell r="K236">
            <v>108323.66</v>
          </cell>
          <cell r="L236" t="str">
            <v>Complete</v>
          </cell>
        </row>
        <row r="237">
          <cell r="A237">
            <v>32184</v>
          </cell>
          <cell r="B237" t="str">
            <v>Great Britain</v>
          </cell>
          <cell r="C237" t="str">
            <v>GBR.BMD.LMABISHOPS.FLM2</v>
          </cell>
          <cell r="D237" t="str">
            <v>Parish Reg and Bishops Transcripts FILM - update (LMA)</v>
          </cell>
          <cell r="E237" t="str">
            <v>Bir, Marr, Death</v>
          </cell>
          <cell r="F237" t="str">
            <v>Indexing</v>
          </cell>
          <cell r="G237">
            <v>814.35</v>
          </cell>
          <cell r="H237">
            <v>40224</v>
          </cell>
          <cell r="J237">
            <v>0</v>
          </cell>
          <cell r="K237">
            <v>0</v>
          </cell>
          <cell r="L237" t="str">
            <v>In Process</v>
          </cell>
        </row>
        <row r="238">
          <cell r="A238">
            <v>31419</v>
          </cell>
          <cell r="B238" t="str">
            <v>Great Britain</v>
          </cell>
          <cell r="C238" t="str">
            <v>GBR.BMD.LMABISHOPS.LOND</v>
          </cell>
          <cell r="D238" t="str">
            <v>Bishops Transcripts Originals (LMA)</v>
          </cell>
          <cell r="E238" t="str">
            <v>Bir, Marr, Death</v>
          </cell>
          <cell r="F238" t="str">
            <v>Development</v>
          </cell>
          <cell r="G238">
            <v>0</v>
          </cell>
          <cell r="H238">
            <v>39933</v>
          </cell>
          <cell r="I238">
            <v>0</v>
          </cell>
          <cell r="J238">
            <v>40227</v>
          </cell>
          <cell r="K238">
            <v>36973.449999999997</v>
          </cell>
          <cell r="L238" t="str">
            <v>Complete</v>
          </cell>
        </row>
        <row r="239">
          <cell r="A239">
            <v>31420</v>
          </cell>
          <cell r="B239" t="str">
            <v>Great Britain</v>
          </cell>
          <cell r="C239" t="str">
            <v>GBR.BMD.LMANONCONF.LOND</v>
          </cell>
          <cell r="D239" t="str">
            <v>London Non-Conformists Records - originals (LMA)</v>
          </cell>
          <cell r="E239" t="str">
            <v>Bir, Marr, Death</v>
          </cell>
          <cell r="F239" t="str">
            <v>Development</v>
          </cell>
          <cell r="G239">
            <v>0</v>
          </cell>
          <cell r="H239">
            <v>39872</v>
          </cell>
          <cell r="J239">
            <v>40323</v>
          </cell>
          <cell r="K239">
            <v>5744.44</v>
          </cell>
          <cell r="L239" t="str">
            <v>Complete</v>
          </cell>
        </row>
        <row r="240">
          <cell r="A240">
            <v>31695</v>
          </cell>
          <cell r="B240" t="str">
            <v>USA</v>
          </cell>
          <cell r="C240" t="str">
            <v>USA.OTH.RRemployeerec.CA</v>
          </cell>
          <cell r="D240" t="str">
            <v>AWAP - California Railroad Employment Records</v>
          </cell>
          <cell r="E240" t="str">
            <v>Other</v>
          </cell>
          <cell r="F240" t="str">
            <v>Indexing</v>
          </cell>
          <cell r="G240">
            <v>77959.06</v>
          </cell>
          <cell r="H240">
            <v>39933</v>
          </cell>
          <cell r="J240">
            <v>0</v>
          </cell>
          <cell r="K240">
            <v>0</v>
          </cell>
          <cell r="L240" t="str">
            <v>Publish</v>
          </cell>
        </row>
        <row r="241">
          <cell r="A241">
            <v>31281</v>
          </cell>
          <cell r="B241" t="str">
            <v>Great Britain</v>
          </cell>
          <cell r="C241" t="str">
            <v>GBR.BMD.LMAPARISH.ORGNL</v>
          </cell>
          <cell r="D241" t="str">
            <v>Manuscript London Parish Records (LMA)</v>
          </cell>
          <cell r="E241" t="str">
            <v>Bir, Marr, Death</v>
          </cell>
          <cell r="F241" t="str">
            <v>Development</v>
          </cell>
          <cell r="G241">
            <v>0</v>
          </cell>
          <cell r="H241">
            <v>39748</v>
          </cell>
          <cell r="I241">
            <v>0</v>
          </cell>
          <cell r="J241">
            <v>40071</v>
          </cell>
          <cell r="K241">
            <v>527832.22</v>
          </cell>
          <cell r="L241" t="str">
            <v>Complete</v>
          </cell>
        </row>
        <row r="242">
          <cell r="A242">
            <v>31985</v>
          </cell>
          <cell r="B242" t="str">
            <v>USA</v>
          </cell>
          <cell r="C242" t="str">
            <v>USA.MIL.Various.KS</v>
          </cell>
          <cell r="D242" t="str">
            <v>AWAP - Kansas State Library and Archive onsite scanning</v>
          </cell>
          <cell r="E242" t="str">
            <v>Military</v>
          </cell>
          <cell r="F242" t="str">
            <v>Definition</v>
          </cell>
          <cell r="G242">
            <v>62800.49</v>
          </cell>
          <cell r="H242">
            <v>40071</v>
          </cell>
          <cell r="J242">
            <v>0</v>
          </cell>
          <cell r="K242">
            <v>0</v>
          </cell>
          <cell r="L242" t="str">
            <v>Waiting</v>
          </cell>
        </row>
        <row r="243">
          <cell r="A243">
            <v>31846</v>
          </cell>
          <cell r="B243" t="str">
            <v>Great Britain</v>
          </cell>
          <cell r="C243" t="str">
            <v>GBR.BMD.NONCONFORM.FILM</v>
          </cell>
          <cell r="D243" t="str">
            <v>London Non-Conformists Records - film (LMA)</v>
          </cell>
          <cell r="E243" t="str">
            <v>Bir, Marr, Death</v>
          </cell>
          <cell r="F243" t="str">
            <v>Development</v>
          </cell>
          <cell r="G243">
            <v>0</v>
          </cell>
          <cell r="H243">
            <v>39979</v>
          </cell>
          <cell r="J243">
            <v>40323</v>
          </cell>
          <cell r="K243">
            <v>22135.68</v>
          </cell>
          <cell r="L243" t="str">
            <v>Complete</v>
          </cell>
        </row>
        <row r="244">
          <cell r="A244">
            <v>32188</v>
          </cell>
          <cell r="B244" t="str">
            <v>Great Britain</v>
          </cell>
          <cell r="C244" t="str">
            <v>GBR.BMD.NONCONFORM.FLM2</v>
          </cell>
          <cell r="D244" t="str">
            <v>London Non-Conformists Records - Update (LMA)</v>
          </cell>
          <cell r="E244" t="str">
            <v>Bir, Marr, Death</v>
          </cell>
          <cell r="F244" t="str">
            <v>Assembly</v>
          </cell>
          <cell r="G244">
            <v>224.46</v>
          </cell>
          <cell r="H244">
            <v>40403</v>
          </cell>
          <cell r="I244">
            <v>0</v>
          </cell>
          <cell r="J244">
            <v>0</v>
          </cell>
          <cell r="K244">
            <v>0</v>
          </cell>
          <cell r="L244" t="str">
            <v>Waiting</v>
          </cell>
        </row>
        <row r="245">
          <cell r="A245">
            <v>30677</v>
          </cell>
          <cell r="B245" t="str">
            <v>Great Britain</v>
          </cell>
          <cell r="C245" t="str">
            <v>GBR.BMD.ONS.INDEX</v>
          </cell>
          <cell r="D245" t="str">
            <v>ONS Marriages index (Maintenance)</v>
          </cell>
          <cell r="E245" t="str">
            <v>Bir, Marr, Death</v>
          </cell>
          <cell r="F245" t="str">
            <v>Development</v>
          </cell>
          <cell r="G245">
            <v>0</v>
          </cell>
          <cell r="H245">
            <v>39478</v>
          </cell>
          <cell r="J245">
            <v>39590</v>
          </cell>
          <cell r="K245">
            <v>1385.41</v>
          </cell>
          <cell r="L245" t="str">
            <v>Complete</v>
          </cell>
        </row>
        <row r="246">
          <cell r="A246">
            <v>32435</v>
          </cell>
          <cell r="B246" t="str">
            <v>Great Britain</v>
          </cell>
          <cell r="C246" t="str">
            <v>GBR.BMD.PARISH.DOR</v>
          </cell>
          <cell r="D246" t="str">
            <v>Dorset Parish Registers</v>
          </cell>
          <cell r="E246" t="str">
            <v>Bir, Marr, Death</v>
          </cell>
          <cell r="F246" t="str">
            <v>Imaging</v>
          </cell>
          <cell r="G246">
            <v>15202.17</v>
          </cell>
          <cell r="H246">
            <v>40405</v>
          </cell>
          <cell r="J246">
            <v>40680</v>
          </cell>
          <cell r="K246">
            <v>0</v>
          </cell>
          <cell r="L246" t="str">
            <v>Waiting Content</v>
          </cell>
        </row>
        <row r="247">
          <cell r="A247">
            <v>31854</v>
          </cell>
          <cell r="B247" t="str">
            <v>Great Britain</v>
          </cell>
          <cell r="C247" t="str">
            <v>GBR.BMD.TYLER.KENT</v>
          </cell>
          <cell r="D247" t="str">
            <v>AWAP - The Tyler Collection - IHGS</v>
          </cell>
          <cell r="E247" t="str">
            <v>Bir, Marr, Death</v>
          </cell>
          <cell r="F247" t="str">
            <v>Indexing</v>
          </cell>
          <cell r="G247">
            <v>1117.43</v>
          </cell>
          <cell r="H247">
            <v>40178</v>
          </cell>
          <cell r="J247">
            <v>0</v>
          </cell>
          <cell r="K247">
            <v>0</v>
          </cell>
          <cell r="L247" t="str">
            <v>Waiting</v>
          </cell>
        </row>
        <row r="248">
          <cell r="A248">
            <v>30273</v>
          </cell>
          <cell r="B248" t="str">
            <v>Great Britain</v>
          </cell>
          <cell r="C248" t="str">
            <v>GBR.CEN.1841.ENG</v>
          </cell>
          <cell r="D248" t="str">
            <v>1841 England Maintenance</v>
          </cell>
          <cell r="E248" t="str">
            <v>Census Records</v>
          </cell>
          <cell r="F248" t="str">
            <v>Development</v>
          </cell>
          <cell r="G248">
            <v>362.37</v>
          </cell>
          <cell r="H248">
            <v>39522</v>
          </cell>
          <cell r="J248">
            <v>39940</v>
          </cell>
          <cell r="K248">
            <v>4478.6000000000004</v>
          </cell>
          <cell r="L248" t="str">
            <v>Complete</v>
          </cell>
        </row>
        <row r="249">
          <cell r="A249">
            <v>30859</v>
          </cell>
          <cell r="B249" t="str">
            <v>Great Britain</v>
          </cell>
          <cell r="C249" t="str">
            <v>GBR.CEN.1851.ENG</v>
          </cell>
          <cell r="D249" t="str">
            <v>1851 Census Recovery Project</v>
          </cell>
          <cell r="E249" t="str">
            <v>Census Records</v>
          </cell>
          <cell r="F249" t="str">
            <v>Definition</v>
          </cell>
          <cell r="G249">
            <v>60862.51</v>
          </cell>
          <cell r="H249">
            <v>39644</v>
          </cell>
          <cell r="J249">
            <v>40505</v>
          </cell>
          <cell r="K249">
            <v>7318.8</v>
          </cell>
          <cell r="L249" t="str">
            <v>Local Review</v>
          </cell>
        </row>
        <row r="250">
          <cell r="A250">
            <v>30880</v>
          </cell>
          <cell r="B250" t="str">
            <v>Great Britain</v>
          </cell>
          <cell r="C250" t="str">
            <v>GBR.CEN.1861.ENG</v>
          </cell>
          <cell r="D250" t="str">
            <v>1861 E\W Maintenance</v>
          </cell>
          <cell r="E250" t="str">
            <v>Census Records</v>
          </cell>
          <cell r="F250" t="str">
            <v>Development</v>
          </cell>
          <cell r="G250">
            <v>177.15</v>
          </cell>
          <cell r="H250">
            <v>40132</v>
          </cell>
          <cell r="J250">
            <v>39829</v>
          </cell>
          <cell r="K250">
            <v>0</v>
          </cell>
          <cell r="L250" t="str">
            <v>Complete</v>
          </cell>
        </row>
        <row r="251">
          <cell r="A251">
            <v>31580</v>
          </cell>
          <cell r="B251" t="str">
            <v>USA</v>
          </cell>
          <cell r="C251" t="str">
            <v>USA.DTH.SF Funerals.CA</v>
          </cell>
          <cell r="D251" t="str">
            <v>San Francisco, CA Funeral Home Records</v>
          </cell>
          <cell r="E251" t="str">
            <v>Death</v>
          </cell>
          <cell r="F251" t="str">
            <v>Assembly</v>
          </cell>
          <cell r="G251">
            <v>59843.12</v>
          </cell>
          <cell r="H251">
            <v>39857</v>
          </cell>
          <cell r="J251">
            <v>0</v>
          </cell>
          <cell r="K251">
            <v>0</v>
          </cell>
          <cell r="L251" t="str">
            <v>In Process</v>
          </cell>
        </row>
        <row r="252">
          <cell r="A252">
            <v>30792</v>
          </cell>
          <cell r="B252" t="str">
            <v>Great Britain</v>
          </cell>
          <cell r="C252" t="str">
            <v>GBR.CEN.1891.ENG</v>
          </cell>
          <cell r="D252" t="str">
            <v>1891 England Census (maintenance)</v>
          </cell>
          <cell r="E252" t="str">
            <v>Census Records</v>
          </cell>
          <cell r="F252" t="str">
            <v>Development</v>
          </cell>
          <cell r="G252">
            <v>187.58</v>
          </cell>
          <cell r="H252">
            <v>39203</v>
          </cell>
          <cell r="I252">
            <v>0</v>
          </cell>
          <cell r="J252">
            <v>39766</v>
          </cell>
          <cell r="K252">
            <v>163.09</v>
          </cell>
          <cell r="L252" t="str">
            <v>Complete</v>
          </cell>
        </row>
        <row r="253">
          <cell r="A253">
            <v>30269</v>
          </cell>
          <cell r="B253" t="str">
            <v>Great Britain</v>
          </cell>
          <cell r="C253" t="str">
            <v>GBR.CEN.1891.SCOT</v>
          </cell>
          <cell r="D253" t="str">
            <v>1891 Scotland Census</v>
          </cell>
          <cell r="E253" t="str">
            <v>Census Records</v>
          </cell>
          <cell r="F253" t="str">
            <v>Development</v>
          </cell>
          <cell r="G253">
            <v>0</v>
          </cell>
          <cell r="H253">
            <v>39140</v>
          </cell>
          <cell r="J253">
            <v>39141</v>
          </cell>
          <cell r="K253">
            <v>43143.54</v>
          </cell>
          <cell r="L253" t="str">
            <v>Complete</v>
          </cell>
        </row>
        <row r="254">
          <cell r="A254">
            <v>30508</v>
          </cell>
          <cell r="B254" t="str">
            <v>Great Britain</v>
          </cell>
          <cell r="C254" t="str">
            <v>GBR.CEN.1901.SCOT</v>
          </cell>
          <cell r="D254" t="str">
            <v>1901 Scotland (update)</v>
          </cell>
          <cell r="E254" t="str">
            <v>Census Records</v>
          </cell>
          <cell r="F254" t="str">
            <v>Development</v>
          </cell>
          <cell r="G254">
            <v>0</v>
          </cell>
          <cell r="H254">
            <v>39139</v>
          </cell>
          <cell r="I254">
            <v>0</v>
          </cell>
          <cell r="J254">
            <v>39836</v>
          </cell>
          <cell r="K254">
            <v>3956.37</v>
          </cell>
          <cell r="L254" t="str">
            <v>Complete</v>
          </cell>
        </row>
        <row r="255">
          <cell r="A255">
            <v>31820</v>
          </cell>
          <cell r="B255" t="str">
            <v>Great Britain</v>
          </cell>
          <cell r="C255" t="str">
            <v>GBR.CEN.1911.ENG</v>
          </cell>
          <cell r="D255" t="str">
            <v>1911 Census of England and Wales RG 78</v>
          </cell>
          <cell r="E255" t="str">
            <v>Census Records</v>
          </cell>
          <cell r="F255" t="str">
            <v>Assembly</v>
          </cell>
          <cell r="G255">
            <v>844385.76</v>
          </cell>
          <cell r="H255">
            <v>40130</v>
          </cell>
          <cell r="I255">
            <v>0</v>
          </cell>
          <cell r="J255">
            <v>40470</v>
          </cell>
          <cell r="K255">
            <v>0</v>
          </cell>
          <cell r="L255" t="str">
            <v>Waiting</v>
          </cell>
        </row>
        <row r="256">
          <cell r="A256">
            <v>30658</v>
          </cell>
          <cell r="B256" t="str">
            <v>Great Britain</v>
          </cell>
          <cell r="C256" t="str">
            <v>GBR.DIR.1809.PERTH</v>
          </cell>
          <cell r="D256" t="str">
            <v>Perth Newspaper Index Cards</v>
          </cell>
          <cell r="E256" t="str">
            <v>Directories</v>
          </cell>
          <cell r="F256" t="str">
            <v>Development</v>
          </cell>
          <cell r="G256">
            <v>0</v>
          </cell>
          <cell r="H256">
            <v>39206</v>
          </cell>
          <cell r="I256">
            <v>0</v>
          </cell>
          <cell r="J256">
            <v>39384</v>
          </cell>
          <cell r="K256">
            <v>4615.3999999999996</v>
          </cell>
          <cell r="L256" t="str">
            <v>Complete</v>
          </cell>
        </row>
        <row r="257">
          <cell r="A257">
            <v>31261</v>
          </cell>
          <cell r="B257" t="str">
            <v>Great Britain</v>
          </cell>
          <cell r="C257" t="str">
            <v>GBR.DIR.ARCHIVECD.ALL</v>
          </cell>
          <cell r="D257" t="str">
            <v>UK City and County Directories Part 2 - ACDB</v>
          </cell>
          <cell r="E257" t="str">
            <v>Directories</v>
          </cell>
          <cell r="F257" t="str">
            <v>Development</v>
          </cell>
          <cell r="G257">
            <v>0</v>
          </cell>
          <cell r="H257">
            <v>39767</v>
          </cell>
          <cell r="I257">
            <v>0</v>
          </cell>
          <cell r="J257">
            <v>39902</v>
          </cell>
          <cell r="K257">
            <v>4548.8100000000004</v>
          </cell>
          <cell r="L257" t="str">
            <v>Complete</v>
          </cell>
        </row>
        <row r="258">
          <cell r="A258">
            <v>31258</v>
          </cell>
          <cell r="B258" t="str">
            <v>Great Britain</v>
          </cell>
          <cell r="C258" t="str">
            <v>GBR.DIR.ARCHIVECD.HAPPY</v>
          </cell>
          <cell r="D258" t="str">
            <v>Happy Homes - ACDB</v>
          </cell>
          <cell r="E258" t="str">
            <v>Directories</v>
          </cell>
          <cell r="F258" t="str">
            <v>Development</v>
          </cell>
          <cell r="G258">
            <v>7.15</v>
          </cell>
          <cell r="H258">
            <v>39948</v>
          </cell>
          <cell r="J258">
            <v>40519</v>
          </cell>
          <cell r="K258">
            <v>0</v>
          </cell>
          <cell r="L258" t="str">
            <v>Waiting</v>
          </cell>
        </row>
        <row r="259">
          <cell r="A259">
            <v>31259</v>
          </cell>
          <cell r="B259" t="str">
            <v>Great Britain</v>
          </cell>
          <cell r="C259" t="str">
            <v>GBR.DIR.ARCHIVECD.ROLL</v>
          </cell>
          <cell r="D259" t="str">
            <v>National Roll of the Great War - ACDB books</v>
          </cell>
          <cell r="E259" t="str">
            <v>Directories</v>
          </cell>
          <cell r="F259" t="str">
            <v>Development</v>
          </cell>
          <cell r="G259">
            <v>0</v>
          </cell>
          <cell r="H259">
            <v>39706</v>
          </cell>
          <cell r="J259">
            <v>39756</v>
          </cell>
          <cell r="K259">
            <v>1.96</v>
          </cell>
          <cell r="L259" t="str">
            <v>Complete</v>
          </cell>
        </row>
        <row r="260">
          <cell r="A260">
            <v>31223</v>
          </cell>
          <cell r="B260" t="str">
            <v>Great Britain</v>
          </cell>
          <cell r="C260" t="str">
            <v>GBR.DIR.CHALMERS.WAP</v>
          </cell>
          <cell r="D260" t="str">
            <v>AWAP - Chalmers Biographical Dictionary</v>
          </cell>
          <cell r="E260" t="str">
            <v>Directories</v>
          </cell>
          <cell r="F260" t="str">
            <v>Development</v>
          </cell>
          <cell r="G260">
            <v>2686.27</v>
          </cell>
          <cell r="H260">
            <v>39887</v>
          </cell>
          <cell r="J260">
            <v>40441</v>
          </cell>
          <cell r="K260">
            <v>0</v>
          </cell>
          <cell r="L260" t="str">
            <v>In Process</v>
          </cell>
        </row>
        <row r="261">
          <cell r="A261">
            <v>31355</v>
          </cell>
          <cell r="B261" t="str">
            <v>Germany</v>
          </cell>
          <cell r="C261" t="str">
            <v>DEU.CEN.LübeckCensus.Lüb</v>
          </cell>
          <cell r="D261" t="str">
            <v>Lübeck Census 1880</v>
          </cell>
          <cell r="E261" t="str">
            <v>Census Records</v>
          </cell>
          <cell r="F261" t="str">
            <v>Imaging</v>
          </cell>
          <cell r="G261">
            <v>27630.46</v>
          </cell>
          <cell r="H261">
            <v>39918</v>
          </cell>
          <cell r="J261">
            <v>0</v>
          </cell>
          <cell r="K261">
            <v>21696.959999999999</v>
          </cell>
          <cell r="L261" t="str">
            <v>Waiting</v>
          </cell>
        </row>
        <row r="262">
          <cell r="A262">
            <v>32333</v>
          </cell>
          <cell r="B262" t="str">
            <v>Great Britain</v>
          </cell>
          <cell r="C262" t="str">
            <v>GBR.DIR.Durham.1894</v>
          </cell>
          <cell r="D262" t="str">
            <v>AWAP - UK, Durham County,  History, Topography &amp; Directory 1894</v>
          </cell>
          <cell r="E262" t="str">
            <v>Directories</v>
          </cell>
          <cell r="F262" t="str">
            <v>Definition</v>
          </cell>
          <cell r="G262">
            <v>251.85</v>
          </cell>
          <cell r="H262">
            <v>40252</v>
          </cell>
          <cell r="J262">
            <v>40580</v>
          </cell>
          <cell r="K262">
            <v>0</v>
          </cell>
          <cell r="L262" t="str">
            <v>Waiting</v>
          </cell>
        </row>
        <row r="263">
          <cell r="A263">
            <v>32532</v>
          </cell>
          <cell r="B263" t="str">
            <v>Great Britain</v>
          </cell>
          <cell r="C263" t="str">
            <v>GBR.DIR.ELECTORAL.BLIB</v>
          </cell>
          <cell r="D263" t="str">
            <v>British Library Electoral Rolls - Test</v>
          </cell>
          <cell r="E263" t="str">
            <v>Directories</v>
          </cell>
          <cell r="F263" t="str">
            <v>Inventory</v>
          </cell>
          <cell r="G263">
            <v>70.83</v>
          </cell>
          <cell r="H263">
            <v>40283</v>
          </cell>
          <cell r="J263">
            <v>0</v>
          </cell>
          <cell r="K263">
            <v>0</v>
          </cell>
          <cell r="L263" t="str">
            <v>Complete</v>
          </cell>
        </row>
        <row r="264">
          <cell r="A264">
            <v>32185</v>
          </cell>
          <cell r="B264" t="str">
            <v>Great Britain</v>
          </cell>
          <cell r="C264" t="str">
            <v>GBR.DIR.LMAELECTORAL.FLM2</v>
          </cell>
          <cell r="D264" t="str">
            <v>London Electoral Registers - update (LMA)</v>
          </cell>
          <cell r="E264" t="str">
            <v>Directories</v>
          </cell>
          <cell r="F264" t="str">
            <v>Assembly</v>
          </cell>
          <cell r="G264">
            <v>938.57</v>
          </cell>
          <cell r="H264">
            <v>40329</v>
          </cell>
          <cell r="J264">
            <v>40582</v>
          </cell>
          <cell r="K264">
            <v>0</v>
          </cell>
          <cell r="L264" t="str">
            <v>Waiting</v>
          </cell>
        </row>
        <row r="265">
          <cell r="A265">
            <v>31360</v>
          </cell>
          <cell r="B265" t="str">
            <v>Great Britain</v>
          </cell>
          <cell r="C265" t="str">
            <v>GBR.DIR.LMAELECTORAL.LOND</v>
          </cell>
          <cell r="D265" t="str">
            <v>London Electoral Registers  (LMA)</v>
          </cell>
          <cell r="E265" t="str">
            <v>Directories</v>
          </cell>
          <cell r="F265" t="str">
            <v>Assembly</v>
          </cell>
          <cell r="G265">
            <v>51418.37</v>
          </cell>
          <cell r="H265">
            <v>39859</v>
          </cell>
          <cell r="J265">
            <v>40582</v>
          </cell>
          <cell r="K265">
            <v>0</v>
          </cell>
          <cell r="L265" t="str">
            <v>Waiting</v>
          </cell>
        </row>
        <row r="266">
          <cell r="A266">
            <v>32125</v>
          </cell>
          <cell r="B266" t="str">
            <v>Germany</v>
          </cell>
          <cell r="C266" t="str">
            <v>DEU.BMD.MecklbgChurch.Sch</v>
          </cell>
          <cell r="D266" t="str">
            <v>Mecklenburg Redaction</v>
          </cell>
          <cell r="E266" t="str">
            <v>Bir, Marr, Death</v>
          </cell>
          <cell r="F266" t="str">
            <v>Imaging</v>
          </cell>
          <cell r="G266">
            <v>0</v>
          </cell>
          <cell r="H266">
            <v>39730</v>
          </cell>
          <cell r="J266">
            <v>0</v>
          </cell>
          <cell r="K266">
            <v>49232.27</v>
          </cell>
          <cell r="L266" t="str">
            <v>Complete</v>
          </cell>
        </row>
        <row r="267">
          <cell r="A267">
            <v>31745</v>
          </cell>
          <cell r="B267" t="str">
            <v>Great Britain</v>
          </cell>
          <cell r="C267" t="str">
            <v>GBR.DIR.MINISTERS.PERTH</v>
          </cell>
          <cell r="D267" t="str">
            <v>Scottish Ministers</v>
          </cell>
          <cell r="E267" t="str">
            <v>Directories</v>
          </cell>
          <cell r="F267" t="str">
            <v>Development</v>
          </cell>
          <cell r="G267">
            <v>13.39</v>
          </cell>
          <cell r="H267">
            <v>40025</v>
          </cell>
          <cell r="J267">
            <v>40381</v>
          </cell>
          <cell r="K267">
            <v>0</v>
          </cell>
          <cell r="L267" t="str">
            <v>Complete</v>
          </cell>
        </row>
        <row r="268">
          <cell r="A268">
            <v>32751</v>
          </cell>
          <cell r="B268" t="str">
            <v>Great Britain</v>
          </cell>
          <cell r="C268" t="str">
            <v>GBR.DTH.LIVERPOOL.OBITS</v>
          </cell>
          <cell r="D268" t="str">
            <v>Liverpool Obits &amp; Epitaphs</v>
          </cell>
          <cell r="E268" t="str">
            <v>Death</v>
          </cell>
          <cell r="F268" t="str">
            <v>Definition</v>
          </cell>
          <cell r="G268">
            <v>26.41</v>
          </cell>
          <cell r="H268">
            <v>40390</v>
          </cell>
          <cell r="J268">
            <v>0</v>
          </cell>
          <cell r="K268">
            <v>0</v>
          </cell>
          <cell r="L268" t="str">
            <v>Waiting</v>
          </cell>
        </row>
        <row r="269">
          <cell r="A269">
            <v>31787</v>
          </cell>
          <cell r="B269" t="str">
            <v>Great Britain</v>
          </cell>
          <cell r="C269" t="str">
            <v>GBR.DTH.LMAWILLS.ORIG</v>
          </cell>
          <cell r="D269" t="str">
            <v>London Wills (LMA)</v>
          </cell>
          <cell r="E269" t="str">
            <v>Death</v>
          </cell>
          <cell r="F269" t="str">
            <v>Definition</v>
          </cell>
          <cell r="G269">
            <v>136382.69</v>
          </cell>
          <cell r="H269">
            <v>40268</v>
          </cell>
          <cell r="I269">
            <v>0</v>
          </cell>
          <cell r="J269">
            <v>40701</v>
          </cell>
          <cell r="K269">
            <v>0</v>
          </cell>
          <cell r="L269" t="str">
            <v>Waiting</v>
          </cell>
        </row>
        <row r="270">
          <cell r="A270">
            <v>31383</v>
          </cell>
          <cell r="B270" t="str">
            <v>Great Britain</v>
          </cell>
          <cell r="C270" t="str">
            <v>GBR.DTH.ONS.1916</v>
          </cell>
          <cell r="D270" t="str">
            <v>ONS Deaths, 1916-1983</v>
          </cell>
          <cell r="E270" t="str">
            <v>Death</v>
          </cell>
          <cell r="F270" t="str">
            <v>Development</v>
          </cell>
          <cell r="G270">
            <v>0</v>
          </cell>
          <cell r="H270">
            <v>39758</v>
          </cell>
          <cell r="J270">
            <v>40147</v>
          </cell>
          <cell r="K270">
            <v>543133.41</v>
          </cell>
          <cell r="L270" t="str">
            <v>Complete</v>
          </cell>
        </row>
        <row r="271">
          <cell r="A271">
            <v>31874</v>
          </cell>
          <cell r="B271" t="str">
            <v>Great Britain</v>
          </cell>
          <cell r="C271" t="str">
            <v>GBR.DTH.PROBATE.ALL</v>
          </cell>
          <cell r="D271" t="str">
            <v>National Probate Register</v>
          </cell>
          <cell r="E271" t="str">
            <v>Death</v>
          </cell>
          <cell r="F271" t="str">
            <v>Development</v>
          </cell>
          <cell r="G271">
            <v>0</v>
          </cell>
          <cell r="H271">
            <v>40113</v>
          </cell>
          <cell r="J271">
            <v>40399</v>
          </cell>
          <cell r="K271">
            <v>234710.73</v>
          </cell>
          <cell r="L271" t="str">
            <v>Complete</v>
          </cell>
        </row>
        <row r="272">
          <cell r="A272">
            <v>32806</v>
          </cell>
          <cell r="B272" t="str">
            <v>Great Britain</v>
          </cell>
          <cell r="C272" t="str">
            <v>GBR.DTH.PROBATE.FIX</v>
          </cell>
          <cell r="D272" t="str">
            <v>UK Probate Calendar Fix Missing Pages</v>
          </cell>
          <cell r="E272" t="str">
            <v>Death</v>
          </cell>
          <cell r="F272" t="str">
            <v>Indexing</v>
          </cell>
          <cell r="G272">
            <v>54.77</v>
          </cell>
          <cell r="H272">
            <v>40421</v>
          </cell>
          <cell r="I272">
            <v>0</v>
          </cell>
          <cell r="J272">
            <v>40664</v>
          </cell>
          <cell r="K272">
            <v>0</v>
          </cell>
          <cell r="L272" t="str">
            <v>Waiting</v>
          </cell>
        </row>
        <row r="273">
          <cell r="A273">
            <v>31274</v>
          </cell>
          <cell r="B273" t="str">
            <v>Great Britain</v>
          </cell>
          <cell r="C273" t="str">
            <v>GBR.DTH.WARGRAVES.PT1</v>
          </cell>
          <cell r="D273" t="str">
            <v>War Graves of the British Empire</v>
          </cell>
          <cell r="E273" t="str">
            <v>Death</v>
          </cell>
          <cell r="F273" t="str">
            <v>Development</v>
          </cell>
          <cell r="G273">
            <v>0</v>
          </cell>
          <cell r="H273">
            <v>39706</v>
          </cell>
          <cell r="J273">
            <v>39772</v>
          </cell>
          <cell r="K273">
            <v>1444.6</v>
          </cell>
          <cell r="L273" t="str">
            <v>Complete</v>
          </cell>
        </row>
        <row r="274">
          <cell r="A274">
            <v>31380</v>
          </cell>
          <cell r="B274" t="str">
            <v>Great Britain</v>
          </cell>
          <cell r="C274" t="str">
            <v>GBR.DTH.WARGRAVES.PT2</v>
          </cell>
          <cell r="D274" t="str">
            <v>War Graves of the British Empire (Part 2)</v>
          </cell>
          <cell r="E274" t="str">
            <v>Death</v>
          </cell>
          <cell r="F274" t="str">
            <v>Development</v>
          </cell>
          <cell r="G274">
            <v>2108.84</v>
          </cell>
          <cell r="H274">
            <v>39994</v>
          </cell>
          <cell r="I274">
            <v>0</v>
          </cell>
          <cell r="J274">
            <v>40555</v>
          </cell>
          <cell r="K274">
            <v>0</v>
          </cell>
          <cell r="L274" t="str">
            <v>Waiting</v>
          </cell>
        </row>
        <row r="275">
          <cell r="A275">
            <v>32451</v>
          </cell>
          <cell r="B275" t="str">
            <v>Great Britain</v>
          </cell>
          <cell r="C275" t="str">
            <v>GBR.DTH.WILLS.DOR</v>
          </cell>
          <cell r="D275" t="str">
            <v>Dorset Wills and Probate 1558-1858</v>
          </cell>
          <cell r="E275" t="str">
            <v>Death</v>
          </cell>
          <cell r="F275" t="str">
            <v>Imaging</v>
          </cell>
          <cell r="G275">
            <v>1.57</v>
          </cell>
          <cell r="H275">
            <v>40421</v>
          </cell>
          <cell r="J275">
            <v>40680</v>
          </cell>
          <cell r="K275">
            <v>0</v>
          </cell>
          <cell r="L275" t="str">
            <v>Waiting</v>
          </cell>
        </row>
        <row r="276">
          <cell r="A276">
            <v>31776</v>
          </cell>
          <cell r="B276" t="str">
            <v>USA</v>
          </cell>
          <cell r="C276" t="str">
            <v>USA.CEN.GSU.1910B</v>
          </cell>
          <cell r="D276" t="str">
            <v>US 1910 Census Improved - Shipment 2</v>
          </cell>
          <cell r="E276" t="str">
            <v>Census Records</v>
          </cell>
          <cell r="F276" t="str">
            <v>Assembly</v>
          </cell>
          <cell r="G276">
            <v>46574.81</v>
          </cell>
          <cell r="H276">
            <v>39951</v>
          </cell>
          <cell r="J276">
            <v>0</v>
          </cell>
          <cell r="K276">
            <v>0</v>
          </cell>
          <cell r="L276" t="str">
            <v>Cancelled</v>
          </cell>
        </row>
        <row r="277">
          <cell r="A277">
            <v>32242</v>
          </cell>
          <cell r="B277" t="str">
            <v>USA</v>
          </cell>
          <cell r="C277" t="str">
            <v>USA.MIL.Conf Pensions.AL</v>
          </cell>
          <cell r="D277" t="str">
            <v>Alabama National Guard Index Cards</v>
          </cell>
          <cell r="E277" t="str">
            <v>Military</v>
          </cell>
          <cell r="F277" t="str">
            <v>Imaging</v>
          </cell>
          <cell r="G277">
            <v>46145.96</v>
          </cell>
          <cell r="H277">
            <v>39848</v>
          </cell>
          <cell r="J277">
            <v>0</v>
          </cell>
          <cell r="K277">
            <v>0</v>
          </cell>
          <cell r="L277" t="str">
            <v>Waiting</v>
          </cell>
        </row>
        <row r="278">
          <cell r="A278">
            <v>32075</v>
          </cell>
          <cell r="B278" t="str">
            <v>Great Britain</v>
          </cell>
          <cell r="C278" t="str">
            <v>GBR.FLH.BURKES.PEER</v>
          </cell>
          <cell r="D278" t="str">
            <v>Fix Books Published as Census</v>
          </cell>
          <cell r="E278" t="str">
            <v>FLH</v>
          </cell>
          <cell r="F278" t="str">
            <v>Assembly</v>
          </cell>
          <cell r="G278">
            <v>0</v>
          </cell>
          <cell r="H278">
            <v>40142</v>
          </cell>
          <cell r="J278">
            <v>0</v>
          </cell>
          <cell r="K278">
            <v>6715.91</v>
          </cell>
          <cell r="L278" t="str">
            <v>Waiting</v>
          </cell>
        </row>
        <row r="279">
          <cell r="A279">
            <v>30939</v>
          </cell>
          <cell r="B279" t="str">
            <v>Great Britain</v>
          </cell>
          <cell r="C279" t="str">
            <v>GBR.FLH.Books.UK</v>
          </cell>
          <cell r="D279" t="str">
            <v>SAG Books</v>
          </cell>
          <cell r="E279" t="str">
            <v>FLH</v>
          </cell>
          <cell r="F279" t="str">
            <v>Development</v>
          </cell>
          <cell r="G279">
            <v>2067.23</v>
          </cell>
          <cell r="H279">
            <v>39979</v>
          </cell>
          <cell r="J279">
            <v>40477</v>
          </cell>
          <cell r="K279">
            <v>0</v>
          </cell>
          <cell r="L279" t="str">
            <v>In Process</v>
          </cell>
        </row>
        <row r="280">
          <cell r="A280">
            <v>31205</v>
          </cell>
          <cell r="B280" t="str">
            <v>Great Britain</v>
          </cell>
          <cell r="C280" t="str">
            <v>GBR.FLH.DICTNATBIO.WAP</v>
          </cell>
          <cell r="D280" t="str">
            <v>AWAP - Dictionary of National Biography, Volumes 1-20, 22</v>
          </cell>
          <cell r="E280" t="str">
            <v>FLH</v>
          </cell>
          <cell r="F280" t="str">
            <v>Indexing</v>
          </cell>
          <cell r="G280">
            <v>2823.54</v>
          </cell>
          <cell r="H280">
            <v>39844</v>
          </cell>
          <cell r="J280">
            <v>40596</v>
          </cell>
          <cell r="K280">
            <v>0</v>
          </cell>
          <cell r="L280" t="str">
            <v>Publish</v>
          </cell>
        </row>
        <row r="281">
          <cell r="A281">
            <v>32342</v>
          </cell>
          <cell r="B281" t="str">
            <v>Great Britain</v>
          </cell>
          <cell r="C281" t="str">
            <v>GBR.FLH.LewisTopDict.ENG</v>
          </cell>
          <cell r="D281" t="str">
            <v>UK, Lewis's Topographical Dictionary of England 1845</v>
          </cell>
          <cell r="E281" t="str">
            <v>FLH</v>
          </cell>
          <cell r="F281" t="str">
            <v>Indexing</v>
          </cell>
          <cell r="G281">
            <v>123.29</v>
          </cell>
          <cell r="H281">
            <v>40252</v>
          </cell>
          <cell r="J281">
            <v>40580</v>
          </cell>
          <cell r="K281">
            <v>0</v>
          </cell>
          <cell r="L281" t="str">
            <v>In Process</v>
          </cell>
        </row>
        <row r="282">
          <cell r="A282">
            <v>31742</v>
          </cell>
          <cell r="B282" t="str">
            <v>Great Britain</v>
          </cell>
          <cell r="C282" t="str">
            <v>GBR.FLH.SCHED2.PERTH</v>
          </cell>
          <cell r="D282" t="str">
            <v>Family and Local Histories Perth, Scotland</v>
          </cell>
          <cell r="E282" t="str">
            <v>FLH</v>
          </cell>
          <cell r="F282" t="str">
            <v>Development</v>
          </cell>
          <cell r="G282">
            <v>19.100000000000001</v>
          </cell>
          <cell r="H282">
            <v>40040</v>
          </cell>
          <cell r="J282">
            <v>40393</v>
          </cell>
          <cell r="K282">
            <v>0</v>
          </cell>
          <cell r="L282" t="str">
            <v>Complete</v>
          </cell>
        </row>
        <row r="283">
          <cell r="A283">
            <v>30807</v>
          </cell>
          <cell r="B283" t="str">
            <v>Great Britain</v>
          </cell>
          <cell r="C283" t="str">
            <v>GBR.IMM.BT26.ENG</v>
          </cell>
          <cell r="D283" t="str">
            <v>Incoming Passenger Lists (BT26)</v>
          </cell>
          <cell r="E283" t="str">
            <v>Immigration</v>
          </cell>
          <cell r="F283" t="str">
            <v>Development</v>
          </cell>
          <cell r="G283">
            <v>0</v>
          </cell>
          <cell r="H283">
            <v>39294</v>
          </cell>
          <cell r="J283">
            <v>39741</v>
          </cell>
          <cell r="K283">
            <v>920796.54</v>
          </cell>
          <cell r="L283" t="str">
            <v>Complete</v>
          </cell>
        </row>
        <row r="284">
          <cell r="A284">
            <v>32134</v>
          </cell>
          <cell r="B284" t="str">
            <v>Great Britain</v>
          </cell>
          <cell r="C284" t="str">
            <v>GBR.IMM.BT26.MAIN</v>
          </cell>
          <cell r="D284" t="str">
            <v>MAINTENANCE - BT26 #2</v>
          </cell>
          <cell r="E284" t="str">
            <v>Immigration</v>
          </cell>
          <cell r="F284" t="str">
            <v>Indexing</v>
          </cell>
          <cell r="G284">
            <v>369.29</v>
          </cell>
          <cell r="H284">
            <v>40298</v>
          </cell>
          <cell r="I284">
            <v>0</v>
          </cell>
          <cell r="J284">
            <v>40594</v>
          </cell>
          <cell r="K284">
            <v>0</v>
          </cell>
          <cell r="L284" t="str">
            <v>Waiting</v>
          </cell>
        </row>
        <row r="285">
          <cell r="A285">
            <v>31160</v>
          </cell>
          <cell r="B285" t="str">
            <v>Great Britain</v>
          </cell>
          <cell r="C285" t="str">
            <v>GBR.IMM.HO2.ENG</v>
          </cell>
          <cell r="D285" t="str">
            <v>Certificates of Arrival of Aliens (HO2)</v>
          </cell>
          <cell r="E285" t="str">
            <v>Immigration</v>
          </cell>
          <cell r="F285" t="str">
            <v>Development</v>
          </cell>
          <cell r="G285">
            <v>0</v>
          </cell>
          <cell r="H285">
            <v>39767</v>
          </cell>
          <cell r="J285">
            <v>40232</v>
          </cell>
          <cell r="K285">
            <v>14496.25</v>
          </cell>
          <cell r="L285" t="str">
            <v>Complete</v>
          </cell>
        </row>
        <row r="286">
          <cell r="A286">
            <v>31161</v>
          </cell>
          <cell r="B286" t="str">
            <v>Great Britain</v>
          </cell>
          <cell r="C286" t="str">
            <v>GBR.IMM.HO3.ENG</v>
          </cell>
          <cell r="D286" t="str">
            <v>Aliens Act 1836: Returns and Papers (HO3)</v>
          </cell>
          <cell r="E286" t="str">
            <v>Immigration</v>
          </cell>
          <cell r="F286" t="str">
            <v>Development</v>
          </cell>
          <cell r="G286">
            <v>0</v>
          </cell>
          <cell r="H286">
            <v>39782</v>
          </cell>
          <cell r="J286">
            <v>40232</v>
          </cell>
          <cell r="K286">
            <v>34683.47</v>
          </cell>
          <cell r="L286" t="str">
            <v>Complete</v>
          </cell>
        </row>
        <row r="287">
          <cell r="A287">
            <v>31162</v>
          </cell>
          <cell r="B287" t="str">
            <v>Great Britain</v>
          </cell>
          <cell r="C287" t="str">
            <v>GBR.IMM.HO5.ENG</v>
          </cell>
          <cell r="D287" t="str">
            <v>Aliens' Entry Books (HO5)</v>
          </cell>
          <cell r="E287" t="str">
            <v>Immigration</v>
          </cell>
          <cell r="F287" t="str">
            <v>Development</v>
          </cell>
          <cell r="G287">
            <v>0</v>
          </cell>
          <cell r="H287">
            <v>39767</v>
          </cell>
          <cell r="J287">
            <v>40232</v>
          </cell>
          <cell r="K287">
            <v>3582.37</v>
          </cell>
          <cell r="L287" t="str">
            <v>Complete</v>
          </cell>
        </row>
        <row r="288">
          <cell r="A288">
            <v>30881</v>
          </cell>
          <cell r="B288" t="str">
            <v>Great Britain</v>
          </cell>
          <cell r="C288" t="str">
            <v>GBR.MAR.1813.RADNO</v>
          </cell>
          <cell r="D288" t="str">
            <v>Radnorshire Marriages 1813-1837</v>
          </cell>
          <cell r="E288" t="str">
            <v>Marriage</v>
          </cell>
          <cell r="F288" t="str">
            <v>Development</v>
          </cell>
          <cell r="G288">
            <v>0</v>
          </cell>
          <cell r="H288">
            <v>39308</v>
          </cell>
          <cell r="J288">
            <v>39366</v>
          </cell>
          <cell r="K288">
            <v>827.99</v>
          </cell>
          <cell r="L288" t="str">
            <v>Complete</v>
          </cell>
        </row>
        <row r="289">
          <cell r="A289">
            <v>31873</v>
          </cell>
          <cell r="B289" t="str">
            <v>Great Britain</v>
          </cell>
          <cell r="C289" t="str">
            <v>GBR.MAR.CRISPS.LOND</v>
          </cell>
          <cell r="D289" t="str">
            <v>AWAP - Crisps London Marriage Licenses - IHGS</v>
          </cell>
          <cell r="E289" t="str">
            <v>Marriage</v>
          </cell>
          <cell r="F289" t="str">
            <v>Indexing</v>
          </cell>
          <cell r="G289">
            <v>283.5</v>
          </cell>
          <cell r="H289">
            <v>40193</v>
          </cell>
          <cell r="I289">
            <v>0</v>
          </cell>
          <cell r="J289">
            <v>0</v>
          </cell>
          <cell r="K289">
            <v>0</v>
          </cell>
          <cell r="L289" t="str">
            <v>Publish</v>
          </cell>
        </row>
        <row r="290">
          <cell r="A290">
            <v>31034</v>
          </cell>
          <cell r="B290" t="str">
            <v>Great Britain</v>
          </cell>
          <cell r="C290" t="str">
            <v>GBR.MAR.GRETNA.1750</v>
          </cell>
          <cell r="D290" t="str">
            <v>AWAP - Gretna Green Registers</v>
          </cell>
          <cell r="E290" t="str">
            <v>Marriage</v>
          </cell>
          <cell r="F290" t="str">
            <v>Development</v>
          </cell>
          <cell r="G290">
            <v>153.18</v>
          </cell>
          <cell r="H290">
            <v>39428</v>
          </cell>
          <cell r="J290">
            <v>40141</v>
          </cell>
          <cell r="K290">
            <v>17909.91</v>
          </cell>
          <cell r="L290" t="str">
            <v>Complete</v>
          </cell>
        </row>
        <row r="291">
          <cell r="A291">
            <v>30899</v>
          </cell>
          <cell r="B291" t="str">
            <v>China</v>
          </cell>
          <cell r="C291" t="str">
            <v>PRC.FLH.JIAPUPAPER.HUNAN</v>
          </cell>
          <cell r="D291" t="str">
            <v>Jiapu Digitization at Hunan Library</v>
          </cell>
          <cell r="E291" t="str">
            <v>FLH</v>
          </cell>
          <cell r="F291" t="str">
            <v>Assembly</v>
          </cell>
          <cell r="G291">
            <v>0</v>
          </cell>
          <cell r="H291">
            <v>39316</v>
          </cell>
          <cell r="I291">
            <v>0</v>
          </cell>
          <cell r="J291">
            <v>0</v>
          </cell>
          <cell r="K291">
            <v>45972.05</v>
          </cell>
          <cell r="L291" t="str">
            <v>In Process</v>
          </cell>
        </row>
        <row r="292">
          <cell r="A292">
            <v>32515</v>
          </cell>
          <cell r="B292" t="str">
            <v>Great Britain</v>
          </cell>
          <cell r="C292" t="str">
            <v>GBR.MAR.SURREY.LMA</v>
          </cell>
          <cell r="D292" t="str">
            <v>Surrey marriage bonds and allegations (LMA)</v>
          </cell>
          <cell r="E292" t="str">
            <v>Marriage</v>
          </cell>
          <cell r="F292" t="str">
            <v>Imaging</v>
          </cell>
          <cell r="G292">
            <v>40137.129999999997</v>
          </cell>
          <cell r="H292">
            <v>40390</v>
          </cell>
          <cell r="J292">
            <v>0</v>
          </cell>
          <cell r="K292">
            <v>0</v>
          </cell>
          <cell r="L292" t="str">
            <v>Waiting</v>
          </cell>
        </row>
        <row r="293">
          <cell r="A293">
            <v>30597</v>
          </cell>
          <cell r="B293" t="str">
            <v>Great Britain</v>
          </cell>
          <cell r="C293" t="str">
            <v>GBR.MIL.1914.R3PT1</v>
          </cell>
          <cell r="D293" t="str">
            <v>British Army Service Records - WO363 R3 (1 of 4)</v>
          </cell>
          <cell r="E293" t="str">
            <v>Military</v>
          </cell>
          <cell r="F293" t="str">
            <v>Development</v>
          </cell>
          <cell r="G293">
            <v>0</v>
          </cell>
          <cell r="H293">
            <v>39340</v>
          </cell>
          <cell r="I293">
            <v>0</v>
          </cell>
          <cell r="J293">
            <v>39394</v>
          </cell>
          <cell r="K293">
            <v>4352.29</v>
          </cell>
          <cell r="L293" t="str">
            <v>Complete</v>
          </cell>
        </row>
        <row r="294">
          <cell r="A294">
            <v>30764</v>
          </cell>
          <cell r="B294" t="str">
            <v>Great Britain</v>
          </cell>
          <cell r="C294" t="str">
            <v>GBR.MIL.1914.R3PT2</v>
          </cell>
          <cell r="D294" t="str">
            <v>British Army Service Records- R3 (2 of 4)</v>
          </cell>
          <cell r="E294" t="str">
            <v>Military</v>
          </cell>
          <cell r="F294" t="str">
            <v>Development</v>
          </cell>
          <cell r="G294">
            <v>0</v>
          </cell>
          <cell r="H294">
            <v>39340</v>
          </cell>
          <cell r="J294">
            <v>39394</v>
          </cell>
          <cell r="K294">
            <v>11592.98</v>
          </cell>
          <cell r="L294" t="str">
            <v>Complete</v>
          </cell>
        </row>
        <row r="295">
          <cell r="A295">
            <v>30823</v>
          </cell>
          <cell r="B295" t="str">
            <v>Great Britain</v>
          </cell>
          <cell r="C295" t="str">
            <v>GBR.MIL.1914.R3PT3</v>
          </cell>
          <cell r="D295" t="str">
            <v>British Army Service Records - R3 (3 of 4)</v>
          </cell>
          <cell r="E295" t="str">
            <v>Military</v>
          </cell>
          <cell r="F295" t="str">
            <v>Development</v>
          </cell>
          <cell r="G295">
            <v>0</v>
          </cell>
          <cell r="H295">
            <v>39294</v>
          </cell>
          <cell r="J295">
            <v>39394</v>
          </cell>
          <cell r="K295">
            <v>28106.560000000001</v>
          </cell>
          <cell r="L295" t="str">
            <v>Complete</v>
          </cell>
        </row>
        <row r="296">
          <cell r="A296">
            <v>30824</v>
          </cell>
          <cell r="B296" t="str">
            <v>Great Britain</v>
          </cell>
          <cell r="C296" t="str">
            <v>GBR.MIL.1914.R3PT4</v>
          </cell>
          <cell r="D296" t="str">
            <v>British Army Service Records - WO363 R3 (4 of 4)</v>
          </cell>
          <cell r="E296" t="str">
            <v>Military</v>
          </cell>
          <cell r="F296" t="str">
            <v>Development</v>
          </cell>
          <cell r="G296">
            <v>0</v>
          </cell>
          <cell r="H296">
            <v>39317</v>
          </cell>
          <cell r="J296">
            <v>39394</v>
          </cell>
          <cell r="K296">
            <v>18111.04</v>
          </cell>
          <cell r="L296" t="str">
            <v>Complete</v>
          </cell>
        </row>
        <row r="297">
          <cell r="A297">
            <v>30598</v>
          </cell>
          <cell r="B297" t="str">
            <v>Great Britain</v>
          </cell>
          <cell r="C297" t="str">
            <v>GBR.MIL.1914.R4PT1</v>
          </cell>
          <cell r="D297" t="str">
            <v>British Army Service Records - WO363 R4 (1 of 4)</v>
          </cell>
          <cell r="E297" t="str">
            <v>Military</v>
          </cell>
          <cell r="F297" t="str">
            <v>Development</v>
          </cell>
          <cell r="G297">
            <v>0</v>
          </cell>
          <cell r="H297">
            <v>39302</v>
          </cell>
          <cell r="J297">
            <v>39552</v>
          </cell>
          <cell r="K297">
            <v>15793.61</v>
          </cell>
          <cell r="L297" t="str">
            <v>Complete</v>
          </cell>
        </row>
        <row r="298">
          <cell r="A298">
            <v>30835</v>
          </cell>
          <cell r="B298" t="str">
            <v>Great Britain</v>
          </cell>
          <cell r="C298" t="str">
            <v>GBR.MIL.1914.R4PT2</v>
          </cell>
          <cell r="D298" t="str">
            <v>British Army Service Records - WO363 R4 (2 of 4)</v>
          </cell>
          <cell r="E298" t="str">
            <v>Military</v>
          </cell>
          <cell r="F298" t="str">
            <v>Development</v>
          </cell>
          <cell r="G298">
            <v>0</v>
          </cell>
          <cell r="H298">
            <v>39310</v>
          </cell>
          <cell r="J298">
            <v>39552</v>
          </cell>
          <cell r="K298">
            <v>105972.34</v>
          </cell>
          <cell r="L298" t="str">
            <v>Complete</v>
          </cell>
        </row>
        <row r="299">
          <cell r="A299">
            <v>30836</v>
          </cell>
          <cell r="B299" t="str">
            <v>Great Britain</v>
          </cell>
          <cell r="C299" t="str">
            <v>GBR.MIL.1914.R4PT3</v>
          </cell>
          <cell r="D299" t="str">
            <v>British Army Service Records - WO363 R4 (3 of 4)</v>
          </cell>
          <cell r="E299" t="str">
            <v>Military</v>
          </cell>
          <cell r="F299" t="str">
            <v>Development</v>
          </cell>
          <cell r="G299">
            <v>0</v>
          </cell>
          <cell r="H299">
            <v>39301</v>
          </cell>
          <cell r="J299">
            <v>39552</v>
          </cell>
          <cell r="K299">
            <v>113167.98</v>
          </cell>
          <cell r="L299" t="str">
            <v>Complete</v>
          </cell>
        </row>
        <row r="300">
          <cell r="A300">
            <v>30837</v>
          </cell>
          <cell r="B300" t="str">
            <v>Great Britain</v>
          </cell>
          <cell r="C300" t="str">
            <v>GBR.MIL.1914.R4PT4</v>
          </cell>
          <cell r="D300" t="str">
            <v>British Army Service Records - WO363 R4 (4 of 4)</v>
          </cell>
          <cell r="E300" t="str">
            <v>Military</v>
          </cell>
          <cell r="F300" t="str">
            <v>Development</v>
          </cell>
          <cell r="G300">
            <v>0</v>
          </cell>
          <cell r="H300">
            <v>39364</v>
          </cell>
          <cell r="J300">
            <v>39552</v>
          </cell>
          <cell r="K300">
            <v>125346.84</v>
          </cell>
          <cell r="L300" t="str">
            <v>Complete</v>
          </cell>
        </row>
        <row r="301">
          <cell r="A301">
            <v>30838</v>
          </cell>
          <cell r="B301" t="str">
            <v>Great Britain</v>
          </cell>
          <cell r="C301" t="str">
            <v>GBR.MIL.1914.R4PT5</v>
          </cell>
          <cell r="D301" t="str">
            <v>British Army Service Records - WO363 R5 (1 of 4)</v>
          </cell>
          <cell r="E301" t="str">
            <v>Military</v>
          </cell>
          <cell r="F301" t="str">
            <v>Development</v>
          </cell>
          <cell r="G301">
            <v>0</v>
          </cell>
          <cell r="H301">
            <v>39367</v>
          </cell>
          <cell r="J301">
            <v>39758</v>
          </cell>
          <cell r="K301">
            <v>34120.120000000003</v>
          </cell>
          <cell r="L301" t="str">
            <v>Complete</v>
          </cell>
        </row>
        <row r="302">
          <cell r="A302">
            <v>30599</v>
          </cell>
          <cell r="B302" t="str">
            <v>Great Britain</v>
          </cell>
          <cell r="C302" t="str">
            <v>GBR.MIL.1914.R5PT1</v>
          </cell>
          <cell r="D302" t="str">
            <v>British Army Service Records - WO363 R5 (2 of 4)</v>
          </cell>
          <cell r="E302" t="str">
            <v>Military</v>
          </cell>
          <cell r="F302" t="str">
            <v>Development</v>
          </cell>
          <cell r="G302">
            <v>0</v>
          </cell>
          <cell r="H302">
            <v>39339</v>
          </cell>
          <cell r="J302">
            <v>39758</v>
          </cell>
          <cell r="K302">
            <v>79029.77</v>
          </cell>
          <cell r="L302" t="str">
            <v>Complete</v>
          </cell>
        </row>
        <row r="303">
          <cell r="A303">
            <v>30971</v>
          </cell>
          <cell r="B303" t="str">
            <v>Great Britain</v>
          </cell>
          <cell r="C303" t="str">
            <v>GBR.MIL.1914.R5PT2</v>
          </cell>
          <cell r="D303" t="str">
            <v>British Army Service Records - WO363 R5 (3 of 4)</v>
          </cell>
          <cell r="E303" t="str">
            <v>Military</v>
          </cell>
          <cell r="F303" t="str">
            <v>Development</v>
          </cell>
          <cell r="G303">
            <v>0</v>
          </cell>
          <cell r="H303">
            <v>39545</v>
          </cell>
          <cell r="I303">
            <v>0</v>
          </cell>
          <cell r="J303">
            <v>39758</v>
          </cell>
          <cell r="K303">
            <v>89551.54</v>
          </cell>
          <cell r="L303" t="str">
            <v>Complete</v>
          </cell>
        </row>
        <row r="304">
          <cell r="A304">
            <v>30972</v>
          </cell>
          <cell r="B304" t="str">
            <v>Great Britain</v>
          </cell>
          <cell r="C304" t="str">
            <v>GBR.MIL.1914.R5PT3</v>
          </cell>
          <cell r="D304" t="str">
            <v>British Army Service Records - WO363 R5 (4 of 4)</v>
          </cell>
          <cell r="E304" t="str">
            <v>Military</v>
          </cell>
          <cell r="F304" t="str">
            <v>Development</v>
          </cell>
          <cell r="G304">
            <v>0</v>
          </cell>
          <cell r="H304">
            <v>39596</v>
          </cell>
          <cell r="J304">
            <v>39758</v>
          </cell>
          <cell r="K304">
            <v>67566.62</v>
          </cell>
          <cell r="L304" t="str">
            <v>Complete</v>
          </cell>
        </row>
        <row r="305">
          <cell r="A305">
            <v>30973</v>
          </cell>
          <cell r="B305" t="str">
            <v>Great Britain</v>
          </cell>
          <cell r="C305" t="str">
            <v>GBR.MIL.1914.R5PT4</v>
          </cell>
          <cell r="D305" t="str">
            <v>British Army Service Records - R6 (1 of 6)</v>
          </cell>
          <cell r="E305" t="str">
            <v>Military</v>
          </cell>
          <cell r="F305" t="str">
            <v>Development</v>
          </cell>
          <cell r="G305">
            <v>0</v>
          </cell>
          <cell r="H305">
            <v>39636</v>
          </cell>
          <cell r="I305">
            <v>0</v>
          </cell>
          <cell r="J305">
            <v>40120</v>
          </cell>
          <cell r="K305">
            <v>100629.54</v>
          </cell>
          <cell r="L305" t="str">
            <v>Complete</v>
          </cell>
        </row>
        <row r="306">
          <cell r="A306">
            <v>30974</v>
          </cell>
          <cell r="B306" t="str">
            <v>Great Britain</v>
          </cell>
          <cell r="C306" t="str">
            <v>GBR.MIL.1914.R5PT5</v>
          </cell>
          <cell r="D306" t="str">
            <v>British Army Service Records - R6 (2 of 6)</v>
          </cell>
          <cell r="E306" t="str">
            <v>Military</v>
          </cell>
          <cell r="F306" t="str">
            <v>Development</v>
          </cell>
          <cell r="G306">
            <v>0</v>
          </cell>
          <cell r="H306">
            <v>39650</v>
          </cell>
          <cell r="J306">
            <v>40120</v>
          </cell>
          <cell r="K306">
            <v>87868.84</v>
          </cell>
          <cell r="L306" t="str">
            <v>Complete</v>
          </cell>
        </row>
        <row r="307">
          <cell r="A307">
            <v>30600</v>
          </cell>
          <cell r="B307" t="str">
            <v>Great Britain</v>
          </cell>
          <cell r="C307" t="str">
            <v>GBR.MIL.1914.R6PT1</v>
          </cell>
          <cell r="D307" t="str">
            <v>British Army Service Records - R6 (3 of 6)</v>
          </cell>
          <cell r="E307" t="str">
            <v>Military</v>
          </cell>
          <cell r="F307" t="str">
            <v>Development</v>
          </cell>
          <cell r="G307">
            <v>0</v>
          </cell>
          <cell r="H307">
            <v>39750</v>
          </cell>
          <cell r="J307">
            <v>40120</v>
          </cell>
          <cell r="K307">
            <v>94000.68</v>
          </cell>
          <cell r="L307" t="str">
            <v>Complete</v>
          </cell>
        </row>
        <row r="308">
          <cell r="A308">
            <v>31238</v>
          </cell>
          <cell r="B308" t="str">
            <v>Great Britain</v>
          </cell>
          <cell r="C308" t="str">
            <v>GBR.MIL.1914.R6PT2</v>
          </cell>
          <cell r="D308" t="str">
            <v>British Army Service Records - R6 (4 of 6)</v>
          </cell>
          <cell r="E308" t="str">
            <v>Military</v>
          </cell>
          <cell r="F308" t="str">
            <v>Development</v>
          </cell>
          <cell r="G308">
            <v>0</v>
          </cell>
          <cell r="H308">
            <v>39819</v>
          </cell>
          <cell r="I308">
            <v>0</v>
          </cell>
          <cell r="J308">
            <v>40120</v>
          </cell>
          <cell r="K308">
            <v>83802.28</v>
          </cell>
          <cell r="L308" t="str">
            <v>Complete</v>
          </cell>
        </row>
        <row r="309">
          <cell r="A309">
            <v>31239</v>
          </cell>
          <cell r="B309" t="str">
            <v>Great Britain</v>
          </cell>
          <cell r="C309" t="str">
            <v>GBR.MIL.1914.R6PT3</v>
          </cell>
          <cell r="D309" t="str">
            <v>British Army Service Records - R6 (5 of 6)</v>
          </cell>
          <cell r="E309" t="str">
            <v>Military</v>
          </cell>
          <cell r="F309" t="str">
            <v>Development</v>
          </cell>
          <cell r="G309">
            <v>0</v>
          </cell>
          <cell r="H309">
            <v>39819</v>
          </cell>
          <cell r="J309">
            <v>40120</v>
          </cell>
          <cell r="K309">
            <v>80161.83</v>
          </cell>
          <cell r="L309" t="str">
            <v>Complete</v>
          </cell>
        </row>
        <row r="310">
          <cell r="A310">
            <v>31240</v>
          </cell>
          <cell r="B310" t="str">
            <v>Great Britain</v>
          </cell>
          <cell r="C310" t="str">
            <v>GBR.MIL.1914.R6PT4</v>
          </cell>
          <cell r="D310" t="str">
            <v>British Army Service Records - R6 (6 of 6)</v>
          </cell>
          <cell r="E310" t="str">
            <v>Military</v>
          </cell>
          <cell r="F310" t="str">
            <v>Inventory</v>
          </cell>
          <cell r="G310">
            <v>0</v>
          </cell>
          <cell r="H310">
            <v>39846</v>
          </cell>
          <cell r="J310">
            <v>40120</v>
          </cell>
          <cell r="K310">
            <v>71605.39</v>
          </cell>
          <cell r="L310" t="str">
            <v>Complete</v>
          </cell>
        </row>
        <row r="311">
          <cell r="A311" t="e">
            <v>#N/A</v>
          </cell>
          <cell r="B311" t="e">
            <v>#N/A</v>
          </cell>
          <cell r="C311" t="str">
            <v>GBR.MIL.1914.UK</v>
          </cell>
          <cell r="D311" t="e">
            <v>#N/A</v>
          </cell>
          <cell r="E311" t="str">
            <v>Military</v>
          </cell>
          <cell r="F311" t="e">
            <v>#N/A</v>
          </cell>
          <cell r="G311">
            <v>0</v>
          </cell>
          <cell r="H311">
            <v>39203</v>
          </cell>
          <cell r="J311" t="e">
            <v>#N/A</v>
          </cell>
          <cell r="K311">
            <v>25268.1</v>
          </cell>
          <cell r="L311" t="e">
            <v>#N/A</v>
          </cell>
        </row>
        <row r="312">
          <cell r="A312">
            <v>30446</v>
          </cell>
          <cell r="B312" t="str">
            <v>Great Britain</v>
          </cell>
          <cell r="C312" t="str">
            <v>GBR.MIL.1914.UK1</v>
          </cell>
          <cell r="D312" t="str">
            <v>British Army Pension Records - WO364 R1</v>
          </cell>
          <cell r="E312" t="str">
            <v>Military</v>
          </cell>
          <cell r="F312" t="str">
            <v>Development</v>
          </cell>
          <cell r="G312">
            <v>0</v>
          </cell>
          <cell r="H312">
            <v>39140</v>
          </cell>
          <cell r="I312">
            <v>0</v>
          </cell>
          <cell r="J312">
            <v>39135</v>
          </cell>
          <cell r="K312">
            <v>12352.85</v>
          </cell>
          <cell r="L312" t="str">
            <v>Complete</v>
          </cell>
        </row>
        <row r="313">
          <cell r="A313">
            <v>30595</v>
          </cell>
          <cell r="B313" t="str">
            <v>Great Britain</v>
          </cell>
          <cell r="C313" t="str">
            <v>GBR.MIL.1914.UK2</v>
          </cell>
          <cell r="D313" t="str">
            <v>British Army Pension Records - WO364 R2 (1 of 2)</v>
          </cell>
          <cell r="E313" t="str">
            <v>Military</v>
          </cell>
          <cell r="F313" t="str">
            <v>Development</v>
          </cell>
          <cell r="G313">
            <v>0</v>
          </cell>
          <cell r="H313">
            <v>39135</v>
          </cell>
          <cell r="I313">
            <v>0</v>
          </cell>
          <cell r="J313">
            <v>39317</v>
          </cell>
          <cell r="K313">
            <v>74280.070000000007</v>
          </cell>
          <cell r="L313" t="str">
            <v>Complete</v>
          </cell>
        </row>
        <row r="314">
          <cell r="A314" t="e">
            <v>#N/A</v>
          </cell>
          <cell r="B314" t="e">
            <v>#N/A</v>
          </cell>
          <cell r="C314" t="str">
            <v>GBR.MIL.1914.UK3</v>
          </cell>
          <cell r="D314" t="e">
            <v>#N/A</v>
          </cell>
          <cell r="E314" t="str">
            <v>Military</v>
          </cell>
          <cell r="F314" t="e">
            <v>#N/A</v>
          </cell>
          <cell r="G314">
            <v>0</v>
          </cell>
          <cell r="H314">
            <v>39204</v>
          </cell>
          <cell r="J314" t="e">
            <v>#N/A</v>
          </cell>
          <cell r="K314">
            <v>112814.05</v>
          </cell>
          <cell r="L314" t="e">
            <v>#N/A</v>
          </cell>
        </row>
        <row r="315">
          <cell r="A315">
            <v>31032</v>
          </cell>
          <cell r="B315" t="str">
            <v>Great Britain</v>
          </cell>
          <cell r="C315" t="str">
            <v>GBR.MIL.AEROCLUB.1910</v>
          </cell>
          <cell r="D315" t="str">
            <v>Royal Aero Club Certificates 1910-1950</v>
          </cell>
          <cell r="E315" t="str">
            <v>Military</v>
          </cell>
          <cell r="F315" t="str">
            <v>Development</v>
          </cell>
          <cell r="G315">
            <v>0</v>
          </cell>
          <cell r="H315">
            <v>39470</v>
          </cell>
          <cell r="I315">
            <v>0</v>
          </cell>
          <cell r="J315">
            <v>39623</v>
          </cell>
          <cell r="K315">
            <v>21693.55</v>
          </cell>
          <cell r="L315" t="str">
            <v>Complete</v>
          </cell>
        </row>
        <row r="316">
          <cell r="A316">
            <v>31823</v>
          </cell>
          <cell r="B316" t="str">
            <v>Great Britain</v>
          </cell>
          <cell r="C316" t="str">
            <v>GBR.MIL.BOER.ENG</v>
          </cell>
          <cell r="D316" t="str">
            <v>Boer War Casualties, 1899-1902</v>
          </cell>
          <cell r="E316" t="str">
            <v>Military</v>
          </cell>
          <cell r="F316" t="str">
            <v>Development</v>
          </cell>
          <cell r="G316">
            <v>0</v>
          </cell>
          <cell r="H316">
            <v>40252</v>
          </cell>
          <cell r="I316">
            <v>0</v>
          </cell>
          <cell r="J316">
            <v>40351</v>
          </cell>
          <cell r="K316">
            <v>3206.44</v>
          </cell>
          <cell r="L316" t="str">
            <v>Complete</v>
          </cell>
        </row>
        <row r="317">
          <cell r="A317">
            <v>31825</v>
          </cell>
          <cell r="B317" t="str">
            <v>Great Britain</v>
          </cell>
          <cell r="C317" t="str">
            <v>GBR.MIL.DISTCONDUCT.MEDAL</v>
          </cell>
          <cell r="D317" t="str">
            <v>Distinguished Conduct Medal Citations WWI</v>
          </cell>
          <cell r="E317" t="str">
            <v>Military</v>
          </cell>
          <cell r="F317" t="str">
            <v>Development</v>
          </cell>
          <cell r="G317">
            <v>961.48</v>
          </cell>
          <cell r="H317">
            <v>40101</v>
          </cell>
          <cell r="I317">
            <v>0</v>
          </cell>
          <cell r="J317">
            <v>40484</v>
          </cell>
          <cell r="K317">
            <v>0</v>
          </cell>
          <cell r="L317" t="str">
            <v>Waiting</v>
          </cell>
        </row>
        <row r="318">
          <cell r="A318">
            <v>30543</v>
          </cell>
          <cell r="B318" t="str">
            <v>Great Britain</v>
          </cell>
          <cell r="C318" t="str">
            <v>GBR.MIL.GATESHEAD.SCRAP</v>
          </cell>
          <cell r="D318" t="str">
            <v>AWAP - Gateshead War Honours Scrapbook</v>
          </cell>
          <cell r="E318" t="str">
            <v>Military</v>
          </cell>
          <cell r="F318" t="str">
            <v>Development</v>
          </cell>
          <cell r="G318">
            <v>0</v>
          </cell>
          <cell r="H318">
            <v>39964</v>
          </cell>
          <cell r="J318">
            <v>40241</v>
          </cell>
          <cell r="K318">
            <v>3177.22</v>
          </cell>
          <cell r="L318" t="str">
            <v>Complete</v>
          </cell>
        </row>
        <row r="319">
          <cell r="A319">
            <v>30850</v>
          </cell>
          <cell r="B319" t="str">
            <v>Great Britain</v>
          </cell>
          <cell r="C319" t="str">
            <v>GBR.MIL.MEDAL.WWI</v>
          </cell>
          <cell r="D319" t="str">
            <v>WWI Medal Rolls index cards</v>
          </cell>
          <cell r="E319" t="str">
            <v>Military</v>
          </cell>
          <cell r="F319" t="str">
            <v>Development</v>
          </cell>
          <cell r="G319">
            <v>0</v>
          </cell>
          <cell r="H319">
            <v>39325</v>
          </cell>
          <cell r="J319">
            <v>39492</v>
          </cell>
          <cell r="K319">
            <v>402042.51</v>
          </cell>
          <cell r="L319" t="str">
            <v>Complete</v>
          </cell>
        </row>
        <row r="320">
          <cell r="A320">
            <v>31794</v>
          </cell>
          <cell r="B320" t="str">
            <v>Great Britain</v>
          </cell>
          <cell r="C320" t="str">
            <v>GBR.MIL.MEDALROLLS.TNA</v>
          </cell>
          <cell r="D320" t="str">
            <v>Campaign and Medal Rolls 1793-1949 (WO 100)</v>
          </cell>
          <cell r="E320" t="str">
            <v>Military</v>
          </cell>
          <cell r="F320" t="str">
            <v>Development</v>
          </cell>
          <cell r="G320">
            <v>50701.41</v>
          </cell>
          <cell r="H320">
            <v>40162</v>
          </cell>
          <cell r="J320">
            <v>40484</v>
          </cell>
          <cell r="K320">
            <v>0</v>
          </cell>
          <cell r="L320" t="str">
            <v>Waiting</v>
          </cell>
        </row>
        <row r="321">
          <cell r="A321">
            <v>31824</v>
          </cell>
          <cell r="B321" t="str">
            <v>Great Britain</v>
          </cell>
          <cell r="C321" t="str">
            <v>GBR.MIL.NAVAL.ENG</v>
          </cell>
          <cell r="D321" t="str">
            <v>UK Naval Casualties WW1</v>
          </cell>
          <cell r="E321" t="str">
            <v>Military</v>
          </cell>
          <cell r="F321" t="str">
            <v>Development</v>
          </cell>
          <cell r="G321">
            <v>7408.41</v>
          </cell>
          <cell r="H321">
            <v>40298</v>
          </cell>
          <cell r="I321">
            <v>0</v>
          </cell>
          <cell r="J321">
            <v>40555</v>
          </cell>
          <cell r="K321">
            <v>0</v>
          </cell>
          <cell r="L321" t="str">
            <v>Waiting</v>
          </cell>
        </row>
        <row r="322">
          <cell r="A322">
            <v>32164</v>
          </cell>
          <cell r="B322" t="str">
            <v>Great Britain</v>
          </cell>
          <cell r="C322" t="str">
            <v>GBR.MIL.NAVYMEDAL.ORIG</v>
          </cell>
          <cell r="D322" t="str">
            <v>Navy Medal Rolls (ADM 171) - Part 2 originals</v>
          </cell>
          <cell r="E322" t="str">
            <v>Military</v>
          </cell>
          <cell r="F322" t="str">
            <v>Development</v>
          </cell>
          <cell r="G322">
            <v>4147.66</v>
          </cell>
          <cell r="H322">
            <v>40268</v>
          </cell>
          <cell r="J322">
            <v>40484</v>
          </cell>
          <cell r="K322">
            <v>0</v>
          </cell>
          <cell r="L322" t="str">
            <v>Waiting</v>
          </cell>
        </row>
        <row r="323">
          <cell r="A323">
            <v>31793</v>
          </cell>
          <cell r="B323" t="str">
            <v>Great Britain</v>
          </cell>
          <cell r="C323" t="str">
            <v>GBR.MIL.NAVYMEDAL.TNA</v>
          </cell>
          <cell r="D323" t="str">
            <v>Navy Medal Rolls (ADM 171)</v>
          </cell>
          <cell r="E323" t="str">
            <v>Military</v>
          </cell>
          <cell r="F323" t="str">
            <v>Development</v>
          </cell>
          <cell r="G323">
            <v>114424.73</v>
          </cell>
          <cell r="H323">
            <v>39996</v>
          </cell>
          <cell r="I323">
            <v>0</v>
          </cell>
          <cell r="J323">
            <v>40484</v>
          </cell>
          <cell r="K323">
            <v>0</v>
          </cell>
          <cell r="L323" t="str">
            <v>Waiting</v>
          </cell>
        </row>
        <row r="324">
          <cell r="A324">
            <v>32154</v>
          </cell>
          <cell r="B324" t="str">
            <v>Great Britain</v>
          </cell>
          <cell r="C324" t="str">
            <v>GBR.MIL.REGIMENTS.WO364</v>
          </cell>
          <cell r="D324" t="str">
            <v>MAINTENANCE - Regiment for British Pension Records WO 364</v>
          </cell>
          <cell r="E324" t="str">
            <v>Military</v>
          </cell>
          <cell r="F324" t="str">
            <v>Imaging</v>
          </cell>
          <cell r="G324">
            <v>44.71</v>
          </cell>
          <cell r="H324">
            <v>40374</v>
          </cell>
          <cell r="I324">
            <v>0</v>
          </cell>
          <cell r="J324">
            <v>40315</v>
          </cell>
          <cell r="K324">
            <v>0</v>
          </cell>
          <cell r="L324" t="str">
            <v>Waiting</v>
          </cell>
        </row>
        <row r="325">
          <cell r="A325">
            <v>31430</v>
          </cell>
          <cell r="B325" t="str">
            <v>Great Britain</v>
          </cell>
          <cell r="C325" t="str">
            <v>GBR.MIL.SOLDIERSDIED.UKI</v>
          </cell>
          <cell r="D325" t="str">
            <v>British Army Roll of Honour WWII</v>
          </cell>
          <cell r="E325" t="str">
            <v>Military</v>
          </cell>
          <cell r="F325" t="str">
            <v>Development</v>
          </cell>
          <cell r="G325">
            <v>0</v>
          </cell>
          <cell r="H325">
            <v>39755</v>
          </cell>
          <cell r="I325">
            <v>0</v>
          </cell>
          <cell r="J325">
            <v>40048</v>
          </cell>
          <cell r="K325">
            <v>120049.57</v>
          </cell>
          <cell r="L325" t="str">
            <v>Complete</v>
          </cell>
        </row>
        <row r="326">
          <cell r="A326">
            <v>30778</v>
          </cell>
          <cell r="B326" t="str">
            <v>Great Britain</v>
          </cell>
          <cell r="C326" t="str">
            <v>GBR.NWS.1851.DUNF</v>
          </cell>
          <cell r="D326" t="str">
            <v>Dunfermline Journal 1851-1931</v>
          </cell>
          <cell r="E326" t="str">
            <v>Newspapers</v>
          </cell>
          <cell r="F326" t="str">
            <v>Development</v>
          </cell>
          <cell r="G326">
            <v>0</v>
          </cell>
          <cell r="H326">
            <v>39311</v>
          </cell>
          <cell r="I326">
            <v>0</v>
          </cell>
          <cell r="J326">
            <v>39464</v>
          </cell>
          <cell r="K326">
            <v>1737.24</v>
          </cell>
          <cell r="L326" t="str">
            <v>Complete</v>
          </cell>
        </row>
        <row r="327">
          <cell r="A327">
            <v>31031</v>
          </cell>
          <cell r="B327" t="str">
            <v>Great Britain</v>
          </cell>
          <cell r="C327" t="str">
            <v>GBR.NWS.ANDREWS.1880</v>
          </cell>
          <cell r="D327" t="str">
            <v>AWAP - Andrews Collection</v>
          </cell>
          <cell r="E327" t="str">
            <v>Newspapers</v>
          </cell>
          <cell r="F327" t="str">
            <v>Development</v>
          </cell>
          <cell r="G327">
            <v>0</v>
          </cell>
          <cell r="H327">
            <v>39428</v>
          </cell>
          <cell r="I327">
            <v>0</v>
          </cell>
          <cell r="J327">
            <v>40421</v>
          </cell>
          <cell r="K327">
            <v>16268.76</v>
          </cell>
          <cell r="L327" t="str">
            <v>Complete</v>
          </cell>
        </row>
        <row r="328">
          <cell r="A328">
            <v>30068</v>
          </cell>
          <cell r="B328" t="str">
            <v>Germany</v>
          </cell>
          <cell r="C328" t="str">
            <v>DEU.FLH.1605.SIEBM</v>
          </cell>
          <cell r="D328" t="str">
            <v>German Wappenbuch test (Cancelled, see ticket 30937)</v>
          </cell>
          <cell r="E328" t="str">
            <v>FLH</v>
          </cell>
          <cell r="F328" t="str">
            <v>Definition</v>
          </cell>
          <cell r="G328">
            <v>0</v>
          </cell>
          <cell r="H328">
            <v>39315</v>
          </cell>
          <cell r="I328">
            <v>0</v>
          </cell>
          <cell r="J328">
            <v>0</v>
          </cell>
          <cell r="K328">
            <v>39063.370000000003</v>
          </cell>
          <cell r="L328" t="str">
            <v>Cancelled</v>
          </cell>
        </row>
        <row r="329">
          <cell r="A329">
            <v>30740</v>
          </cell>
          <cell r="B329" t="str">
            <v>Italy</v>
          </cell>
          <cell r="C329" t="str">
            <v>ITA.BMD.1930.COMO3</v>
          </cell>
          <cell r="D329" t="str">
            <v>Como Tribunale (offsite - part 3)</v>
          </cell>
          <cell r="E329" t="str">
            <v>Bir, Marr, Death</v>
          </cell>
          <cell r="F329" t="str">
            <v>Assembly</v>
          </cell>
          <cell r="G329">
            <v>0</v>
          </cell>
          <cell r="H329">
            <v>39139</v>
          </cell>
          <cell r="I329">
            <v>0</v>
          </cell>
          <cell r="J329">
            <v>0</v>
          </cell>
          <cell r="K329">
            <v>37921.26</v>
          </cell>
          <cell r="L329" t="str">
            <v>Cancelled</v>
          </cell>
        </row>
        <row r="330">
          <cell r="A330">
            <v>31803</v>
          </cell>
          <cell r="B330" t="str">
            <v>USA</v>
          </cell>
          <cell r="C330" t="str">
            <v>USA.DIR.USCityDirOH.LorCo</v>
          </cell>
          <cell r="D330" t="str">
            <v>AWAP - Lorain County, Ohio, City Directories, 1903-1960</v>
          </cell>
          <cell r="E330" t="str">
            <v>Directories</v>
          </cell>
          <cell r="F330" t="str">
            <v>Indexing</v>
          </cell>
          <cell r="G330">
            <v>36183.339999999997</v>
          </cell>
          <cell r="H330">
            <v>39964</v>
          </cell>
          <cell r="J330">
            <v>0</v>
          </cell>
          <cell r="K330">
            <v>0</v>
          </cell>
          <cell r="L330" t="str">
            <v>Publish</v>
          </cell>
        </row>
        <row r="331">
          <cell r="A331">
            <v>30864</v>
          </cell>
          <cell r="B331" t="str">
            <v>Great Britain</v>
          </cell>
          <cell r="C331" t="str">
            <v>GBR.OTH.1831.SLAV2</v>
          </cell>
          <cell r="D331" t="str">
            <v>British Colonial Slave Registers T71 (Release 2)</v>
          </cell>
          <cell r="E331" t="str">
            <v>Other</v>
          </cell>
          <cell r="F331" t="str">
            <v>Development</v>
          </cell>
          <cell r="G331">
            <v>0</v>
          </cell>
          <cell r="H331">
            <v>39316</v>
          </cell>
          <cell r="J331">
            <v>39540</v>
          </cell>
          <cell r="K331">
            <v>46884.35</v>
          </cell>
          <cell r="L331" t="str">
            <v>Complete</v>
          </cell>
        </row>
        <row r="332">
          <cell r="A332">
            <v>30871</v>
          </cell>
          <cell r="B332" t="str">
            <v>Great Britain</v>
          </cell>
          <cell r="C332" t="str">
            <v>GBR.OTH.1831.SLAV3</v>
          </cell>
          <cell r="D332" t="str">
            <v>British Colonial Slave Registers T71 (Release 3)</v>
          </cell>
          <cell r="E332" t="str">
            <v>Other</v>
          </cell>
          <cell r="F332" t="str">
            <v>Development</v>
          </cell>
          <cell r="G332">
            <v>0</v>
          </cell>
          <cell r="H332">
            <v>39340</v>
          </cell>
          <cell r="J332">
            <v>39540</v>
          </cell>
          <cell r="K332">
            <v>18632.54</v>
          </cell>
          <cell r="L332" t="str">
            <v>Complete</v>
          </cell>
        </row>
        <row r="333">
          <cell r="A333">
            <v>30872</v>
          </cell>
          <cell r="B333" t="str">
            <v>Great Britain</v>
          </cell>
          <cell r="C333" t="str">
            <v>GBR.OTH.1831.SLAV4</v>
          </cell>
          <cell r="D333" t="str">
            <v>British Colonial Slave Registers T71 (Release 4)</v>
          </cell>
          <cell r="E333" t="str">
            <v>Other</v>
          </cell>
          <cell r="F333" t="str">
            <v>Development</v>
          </cell>
          <cell r="G333">
            <v>0</v>
          </cell>
          <cell r="H333">
            <v>39340</v>
          </cell>
          <cell r="I333">
            <v>0</v>
          </cell>
          <cell r="J333">
            <v>39540</v>
          </cell>
          <cell r="K333">
            <v>10219.01</v>
          </cell>
          <cell r="L333" t="str">
            <v>Complete</v>
          </cell>
        </row>
        <row r="334">
          <cell r="A334">
            <v>30733</v>
          </cell>
          <cell r="B334" t="str">
            <v>Great Britain</v>
          </cell>
          <cell r="C334" t="str">
            <v>GBR.OTH.1831.SLAVE</v>
          </cell>
          <cell r="D334" t="str">
            <v>Barbados slave registers (T71)</v>
          </cell>
          <cell r="E334" t="str">
            <v>Other</v>
          </cell>
          <cell r="F334" t="str">
            <v>Development</v>
          </cell>
          <cell r="G334">
            <v>0</v>
          </cell>
          <cell r="H334">
            <v>39136</v>
          </cell>
          <cell r="J334">
            <v>39196</v>
          </cell>
          <cell r="K334">
            <v>13458.83</v>
          </cell>
          <cell r="L334" t="str">
            <v>Complete</v>
          </cell>
        </row>
        <row r="335">
          <cell r="A335">
            <v>30663</v>
          </cell>
          <cell r="B335" t="str">
            <v>Great Britain</v>
          </cell>
          <cell r="C335" t="str">
            <v>GBR.OTH.1880.TELE4</v>
          </cell>
          <cell r="D335" t="str">
            <v>British Telecom - BT - Release 4</v>
          </cell>
          <cell r="E335" t="str">
            <v>Other</v>
          </cell>
          <cell r="F335" t="str">
            <v>Development</v>
          </cell>
          <cell r="G335">
            <v>0</v>
          </cell>
          <cell r="H335">
            <v>39209</v>
          </cell>
          <cell r="I335">
            <v>0</v>
          </cell>
          <cell r="J335">
            <v>39407</v>
          </cell>
          <cell r="K335">
            <v>19166.75</v>
          </cell>
          <cell r="L335" t="str">
            <v>Complete</v>
          </cell>
        </row>
        <row r="336">
          <cell r="A336">
            <v>30467</v>
          </cell>
          <cell r="B336" t="str">
            <v>Great Britain</v>
          </cell>
          <cell r="C336" t="str">
            <v>GBR.OTH.1880.TELEC</v>
          </cell>
          <cell r="D336" t="str">
            <v>British Telecom - BT - Release 3</v>
          </cell>
          <cell r="E336" t="str">
            <v>Other</v>
          </cell>
          <cell r="F336" t="str">
            <v>Development</v>
          </cell>
          <cell r="G336">
            <v>0</v>
          </cell>
          <cell r="H336">
            <v>39140</v>
          </cell>
          <cell r="J336">
            <v>39261</v>
          </cell>
          <cell r="K336">
            <v>110135.31</v>
          </cell>
          <cell r="L336" t="str">
            <v>Complete</v>
          </cell>
        </row>
        <row r="337">
          <cell r="A337">
            <v>30710</v>
          </cell>
          <cell r="B337" t="str">
            <v>Great Britain</v>
          </cell>
          <cell r="C337" t="str">
            <v>GBR.OTH.2007.POST</v>
          </cell>
          <cell r="D337" t="str">
            <v>AWAP - Historic Postcards - UKI</v>
          </cell>
          <cell r="E337" t="str">
            <v>Other</v>
          </cell>
          <cell r="F337" t="str">
            <v>Development</v>
          </cell>
          <cell r="G337">
            <v>9591.3700000000008</v>
          </cell>
          <cell r="H337">
            <v>39994</v>
          </cell>
          <cell r="J337">
            <v>40449</v>
          </cell>
          <cell r="K337">
            <v>0</v>
          </cell>
          <cell r="L337" t="str">
            <v>In Process</v>
          </cell>
        </row>
        <row r="338">
          <cell r="A338">
            <v>32287</v>
          </cell>
          <cell r="B338" t="str">
            <v>Great Britain</v>
          </cell>
          <cell r="C338" t="str">
            <v>GBR.OTH.APPRENT.ACDB</v>
          </cell>
          <cell r="D338" t="str">
            <v>AWAP Board of Stamps - Apprenticeship Books</v>
          </cell>
          <cell r="E338" t="str">
            <v>Other</v>
          </cell>
          <cell r="F338" t="str">
            <v>Indexing</v>
          </cell>
          <cell r="G338">
            <v>3212.07</v>
          </cell>
          <cell r="H338">
            <v>40241</v>
          </cell>
          <cell r="J338">
            <v>40736</v>
          </cell>
          <cell r="K338">
            <v>0</v>
          </cell>
          <cell r="L338" t="str">
            <v>Waiting</v>
          </cell>
        </row>
        <row r="339">
          <cell r="A339">
            <v>32422</v>
          </cell>
          <cell r="B339" t="str">
            <v>Great Britain</v>
          </cell>
          <cell r="C339" t="str">
            <v>GBR.OTH.APPRENTICE.IR1</v>
          </cell>
          <cell r="D339" t="str">
            <v>AWAP Board of Stamps - Apprenticeship Books -Film</v>
          </cell>
          <cell r="E339" t="str">
            <v>Other</v>
          </cell>
          <cell r="F339" t="str">
            <v>Indexing</v>
          </cell>
          <cell r="G339">
            <v>984.17</v>
          </cell>
          <cell r="H339">
            <v>40374</v>
          </cell>
          <cell r="J339">
            <v>40736</v>
          </cell>
          <cell r="K339">
            <v>0</v>
          </cell>
          <cell r="L339" t="str">
            <v>Waiting</v>
          </cell>
        </row>
        <row r="340">
          <cell r="A340">
            <v>31740</v>
          </cell>
          <cell r="B340" t="str">
            <v>Great Britain</v>
          </cell>
          <cell r="C340" t="str">
            <v>GBR.OTH.BONDS.PERTH.31740</v>
          </cell>
          <cell r="D340" t="str">
            <v>Bonds and Obligations Perth, Scotland</v>
          </cell>
          <cell r="E340" t="str">
            <v>Other</v>
          </cell>
          <cell r="F340" t="str">
            <v>Development</v>
          </cell>
          <cell r="G340">
            <v>0</v>
          </cell>
          <cell r="H340">
            <v>40056</v>
          </cell>
          <cell r="J340">
            <v>40381</v>
          </cell>
          <cell r="K340">
            <v>4764.4399999999996</v>
          </cell>
          <cell r="L340" t="str">
            <v>Complete</v>
          </cell>
        </row>
        <row r="341">
          <cell r="A341">
            <v>32512</v>
          </cell>
          <cell r="B341" t="str">
            <v>Great Britain</v>
          </cell>
          <cell r="C341" t="str">
            <v>GBR.OTH.CITYFREEDOM.LMA</v>
          </cell>
          <cell r="D341" t="str">
            <v>City of London Freedoms</v>
          </cell>
          <cell r="E341" t="str">
            <v>Other</v>
          </cell>
          <cell r="F341" t="str">
            <v>Imaging</v>
          </cell>
          <cell r="G341">
            <v>57408.76</v>
          </cell>
          <cell r="H341">
            <v>40313</v>
          </cell>
          <cell r="J341">
            <v>40848</v>
          </cell>
          <cell r="K341">
            <v>0</v>
          </cell>
          <cell r="L341" t="str">
            <v>Waiting</v>
          </cell>
        </row>
        <row r="342">
          <cell r="A342">
            <v>31791</v>
          </cell>
          <cell r="B342" t="str">
            <v>Great Britain</v>
          </cell>
          <cell r="C342" t="str">
            <v>GBR.OTH.CONVICTHULK.TNA</v>
          </cell>
          <cell r="D342" t="str">
            <v>AWAP Convict Prison Hulks: Registers and Letter Books, 1802-49 (HO 9)</v>
          </cell>
          <cell r="E342" t="str">
            <v>Other</v>
          </cell>
          <cell r="F342" t="str">
            <v>Development</v>
          </cell>
          <cell r="G342">
            <v>559.07000000000005</v>
          </cell>
          <cell r="H342">
            <v>40098</v>
          </cell>
          <cell r="J342">
            <v>40435</v>
          </cell>
          <cell r="K342">
            <v>0</v>
          </cell>
          <cell r="L342" t="str">
            <v>Post Production</v>
          </cell>
        </row>
        <row r="343">
          <cell r="A343">
            <v>31795</v>
          </cell>
          <cell r="B343" t="str">
            <v>Great Britain</v>
          </cell>
          <cell r="C343" t="str">
            <v>GBR.OTH.DOMESDAY.TNA</v>
          </cell>
          <cell r="D343" t="str">
            <v>AWAP - 1910 Valuation Domesday Books (IR91)</v>
          </cell>
          <cell r="E343" t="str">
            <v>Other</v>
          </cell>
          <cell r="F343" t="str">
            <v>Indexing</v>
          </cell>
          <cell r="G343">
            <v>526.73</v>
          </cell>
          <cell r="H343">
            <v>40147</v>
          </cell>
          <cell r="I343">
            <v>0</v>
          </cell>
          <cell r="J343">
            <v>40666</v>
          </cell>
          <cell r="K343">
            <v>0</v>
          </cell>
          <cell r="L343" t="str">
            <v>Publish</v>
          </cell>
        </row>
        <row r="344">
          <cell r="A344">
            <v>31369</v>
          </cell>
          <cell r="B344" t="str">
            <v>Great Britain</v>
          </cell>
          <cell r="C344" t="str">
            <v>GBR.OTH.FAMINERELIEF.IRE</v>
          </cell>
          <cell r="D344" t="str">
            <v>Irish Famine relief commission records</v>
          </cell>
          <cell r="E344" t="str">
            <v>Other</v>
          </cell>
          <cell r="F344" t="str">
            <v>Inventory</v>
          </cell>
          <cell r="G344">
            <v>0</v>
          </cell>
          <cell r="H344">
            <v>39933</v>
          </cell>
          <cell r="J344">
            <v>40247</v>
          </cell>
          <cell r="K344">
            <v>77496.149999999994</v>
          </cell>
          <cell r="L344" t="str">
            <v>Complete</v>
          </cell>
        </row>
        <row r="345">
          <cell r="A345">
            <v>31790</v>
          </cell>
          <cell r="B345" t="str">
            <v>Great Britain</v>
          </cell>
          <cell r="C345" t="str">
            <v>GBR.OTH.FEMLICENCE.TNA</v>
          </cell>
          <cell r="D345" t="str">
            <v>Female Licences 1853-1877 (PCOM4)</v>
          </cell>
          <cell r="E345" t="str">
            <v>Other</v>
          </cell>
          <cell r="F345" t="str">
            <v>Development</v>
          </cell>
          <cell r="G345">
            <v>8805.43</v>
          </cell>
          <cell r="H345">
            <v>40193</v>
          </cell>
          <cell r="J345">
            <v>40435</v>
          </cell>
          <cell r="K345">
            <v>0</v>
          </cell>
          <cell r="L345" t="str">
            <v>Post Production</v>
          </cell>
        </row>
        <row r="346">
          <cell r="A346">
            <v>31250</v>
          </cell>
          <cell r="B346" t="str">
            <v>Great Britain</v>
          </cell>
          <cell r="C346" t="str">
            <v>GBR.OTH.HO26CRIMREG.MDSX</v>
          </cell>
          <cell r="D346" t="str">
            <v>AWAP - HO 26 – Criminal Registers, Middlesex 1791-1849</v>
          </cell>
          <cell r="E346" t="str">
            <v>Other</v>
          </cell>
          <cell r="F346">
            <v>0</v>
          </cell>
          <cell r="G346">
            <v>0</v>
          </cell>
          <cell r="H346">
            <v>39706</v>
          </cell>
          <cell r="I346">
            <v>0</v>
          </cell>
          <cell r="J346">
            <v>40026</v>
          </cell>
          <cell r="K346">
            <v>13694.92</v>
          </cell>
          <cell r="L346" t="str">
            <v>Complete</v>
          </cell>
        </row>
        <row r="347">
          <cell r="A347">
            <v>31251</v>
          </cell>
          <cell r="B347" t="str">
            <v>Great Britain</v>
          </cell>
          <cell r="C347" t="str">
            <v>GBR.OTH.HO27CRIMREG.ENGWL</v>
          </cell>
          <cell r="D347" t="str">
            <v>AWAP - HO 27 – Criminal Registers, England and Wales 1805-1892</v>
          </cell>
          <cell r="E347" t="str">
            <v>Other</v>
          </cell>
          <cell r="F347">
            <v>0</v>
          </cell>
          <cell r="G347">
            <v>0</v>
          </cell>
          <cell r="H347">
            <v>39706</v>
          </cell>
          <cell r="J347">
            <v>40026</v>
          </cell>
          <cell r="K347">
            <v>15444.7</v>
          </cell>
          <cell r="L347" t="str">
            <v>Complete</v>
          </cell>
        </row>
        <row r="348">
          <cell r="A348">
            <v>32449</v>
          </cell>
          <cell r="B348" t="str">
            <v>Great Britain</v>
          </cell>
          <cell r="C348" t="str">
            <v>GBR.OTH.LANDTAX.DOR</v>
          </cell>
          <cell r="D348" t="str">
            <v>Dorset Land Tax Returns</v>
          </cell>
          <cell r="E348" t="str">
            <v>Other</v>
          </cell>
          <cell r="F348" t="str">
            <v>Inventory</v>
          </cell>
          <cell r="G348">
            <v>2881.93</v>
          </cell>
          <cell r="H348">
            <v>40399</v>
          </cell>
          <cell r="I348">
            <v>0</v>
          </cell>
          <cell r="J348">
            <v>0</v>
          </cell>
          <cell r="K348">
            <v>0</v>
          </cell>
          <cell r="L348" t="str">
            <v>Waiting Content</v>
          </cell>
        </row>
        <row r="349">
          <cell r="A349">
            <v>32750</v>
          </cell>
          <cell r="B349" t="str">
            <v>Great Britain</v>
          </cell>
          <cell r="C349" t="str">
            <v>GBR.OTH.LIVERPOOL.SCHOL</v>
          </cell>
          <cell r="D349" t="str">
            <v>Liverpool School Records</v>
          </cell>
          <cell r="E349" t="str">
            <v>Other</v>
          </cell>
          <cell r="F349" t="str">
            <v>Definition</v>
          </cell>
          <cell r="G349">
            <v>1.47</v>
          </cell>
          <cell r="H349">
            <v>40390</v>
          </cell>
          <cell r="J349">
            <v>0</v>
          </cell>
          <cell r="K349">
            <v>0</v>
          </cell>
          <cell r="L349" t="str">
            <v>Waiting</v>
          </cell>
        </row>
        <row r="350">
          <cell r="A350">
            <v>30904</v>
          </cell>
          <cell r="B350" t="str">
            <v>USA</v>
          </cell>
          <cell r="C350" t="str">
            <v>USA.MIL.ConfedPens.GA</v>
          </cell>
          <cell r="D350" t="str">
            <v>Georgia Confederate Pension Applications</v>
          </cell>
          <cell r="E350" t="str">
            <v>Military</v>
          </cell>
          <cell r="F350" t="str">
            <v>Development</v>
          </cell>
          <cell r="G350">
            <v>0</v>
          </cell>
          <cell r="H350">
            <v>39706</v>
          </cell>
          <cell r="J350">
            <v>0</v>
          </cell>
          <cell r="K350">
            <v>34312.550000000003</v>
          </cell>
          <cell r="L350" t="str">
            <v>Complete</v>
          </cell>
        </row>
        <row r="351">
          <cell r="A351">
            <v>32187</v>
          </cell>
          <cell r="B351" t="str">
            <v>Great Britain</v>
          </cell>
          <cell r="C351" t="str">
            <v>GBR.OTH.LMAGUARDIAN.FLM2</v>
          </cell>
          <cell r="D351" t="str">
            <v>London Board of Guardians - Update (LMA)</v>
          </cell>
          <cell r="E351" t="str">
            <v>Other</v>
          </cell>
          <cell r="F351" t="str">
            <v>Development</v>
          </cell>
          <cell r="G351">
            <v>2347.7399999999998</v>
          </cell>
          <cell r="H351">
            <v>40224</v>
          </cell>
          <cell r="J351">
            <v>40443</v>
          </cell>
          <cell r="K351">
            <v>0</v>
          </cell>
          <cell r="L351" t="str">
            <v>Complete</v>
          </cell>
        </row>
        <row r="352">
          <cell r="A352">
            <v>31537</v>
          </cell>
          <cell r="B352" t="str">
            <v>Great Britain</v>
          </cell>
          <cell r="C352" t="str">
            <v>GBR.OTH.LMAGUARDIAN.LONDF</v>
          </cell>
          <cell r="D352" t="str">
            <v>London Board of Guardians - Part 2(LMA)</v>
          </cell>
          <cell r="E352" t="str">
            <v>Other</v>
          </cell>
          <cell r="F352" t="str">
            <v>Development</v>
          </cell>
          <cell r="G352">
            <v>44617.29</v>
          </cell>
          <cell r="H352">
            <v>39782</v>
          </cell>
          <cell r="J352">
            <v>40443</v>
          </cell>
          <cell r="K352">
            <v>83642.259999999995</v>
          </cell>
          <cell r="L352" t="str">
            <v>Complete</v>
          </cell>
        </row>
        <row r="353">
          <cell r="A353">
            <v>31467</v>
          </cell>
          <cell r="B353" t="str">
            <v>USA</v>
          </cell>
          <cell r="C353" t="str">
            <v>USA.IMM.IMM.1795.NY</v>
          </cell>
          <cell r="D353" t="str">
            <v>NARA - AWAP - U.S. Naturalization Originals - NY, 1897-1944</v>
          </cell>
          <cell r="E353" t="str">
            <v>Immigration</v>
          </cell>
          <cell r="F353" t="str">
            <v>Indexing</v>
          </cell>
          <cell r="G353">
            <v>23971.64</v>
          </cell>
          <cell r="H353">
            <v>39872</v>
          </cell>
          <cell r="J353">
            <v>0</v>
          </cell>
          <cell r="K353">
            <v>0</v>
          </cell>
          <cell r="L353" t="str">
            <v>Publish</v>
          </cell>
        </row>
        <row r="354">
          <cell r="A354">
            <v>31488</v>
          </cell>
          <cell r="B354" t="str">
            <v>Great Britain</v>
          </cell>
          <cell r="C354" t="str">
            <v>GBR.OTH.LMAPARISH.FLM1</v>
          </cell>
          <cell r="D354" t="str">
            <v>London Parish Confirmations (LMA)</v>
          </cell>
          <cell r="E354" t="str">
            <v>Other</v>
          </cell>
          <cell r="F354" t="str">
            <v>Assembly</v>
          </cell>
          <cell r="G354">
            <v>202.53</v>
          </cell>
          <cell r="H354">
            <v>40209</v>
          </cell>
          <cell r="J354">
            <v>0</v>
          </cell>
          <cell r="K354">
            <v>0</v>
          </cell>
          <cell r="L354" t="str">
            <v>Waiting</v>
          </cell>
        </row>
        <row r="355">
          <cell r="A355">
            <v>30660</v>
          </cell>
          <cell r="B355" t="str">
            <v>Italy</v>
          </cell>
          <cell r="C355" t="str">
            <v>ITA.OTH.Sentenze.PAVIA</v>
          </cell>
          <cell r="D355" t="str">
            <v>Sentenze Records Pavia Italy part 1</v>
          </cell>
          <cell r="E355" t="str">
            <v>Other</v>
          </cell>
          <cell r="F355" t="str">
            <v>Assembly</v>
          </cell>
          <cell r="G355">
            <v>0</v>
          </cell>
          <cell r="H355">
            <v>39283</v>
          </cell>
          <cell r="J355">
            <v>0</v>
          </cell>
          <cell r="K355">
            <v>21857.47</v>
          </cell>
          <cell r="L355" t="str">
            <v>Complete</v>
          </cell>
        </row>
        <row r="356">
          <cell r="A356">
            <v>31451</v>
          </cell>
          <cell r="B356" t="str">
            <v>Great Britain</v>
          </cell>
          <cell r="C356" t="str">
            <v>GBR.OTH.LMAPOOR.FILM</v>
          </cell>
          <cell r="D356" t="str">
            <v>London Parish Poor Law - Film (LMA)</v>
          </cell>
          <cell r="E356" t="str">
            <v>Other</v>
          </cell>
          <cell r="F356" t="str">
            <v>Development</v>
          </cell>
          <cell r="G356">
            <v>28302.26</v>
          </cell>
          <cell r="H356">
            <v>39872</v>
          </cell>
          <cell r="J356">
            <v>40443</v>
          </cell>
          <cell r="K356">
            <v>0</v>
          </cell>
          <cell r="L356" t="str">
            <v>Complete</v>
          </cell>
        </row>
        <row r="357">
          <cell r="A357">
            <v>31111</v>
          </cell>
          <cell r="B357" t="str">
            <v>USA</v>
          </cell>
          <cell r="C357" t="str">
            <v>USA.CEN.GSU.1910</v>
          </cell>
          <cell r="D357" t="str">
            <v>US 1910 Census Improved - Shipment 1</v>
          </cell>
          <cell r="E357" t="str">
            <v>Census Records</v>
          </cell>
          <cell r="F357" t="str">
            <v>Assembly</v>
          </cell>
          <cell r="G357">
            <v>25.7</v>
          </cell>
          <cell r="H357">
            <v>39706</v>
          </cell>
          <cell r="J357">
            <v>0</v>
          </cell>
          <cell r="K357">
            <v>21270.43</v>
          </cell>
          <cell r="L357" t="str">
            <v>Complete</v>
          </cell>
        </row>
        <row r="358">
          <cell r="A358">
            <v>32438</v>
          </cell>
          <cell r="B358" t="str">
            <v>Great Britain</v>
          </cell>
          <cell r="C358" t="str">
            <v>GBR.OTH.POORLAW.DOR</v>
          </cell>
          <cell r="D358" t="str">
            <v>Dorset Parish Poor Law 1601-1900</v>
          </cell>
          <cell r="E358" t="str">
            <v>Other</v>
          </cell>
          <cell r="F358" t="str">
            <v>Inventory</v>
          </cell>
          <cell r="G358">
            <v>2726.84</v>
          </cell>
          <cell r="H358">
            <v>40421</v>
          </cell>
          <cell r="J358">
            <v>0</v>
          </cell>
          <cell r="K358">
            <v>0</v>
          </cell>
          <cell r="L358" t="str">
            <v>Waiting Content</v>
          </cell>
        </row>
        <row r="359">
          <cell r="A359">
            <v>31694</v>
          </cell>
          <cell r="B359" t="str">
            <v>Great Britain</v>
          </cell>
          <cell r="C359" t="str">
            <v>GBR.OTH.POSTAL.BOOKS</v>
          </cell>
          <cell r="D359" t="str">
            <v>AWAP - British Postal Service Appointment Books</v>
          </cell>
          <cell r="E359" t="str">
            <v>Other</v>
          </cell>
          <cell r="F359" t="str">
            <v>Indexing</v>
          </cell>
          <cell r="G359">
            <v>21577.94</v>
          </cell>
          <cell r="H359">
            <v>39952</v>
          </cell>
          <cell r="J359">
            <v>40631</v>
          </cell>
          <cell r="K359">
            <v>0</v>
          </cell>
          <cell r="L359" t="str">
            <v>Publish</v>
          </cell>
        </row>
        <row r="360">
          <cell r="A360">
            <v>32589</v>
          </cell>
          <cell r="B360" t="str">
            <v>Great Britain</v>
          </cell>
          <cell r="C360" t="str">
            <v>GBR.OTH.POSTALImage.BOOKS</v>
          </cell>
          <cell r="D360" t="str">
            <v>DELIVERY - British Postal Service Appointment Books</v>
          </cell>
          <cell r="E360" t="str">
            <v>Other</v>
          </cell>
          <cell r="F360" t="str">
            <v>Inventory</v>
          </cell>
          <cell r="G360">
            <v>0.65</v>
          </cell>
          <cell r="H360">
            <v>40374</v>
          </cell>
          <cell r="I360">
            <v>0</v>
          </cell>
          <cell r="J360">
            <v>0</v>
          </cell>
          <cell r="K360">
            <v>0</v>
          </cell>
          <cell r="L360" t="str">
            <v>Waiting</v>
          </cell>
        </row>
        <row r="361">
          <cell r="A361">
            <v>31744</v>
          </cell>
          <cell r="B361" t="str">
            <v>Great Britain</v>
          </cell>
          <cell r="C361" t="str">
            <v>GBR.OTH.PRIVY.PERTH.31744</v>
          </cell>
          <cell r="D361" t="str">
            <v>Registers of the Privy Council and Great Seal of Scotland</v>
          </cell>
          <cell r="E361" t="str">
            <v>Other</v>
          </cell>
          <cell r="F361" t="str">
            <v>Development</v>
          </cell>
          <cell r="G361">
            <v>137.12</v>
          </cell>
          <cell r="H361">
            <v>40025</v>
          </cell>
          <cell r="J361">
            <v>40381</v>
          </cell>
          <cell r="K361">
            <v>0</v>
          </cell>
          <cell r="L361" t="str">
            <v>Complete</v>
          </cell>
        </row>
        <row r="362">
          <cell r="A362">
            <v>32167</v>
          </cell>
          <cell r="B362" t="str">
            <v>Great Britain</v>
          </cell>
          <cell r="C362" t="str">
            <v>GBR.OTH.RAILWAYLIA.TNA</v>
          </cell>
          <cell r="D362" t="str">
            <v>Railway Employment Records LIA</v>
          </cell>
          <cell r="E362" t="str">
            <v>Other</v>
          </cell>
          <cell r="F362" t="str">
            <v>Imaging</v>
          </cell>
          <cell r="G362">
            <v>34452.99</v>
          </cell>
          <cell r="H362">
            <v>40388</v>
          </cell>
          <cell r="J362">
            <v>40757</v>
          </cell>
          <cell r="K362">
            <v>0</v>
          </cell>
          <cell r="L362" t="str">
            <v>Waiting</v>
          </cell>
        </row>
        <row r="363">
          <cell r="A363">
            <v>30893</v>
          </cell>
          <cell r="B363" t="str">
            <v>Great Britain</v>
          </cell>
          <cell r="C363" t="str">
            <v>GBR.OTH.SCHED2.FIFE</v>
          </cell>
          <cell r="D363" t="str">
            <v>AWAP - Register of Voters, Fife, Scotland</v>
          </cell>
          <cell r="E363" t="str">
            <v>Other</v>
          </cell>
          <cell r="F363" t="str">
            <v>Development</v>
          </cell>
          <cell r="G363">
            <v>1394.97</v>
          </cell>
          <cell r="H363">
            <v>39994</v>
          </cell>
          <cell r="J363">
            <v>40463</v>
          </cell>
          <cell r="K363">
            <v>0</v>
          </cell>
          <cell r="L363" t="str">
            <v>In Process</v>
          </cell>
        </row>
        <row r="364">
          <cell r="A364">
            <v>30868</v>
          </cell>
          <cell r="B364" t="str">
            <v>Great Britain</v>
          </cell>
          <cell r="C364" t="str">
            <v>GBR.OTH.SCHED2.PERTH</v>
          </cell>
          <cell r="D364" t="str">
            <v>AWAP - Perth School Registers</v>
          </cell>
          <cell r="E364" t="str">
            <v>Other</v>
          </cell>
          <cell r="F364" t="str">
            <v>Inventory</v>
          </cell>
          <cell r="G364">
            <v>0</v>
          </cell>
          <cell r="H364">
            <v>39568</v>
          </cell>
          <cell r="J364">
            <v>40276</v>
          </cell>
          <cell r="K364">
            <v>4826.72</v>
          </cell>
          <cell r="L364" t="str">
            <v>Waiting</v>
          </cell>
        </row>
        <row r="365">
          <cell r="A365">
            <v>31949</v>
          </cell>
          <cell r="B365" t="str">
            <v>Great Britain</v>
          </cell>
          <cell r="C365" t="str">
            <v>GBR.OTH.SCHOOL.AWAP</v>
          </cell>
          <cell r="D365" t="str">
            <v>AWAP - London School Admission and Discharge</v>
          </cell>
          <cell r="E365" t="str">
            <v>Other</v>
          </cell>
          <cell r="F365" t="str">
            <v>Indexing</v>
          </cell>
          <cell r="G365">
            <v>14444.61</v>
          </cell>
          <cell r="H365">
            <v>40209</v>
          </cell>
          <cell r="I365">
            <v>0</v>
          </cell>
          <cell r="J365">
            <v>0</v>
          </cell>
          <cell r="K365">
            <v>0</v>
          </cell>
          <cell r="L365" t="str">
            <v>Publish</v>
          </cell>
        </row>
        <row r="366">
          <cell r="A366">
            <v>31006</v>
          </cell>
          <cell r="B366" t="str">
            <v>Germany</v>
          </cell>
          <cell r="C366" t="str">
            <v>DEU.DIR.Telekom1881.PART2</v>
          </cell>
          <cell r="D366" t="str">
            <v>Deutsche Telekom R2 (National Library)</v>
          </cell>
          <cell r="E366" t="str">
            <v>Directories</v>
          </cell>
          <cell r="F366" t="str">
            <v>Development</v>
          </cell>
          <cell r="G366">
            <v>0</v>
          </cell>
          <cell r="H366">
            <v>39691</v>
          </cell>
          <cell r="J366">
            <v>0</v>
          </cell>
          <cell r="K366">
            <v>21248.92</v>
          </cell>
          <cell r="L366" t="str">
            <v>Complete</v>
          </cell>
        </row>
        <row r="367">
          <cell r="A367">
            <v>31738</v>
          </cell>
          <cell r="B367" t="str">
            <v>Great Britain</v>
          </cell>
          <cell r="C367" t="str">
            <v>GBR.OTH.VALUATION.PERTH</v>
          </cell>
          <cell r="D367" t="str">
            <v>AWAP - Valuation Registers Perth, Scotland</v>
          </cell>
          <cell r="E367" t="str">
            <v>Other</v>
          </cell>
          <cell r="F367" t="str">
            <v>Indexing</v>
          </cell>
          <cell r="G367">
            <v>312.76</v>
          </cell>
          <cell r="H367">
            <v>40209</v>
          </cell>
          <cell r="J367">
            <v>0</v>
          </cell>
          <cell r="K367">
            <v>0</v>
          </cell>
          <cell r="L367" t="str">
            <v>Publish</v>
          </cell>
        </row>
        <row r="368">
          <cell r="A368">
            <v>32413</v>
          </cell>
          <cell r="B368" t="str">
            <v>Italy</v>
          </cell>
          <cell r="C368" t="str">
            <v>ITA.BIR.Palermo.Index</v>
          </cell>
          <cell r="D368" t="str">
            <v>Palermo Births Index, 1896-1905</v>
          </cell>
          <cell r="E368" t="str">
            <v>Birth</v>
          </cell>
          <cell r="F368" t="str">
            <v>Development</v>
          </cell>
          <cell r="G368">
            <v>11613.43</v>
          </cell>
          <cell r="H368">
            <v>40256</v>
          </cell>
          <cell r="I368">
            <v>0</v>
          </cell>
          <cell r="J368">
            <v>40548</v>
          </cell>
          <cell r="K368">
            <v>0</v>
          </cell>
          <cell r="L368" t="str">
            <v>Waiting</v>
          </cell>
        </row>
        <row r="369">
          <cell r="A369">
            <v>30783</v>
          </cell>
          <cell r="B369" t="str">
            <v>Italy</v>
          </cell>
          <cell r="C369" t="str">
            <v>ITA.BMD.1866-1939.VB</v>
          </cell>
          <cell r="D369" t="str">
            <v>Tribunale di Verbania - Part 2</v>
          </cell>
          <cell r="E369" t="str">
            <v>Bir, Marr, Death</v>
          </cell>
          <cell r="F369" t="str">
            <v>Development</v>
          </cell>
          <cell r="G369">
            <v>0</v>
          </cell>
          <cell r="H369">
            <v>39522</v>
          </cell>
          <cell r="J369">
            <v>39954</v>
          </cell>
          <cell r="K369">
            <v>51740.23</v>
          </cell>
          <cell r="L369" t="str">
            <v>Complete</v>
          </cell>
        </row>
        <row r="370">
          <cell r="A370">
            <v>30593</v>
          </cell>
          <cell r="B370" t="str">
            <v>Italy</v>
          </cell>
          <cell r="C370" t="str">
            <v>ITA.BMD.1866.PAVIA</v>
          </cell>
          <cell r="D370" t="str">
            <v>Pavia Tribunale - Inhouse portion</v>
          </cell>
          <cell r="E370" t="str">
            <v>Bir, Marr, Death</v>
          </cell>
          <cell r="F370" t="str">
            <v>Development</v>
          </cell>
          <cell r="G370">
            <v>0</v>
          </cell>
          <cell r="H370">
            <v>39133</v>
          </cell>
          <cell r="J370">
            <v>39735</v>
          </cell>
          <cell r="K370">
            <v>33402.980000000003</v>
          </cell>
          <cell r="L370" t="str">
            <v>Complete</v>
          </cell>
        </row>
        <row r="371">
          <cell r="A371">
            <v>30465</v>
          </cell>
          <cell r="B371" t="str">
            <v>Italy</v>
          </cell>
          <cell r="C371" t="str">
            <v>ITA.BMD.1930.CAS</v>
          </cell>
          <cell r="D371" t="str">
            <v>WIP: Tribunale di Casale Monferrato - Part 1</v>
          </cell>
          <cell r="E371" t="str">
            <v>Bir, Marr, Death</v>
          </cell>
          <cell r="F371" t="str">
            <v>Development</v>
          </cell>
          <cell r="G371">
            <v>0</v>
          </cell>
          <cell r="H371">
            <v>39113</v>
          </cell>
          <cell r="J371">
            <v>39869</v>
          </cell>
          <cell r="K371">
            <v>303232.42</v>
          </cell>
          <cell r="L371" t="str">
            <v>Complete</v>
          </cell>
        </row>
        <row r="372">
          <cell r="A372">
            <v>30475</v>
          </cell>
          <cell r="B372" t="str">
            <v>USA</v>
          </cell>
          <cell r="C372" t="str">
            <v>USA.OTH.2007.PATEN</v>
          </cell>
          <cell r="D372" t="str">
            <v>Crawl - USPTO Patents, 2000-2006</v>
          </cell>
          <cell r="E372" t="str">
            <v>Other</v>
          </cell>
          <cell r="F372" t="str">
            <v>Development</v>
          </cell>
          <cell r="G372">
            <v>0</v>
          </cell>
          <cell r="H372">
            <v>39462</v>
          </cell>
          <cell r="I372">
            <v>0</v>
          </cell>
          <cell r="J372">
            <v>0</v>
          </cell>
          <cell r="K372">
            <v>19649.509999999998</v>
          </cell>
          <cell r="L372" t="str">
            <v>Cancelled</v>
          </cell>
        </row>
        <row r="373">
          <cell r="A373">
            <v>30648</v>
          </cell>
          <cell r="B373" t="str">
            <v>Italy</v>
          </cell>
          <cell r="C373" t="str">
            <v>ITA.BMD.1930.LODI</v>
          </cell>
          <cell r="D373" t="str">
            <v>Tribunale di Lodi (1 of 3)</v>
          </cell>
          <cell r="E373" t="str">
            <v>Bir, Marr, Death</v>
          </cell>
          <cell r="F373" t="str">
            <v>Development</v>
          </cell>
          <cell r="G373">
            <v>0</v>
          </cell>
          <cell r="H373">
            <v>39113</v>
          </cell>
          <cell r="J373">
            <v>40056</v>
          </cell>
          <cell r="K373">
            <v>262946.74</v>
          </cell>
          <cell r="L373" t="str">
            <v>Complete</v>
          </cell>
        </row>
        <row r="374">
          <cell r="A374">
            <v>30552</v>
          </cell>
          <cell r="B374" t="str">
            <v>Italy</v>
          </cell>
          <cell r="C374" t="str">
            <v>ITA.BMD.1930.PAVI</v>
          </cell>
          <cell r="D374" t="str">
            <v>Pavia Trib. - Scan at Archive (p. 1-2)</v>
          </cell>
          <cell r="E374" t="str">
            <v>Bir, Marr, Death</v>
          </cell>
          <cell r="F374" t="str">
            <v>Development</v>
          </cell>
          <cell r="G374">
            <v>0</v>
          </cell>
          <cell r="H374">
            <v>39113</v>
          </cell>
          <cell r="J374">
            <v>39735</v>
          </cell>
          <cell r="K374">
            <v>252761.58</v>
          </cell>
          <cell r="L374" t="str">
            <v>Complete</v>
          </cell>
        </row>
        <row r="375">
          <cell r="A375">
            <v>30650</v>
          </cell>
          <cell r="B375" t="str">
            <v>Italy</v>
          </cell>
          <cell r="C375" t="str">
            <v>ITA.BMD.1930.VAR</v>
          </cell>
          <cell r="D375" t="str">
            <v>WIP Tribunale di Varese</v>
          </cell>
          <cell r="E375" t="str">
            <v>Bir, Marr, Death</v>
          </cell>
          <cell r="F375" t="str">
            <v>Development</v>
          </cell>
          <cell r="G375">
            <v>0</v>
          </cell>
          <cell r="H375">
            <v>39272</v>
          </cell>
          <cell r="I375">
            <v>0</v>
          </cell>
          <cell r="J375">
            <v>39812</v>
          </cell>
          <cell r="K375">
            <v>113853.78</v>
          </cell>
          <cell r="L375" t="str">
            <v>Complete</v>
          </cell>
        </row>
        <row r="376">
          <cell r="A376">
            <v>30466</v>
          </cell>
          <cell r="B376" t="str">
            <v>Italy</v>
          </cell>
          <cell r="C376" t="str">
            <v>ITA.BMD.1930.VERB</v>
          </cell>
          <cell r="D376" t="str">
            <v>WIP: Tribunale di Verbania - Part 1</v>
          </cell>
          <cell r="E376" t="str">
            <v>Bir, Marr, Death</v>
          </cell>
          <cell r="F376" t="str">
            <v>Inventory</v>
          </cell>
          <cell r="G376">
            <v>2834.12</v>
          </cell>
          <cell r="H376">
            <v>39113</v>
          </cell>
          <cell r="I376">
            <v>0</v>
          </cell>
          <cell r="J376">
            <v>39681</v>
          </cell>
          <cell r="K376">
            <v>169803.85</v>
          </cell>
          <cell r="L376" t="str">
            <v>Complete</v>
          </cell>
        </row>
        <row r="377">
          <cell r="A377">
            <v>31374</v>
          </cell>
          <cell r="B377" t="str">
            <v>Italy</v>
          </cell>
          <cell r="C377" t="str">
            <v>ITA.BMD.AOSTA.TRIB</v>
          </cell>
          <cell r="D377" t="str">
            <v>Aosta Tribunale</v>
          </cell>
          <cell r="E377" t="str">
            <v>Bir, Marr, Death</v>
          </cell>
          <cell r="F377" t="str">
            <v>Development</v>
          </cell>
          <cell r="G377">
            <v>61875.53</v>
          </cell>
          <cell r="H377">
            <v>39844</v>
          </cell>
          <cell r="J377">
            <v>40451</v>
          </cell>
          <cell r="K377">
            <v>0</v>
          </cell>
          <cell r="L377" t="str">
            <v>In Process</v>
          </cell>
        </row>
        <row r="378">
          <cell r="A378">
            <v>31519</v>
          </cell>
          <cell r="B378" t="str">
            <v>Italy</v>
          </cell>
          <cell r="C378" t="str">
            <v>ITA.BMD.BL TRIB.VEN</v>
          </cell>
          <cell r="D378" t="str">
            <v>Belluno Tribunale</v>
          </cell>
          <cell r="E378" t="str">
            <v>Bir, Marr, Death</v>
          </cell>
          <cell r="F378" t="str">
            <v>Imaging</v>
          </cell>
          <cell r="G378">
            <v>91681.97</v>
          </cell>
          <cell r="H378">
            <v>39903</v>
          </cell>
          <cell r="J378">
            <v>40596</v>
          </cell>
          <cell r="K378">
            <v>0</v>
          </cell>
          <cell r="L378" t="str">
            <v>In Process</v>
          </cell>
        </row>
        <row r="379">
          <cell r="A379">
            <v>31372</v>
          </cell>
          <cell r="B379" t="str">
            <v>Italy</v>
          </cell>
          <cell r="C379" t="str">
            <v>ITA.BMD.CALTANISSETT.FILM</v>
          </cell>
          <cell r="D379" t="str">
            <v>Caltanissetta Tribunale (film)</v>
          </cell>
          <cell r="E379" t="str">
            <v>Bir, Marr, Death</v>
          </cell>
          <cell r="F379" t="str">
            <v>Development</v>
          </cell>
          <cell r="G379">
            <v>0</v>
          </cell>
          <cell r="H379">
            <v>39918</v>
          </cell>
          <cell r="J379">
            <v>40388</v>
          </cell>
          <cell r="K379">
            <v>21866.959999999999</v>
          </cell>
          <cell r="L379" t="str">
            <v>Complete</v>
          </cell>
        </row>
        <row r="380">
          <cell r="A380">
            <v>31373</v>
          </cell>
          <cell r="B380" t="str">
            <v>Italy</v>
          </cell>
          <cell r="C380" t="str">
            <v>ITA.BMD.CALTANISSETT.TRIB</v>
          </cell>
          <cell r="D380" t="str">
            <v>Caltanissetta Tribunale - WIP</v>
          </cell>
          <cell r="E380" t="str">
            <v>Bir, Marr, Death</v>
          </cell>
          <cell r="F380" t="str">
            <v>Development</v>
          </cell>
          <cell r="G380">
            <v>0</v>
          </cell>
          <cell r="H380">
            <v>39748</v>
          </cell>
          <cell r="J380">
            <v>40388</v>
          </cell>
          <cell r="K380">
            <v>19626.490000000002</v>
          </cell>
          <cell r="L380" t="str">
            <v>Complete</v>
          </cell>
        </row>
        <row r="381">
          <cell r="A381">
            <v>31536</v>
          </cell>
          <cell r="B381" t="str">
            <v>Italy</v>
          </cell>
          <cell r="C381" t="str">
            <v>ITA.BMD.END.LODI</v>
          </cell>
          <cell r="D381" t="str">
            <v>Lodi Tribunale, part 3</v>
          </cell>
          <cell r="E381" t="str">
            <v>Bir, Marr, Death</v>
          </cell>
          <cell r="F381" t="str">
            <v>Development</v>
          </cell>
          <cell r="G381">
            <v>0</v>
          </cell>
          <cell r="H381">
            <v>39859</v>
          </cell>
          <cell r="J381">
            <v>40056</v>
          </cell>
          <cell r="K381">
            <v>11455.75</v>
          </cell>
          <cell r="L381" t="str">
            <v>Complete</v>
          </cell>
        </row>
        <row r="382">
          <cell r="A382">
            <v>31600</v>
          </cell>
          <cell r="B382" t="str">
            <v>Italy</v>
          </cell>
          <cell r="C382" t="str">
            <v>ITA.BMD.FILM.AG</v>
          </cell>
          <cell r="D382" t="str">
            <v>Agrigento Tribunale - film</v>
          </cell>
          <cell r="E382" t="str">
            <v>Bir, Marr, Death</v>
          </cell>
          <cell r="F382" t="str">
            <v>Development</v>
          </cell>
          <cell r="G382">
            <v>44922.13</v>
          </cell>
          <cell r="H382">
            <v>39861</v>
          </cell>
          <cell r="J382">
            <v>40528</v>
          </cell>
          <cell r="K382">
            <v>0</v>
          </cell>
          <cell r="L382" t="str">
            <v>Waiting</v>
          </cell>
        </row>
        <row r="383">
          <cell r="A383">
            <v>30775</v>
          </cell>
          <cell r="B383" t="str">
            <v>Italy</v>
          </cell>
          <cell r="C383" t="str">
            <v>ITA.BMD.FILM.MONTE</v>
          </cell>
          <cell r="D383" t="str">
            <v>Montepulciano Tribunale (film portion of larger project)</v>
          </cell>
          <cell r="E383" t="str">
            <v>Bir, Marr, Death</v>
          </cell>
          <cell r="F383" t="str">
            <v>Development</v>
          </cell>
          <cell r="G383">
            <v>0</v>
          </cell>
          <cell r="H383">
            <v>39431</v>
          </cell>
          <cell r="I383">
            <v>0</v>
          </cell>
          <cell r="J383">
            <v>39870</v>
          </cell>
          <cell r="K383">
            <v>62539</v>
          </cell>
          <cell r="L383" t="str">
            <v>Complete</v>
          </cell>
        </row>
        <row r="384">
          <cell r="A384">
            <v>31751</v>
          </cell>
          <cell r="B384" t="str">
            <v>Italy</v>
          </cell>
          <cell r="C384" t="str">
            <v>ITA.BMD.Lagonegro.BASIL</v>
          </cell>
          <cell r="D384" t="str">
            <v>Lagonegro Tribunale - WIP</v>
          </cell>
          <cell r="E384" t="str">
            <v>Bir, Marr, Death</v>
          </cell>
          <cell r="F384" t="str">
            <v>Development</v>
          </cell>
          <cell r="G384">
            <v>0</v>
          </cell>
          <cell r="H384">
            <v>40132</v>
          </cell>
          <cell r="I384">
            <v>0</v>
          </cell>
          <cell r="J384">
            <v>40326</v>
          </cell>
          <cell r="K384">
            <v>28347.16</v>
          </cell>
          <cell r="L384" t="str">
            <v>Complete</v>
          </cell>
        </row>
        <row r="385">
          <cell r="A385">
            <v>31084</v>
          </cell>
          <cell r="B385" t="str">
            <v>France</v>
          </cell>
          <cell r="C385" t="str">
            <v>FRA.OTH.2008.POSTC</v>
          </cell>
          <cell r="D385" t="str">
            <v>AWAP - Historic Postcards - France Batch 2</v>
          </cell>
          <cell r="E385" t="str">
            <v>Other</v>
          </cell>
          <cell r="F385" t="str">
            <v>Indexing</v>
          </cell>
          <cell r="G385">
            <v>17179.689999999999</v>
          </cell>
          <cell r="H385">
            <v>39644</v>
          </cell>
          <cell r="J385">
            <v>0</v>
          </cell>
          <cell r="K385">
            <v>0</v>
          </cell>
          <cell r="L385" t="str">
            <v>Publish</v>
          </cell>
        </row>
        <row r="386">
          <cell r="A386">
            <v>31582</v>
          </cell>
          <cell r="B386" t="str">
            <v>Great Britain</v>
          </cell>
          <cell r="C386" t="str">
            <v>GBR.DIR.LMASCHOOL.FILM</v>
          </cell>
          <cell r="D386" t="str">
            <v>London School Admission and Discharge - Film (LMA)</v>
          </cell>
          <cell r="E386" t="str">
            <v>Directories</v>
          </cell>
          <cell r="F386" t="str">
            <v>Assembly</v>
          </cell>
          <cell r="G386">
            <v>16064.59</v>
          </cell>
          <cell r="H386">
            <v>39964</v>
          </cell>
          <cell r="I386">
            <v>0</v>
          </cell>
          <cell r="J386">
            <v>0</v>
          </cell>
          <cell r="K386">
            <v>0</v>
          </cell>
          <cell r="L386" t="str">
            <v>Complete</v>
          </cell>
        </row>
        <row r="387">
          <cell r="A387">
            <v>31277</v>
          </cell>
          <cell r="B387" t="str">
            <v>Italy</v>
          </cell>
          <cell r="C387" t="str">
            <v>ITA.BMD.MODENA.TRIB</v>
          </cell>
          <cell r="D387" t="str">
            <v>Modena Tribunale (from original)</v>
          </cell>
          <cell r="E387" t="str">
            <v>Bir, Marr, Death</v>
          </cell>
          <cell r="F387" t="str">
            <v>Development</v>
          </cell>
          <cell r="G387">
            <v>35559.589999999997</v>
          </cell>
          <cell r="H387">
            <v>39933</v>
          </cell>
          <cell r="I387">
            <v>0</v>
          </cell>
          <cell r="J387">
            <v>40528</v>
          </cell>
          <cell r="K387">
            <v>0</v>
          </cell>
          <cell r="L387" t="str">
            <v>Waiting</v>
          </cell>
        </row>
        <row r="388">
          <cell r="A388">
            <v>31444</v>
          </cell>
          <cell r="B388" t="str">
            <v>Italy</v>
          </cell>
          <cell r="C388" t="str">
            <v>ITA.BMD.Pavia.MAINT</v>
          </cell>
          <cell r="D388" t="str">
            <v>Pavia Maintenance</v>
          </cell>
          <cell r="E388" t="str">
            <v>Bir, Marr, Death</v>
          </cell>
          <cell r="F388" t="str">
            <v>Development</v>
          </cell>
          <cell r="G388">
            <v>0</v>
          </cell>
          <cell r="H388">
            <v>39872</v>
          </cell>
          <cell r="J388">
            <v>40080</v>
          </cell>
          <cell r="K388">
            <v>1517.08</v>
          </cell>
          <cell r="L388" t="str">
            <v>Complete</v>
          </cell>
        </row>
        <row r="389">
          <cell r="A389" t="e">
            <v>#N/A</v>
          </cell>
          <cell r="B389" t="e">
            <v>#N/A</v>
          </cell>
          <cell r="C389" t="str">
            <v>ITA.BMD.S.M.CapVet.CAMP</v>
          </cell>
          <cell r="D389" t="e">
            <v>#N/A</v>
          </cell>
          <cell r="E389" t="str">
            <v>Bir, Marr, Death</v>
          </cell>
          <cell r="F389" t="e">
            <v>#N/A</v>
          </cell>
          <cell r="G389">
            <v>84247.64</v>
          </cell>
          <cell r="H389">
            <v>39934</v>
          </cell>
          <cell r="I389">
            <v>0</v>
          </cell>
          <cell r="J389" t="e">
            <v>#N/A</v>
          </cell>
          <cell r="K389">
            <v>0</v>
          </cell>
          <cell r="L389" t="e">
            <v>#N/A</v>
          </cell>
        </row>
        <row r="390">
          <cell r="A390">
            <v>31052</v>
          </cell>
          <cell r="B390" t="str">
            <v>Italy</v>
          </cell>
          <cell r="C390" t="str">
            <v>ITA.BMD.TRIB.CHIAV</v>
          </cell>
          <cell r="D390" t="str">
            <v>Chiavari Tribunale</v>
          </cell>
          <cell r="E390" t="str">
            <v>Bir, Marr, Death</v>
          </cell>
          <cell r="F390" t="str">
            <v>Development</v>
          </cell>
          <cell r="G390">
            <v>198608.82</v>
          </cell>
          <cell r="H390">
            <v>39532</v>
          </cell>
          <cell r="I390">
            <v>0</v>
          </cell>
          <cell r="J390">
            <v>40451</v>
          </cell>
          <cell r="K390">
            <v>0</v>
          </cell>
          <cell r="L390" t="str">
            <v>In Process</v>
          </cell>
        </row>
        <row r="391">
          <cell r="A391">
            <v>31266</v>
          </cell>
          <cell r="B391" t="str">
            <v>Italy</v>
          </cell>
          <cell r="C391" t="str">
            <v>ITA.BMD.TRIB.GELA</v>
          </cell>
          <cell r="D391" t="str">
            <v>Gela Tribunale</v>
          </cell>
          <cell r="E391" t="str">
            <v>Bir, Marr, Death</v>
          </cell>
          <cell r="F391" t="str">
            <v>Development</v>
          </cell>
          <cell r="G391">
            <v>0</v>
          </cell>
          <cell r="H391">
            <v>39721</v>
          </cell>
          <cell r="I391">
            <v>0</v>
          </cell>
          <cell r="J391">
            <v>40388</v>
          </cell>
          <cell r="K391">
            <v>26373.87</v>
          </cell>
          <cell r="L391" t="str">
            <v>Complete</v>
          </cell>
        </row>
        <row r="392">
          <cell r="A392">
            <v>31053</v>
          </cell>
          <cell r="B392" t="str">
            <v>Italy</v>
          </cell>
          <cell r="C392" t="str">
            <v>ITA.BMD.TRIB.PTENZ</v>
          </cell>
          <cell r="D392" t="str">
            <v>Tribunale di Potenza - WIP</v>
          </cell>
          <cell r="E392" t="str">
            <v>Bir, Marr, Death</v>
          </cell>
          <cell r="F392" t="str">
            <v>Development</v>
          </cell>
          <cell r="G392">
            <v>0</v>
          </cell>
          <cell r="H392">
            <v>39629</v>
          </cell>
          <cell r="J392">
            <v>40326</v>
          </cell>
          <cell r="K392">
            <v>123217.71</v>
          </cell>
          <cell r="L392" t="str">
            <v>Complete</v>
          </cell>
        </row>
        <row r="393">
          <cell r="A393">
            <v>31450</v>
          </cell>
          <cell r="B393" t="str">
            <v>Italy</v>
          </cell>
          <cell r="C393" t="str">
            <v>ITA.BMD.TRIB.SIRAC</v>
          </cell>
          <cell r="D393" t="str">
            <v>Siracusa Tribunale</v>
          </cell>
          <cell r="E393" t="str">
            <v>Bir, Marr, Death</v>
          </cell>
          <cell r="F393" t="str">
            <v>Development</v>
          </cell>
          <cell r="G393">
            <v>0</v>
          </cell>
          <cell r="H393">
            <v>39918</v>
          </cell>
          <cell r="J393">
            <v>40416</v>
          </cell>
          <cell r="K393">
            <v>16538.11</v>
          </cell>
          <cell r="L393" t="str">
            <v>Complete</v>
          </cell>
        </row>
        <row r="394">
          <cell r="A394">
            <v>32590</v>
          </cell>
          <cell r="B394" t="str">
            <v>Italy</v>
          </cell>
          <cell r="C394" t="str">
            <v>ITA.BMD.TRIBImages.SIRAC</v>
          </cell>
          <cell r="D394" t="str">
            <v>DELIVERY - Siracusa Tribunale</v>
          </cell>
          <cell r="E394" t="str">
            <v>Bir, Marr, Death</v>
          </cell>
          <cell r="F394" t="str">
            <v>Imaging</v>
          </cell>
          <cell r="G394">
            <v>52.18</v>
          </cell>
          <cell r="H394">
            <v>40405</v>
          </cell>
          <cell r="J394">
            <v>0</v>
          </cell>
          <cell r="K394">
            <v>0</v>
          </cell>
          <cell r="L394" t="str">
            <v>Complete</v>
          </cell>
        </row>
        <row r="395">
          <cell r="A395">
            <v>30776</v>
          </cell>
          <cell r="B395" t="str">
            <v>Italy</v>
          </cell>
          <cell r="C395" t="str">
            <v>ITA.BMD.TRIBUNALE.MONTE</v>
          </cell>
          <cell r="D395" t="str">
            <v>Montepulciano Tribunale (offsite scanning - part 2 of total project)</v>
          </cell>
          <cell r="E395" t="str">
            <v>Bir, Marr, Death</v>
          </cell>
          <cell r="F395" t="str">
            <v>Development</v>
          </cell>
          <cell r="G395">
            <v>0</v>
          </cell>
          <cell r="H395">
            <v>39272</v>
          </cell>
          <cell r="J395">
            <v>39870</v>
          </cell>
          <cell r="K395">
            <v>33308.07</v>
          </cell>
          <cell r="L395" t="str">
            <v>Complete</v>
          </cell>
        </row>
        <row r="396">
          <cell r="A396">
            <v>31460</v>
          </cell>
          <cell r="B396" t="str">
            <v>Italy</v>
          </cell>
          <cell r="C396" t="str">
            <v>ITA.DTH.1866.VA</v>
          </cell>
          <cell r="D396" t="str">
            <v>AWAP - Varese Deaths</v>
          </cell>
          <cell r="E396" t="str">
            <v>Death</v>
          </cell>
          <cell r="F396" t="str">
            <v>Indexing</v>
          </cell>
          <cell r="G396">
            <v>1515.48</v>
          </cell>
          <cell r="H396">
            <v>40209</v>
          </cell>
          <cell r="I396">
            <v>0</v>
          </cell>
          <cell r="J396">
            <v>0</v>
          </cell>
          <cell r="K396">
            <v>0</v>
          </cell>
          <cell r="L396" t="str">
            <v>Publish</v>
          </cell>
        </row>
        <row r="397">
          <cell r="A397">
            <v>31951</v>
          </cell>
          <cell r="B397" t="str">
            <v>USA</v>
          </cell>
          <cell r="C397" t="str">
            <v>USA.OTH.Books.Jewis</v>
          </cell>
          <cell r="D397" t="str">
            <v>Jewish - Weiner collection of Town materials</v>
          </cell>
          <cell r="E397" t="str">
            <v>Other</v>
          </cell>
          <cell r="F397" t="str">
            <v>Definition</v>
          </cell>
          <cell r="G397">
            <v>11540.35</v>
          </cell>
          <cell r="H397">
            <v>40000</v>
          </cell>
          <cell r="J397">
            <v>0</v>
          </cell>
          <cell r="K397">
            <v>0</v>
          </cell>
          <cell r="L397" t="str">
            <v>Cancelled</v>
          </cell>
        </row>
        <row r="398">
          <cell r="A398">
            <v>30615</v>
          </cell>
          <cell r="B398" t="str">
            <v>Italy</v>
          </cell>
          <cell r="C398" t="str">
            <v>ITA.FLH.1800.ALL</v>
          </cell>
          <cell r="D398" t="str">
            <v>Italian F&amp;LH (Batch 2)</v>
          </cell>
          <cell r="E398" t="str">
            <v>FLH</v>
          </cell>
          <cell r="F398" t="str">
            <v>Development</v>
          </cell>
          <cell r="G398">
            <v>2209.2199999999998</v>
          </cell>
          <cell r="H398">
            <v>39887</v>
          </cell>
          <cell r="J398">
            <v>40416</v>
          </cell>
          <cell r="K398">
            <v>0</v>
          </cell>
          <cell r="L398" t="str">
            <v>Complete</v>
          </cell>
        </row>
        <row r="399">
          <cell r="A399">
            <v>30522</v>
          </cell>
          <cell r="B399" t="str">
            <v>Italy</v>
          </cell>
          <cell r="C399" t="str">
            <v>ITA.FLH.2006.VAULT</v>
          </cell>
          <cell r="D399" t="str">
            <v>Italy GSU Vault Order</v>
          </cell>
          <cell r="E399" t="str">
            <v>FLH</v>
          </cell>
          <cell r="F399" t="str">
            <v>Development</v>
          </cell>
          <cell r="G399">
            <v>0</v>
          </cell>
          <cell r="H399">
            <v>39241</v>
          </cell>
          <cell r="I399">
            <v>0</v>
          </cell>
          <cell r="J399">
            <v>40080</v>
          </cell>
          <cell r="K399">
            <v>207.9</v>
          </cell>
          <cell r="L399" t="str">
            <v>Complete</v>
          </cell>
        </row>
        <row r="400">
          <cell r="A400">
            <v>32414</v>
          </cell>
          <cell r="B400" t="str">
            <v>Italy</v>
          </cell>
          <cell r="C400" t="str">
            <v>ITA.MAR.Palermo.Index</v>
          </cell>
          <cell r="D400" t="str">
            <v>Palermo Marriage Index, 1820-1895</v>
          </cell>
          <cell r="E400" t="str">
            <v>Marriage</v>
          </cell>
          <cell r="F400" t="str">
            <v>Development</v>
          </cell>
          <cell r="G400">
            <v>1470.63</v>
          </cell>
          <cell r="H400">
            <v>40313</v>
          </cell>
          <cell r="J400">
            <v>40548</v>
          </cell>
          <cell r="K400">
            <v>0</v>
          </cell>
          <cell r="L400" t="str">
            <v>Waiting</v>
          </cell>
        </row>
        <row r="401">
          <cell r="A401">
            <v>30276</v>
          </cell>
          <cell r="B401" t="str">
            <v>Italy</v>
          </cell>
          <cell r="C401" t="str">
            <v>ITA.OTH.1810.FALER</v>
          </cell>
          <cell r="D401" t="str">
            <v>Falerna Archive</v>
          </cell>
          <cell r="E401" t="str">
            <v>Other</v>
          </cell>
          <cell r="F401" t="str">
            <v>Development</v>
          </cell>
          <cell r="G401">
            <v>0</v>
          </cell>
          <cell r="H401">
            <v>39343</v>
          </cell>
          <cell r="J401">
            <v>39247</v>
          </cell>
          <cell r="K401">
            <v>617.16</v>
          </cell>
          <cell r="L401" t="str">
            <v>Complete</v>
          </cell>
        </row>
        <row r="402">
          <cell r="A402">
            <v>30275</v>
          </cell>
          <cell r="B402" t="str">
            <v>Italy</v>
          </cell>
          <cell r="C402" t="str">
            <v>ITA.OTH.1860.CTRIB</v>
          </cell>
          <cell r="D402" t="str">
            <v>WIP: Como Tribunale Records - film scanning at MFI</v>
          </cell>
          <cell r="E402" t="str">
            <v>Other</v>
          </cell>
          <cell r="F402" t="str">
            <v>Development</v>
          </cell>
          <cell r="G402">
            <v>0</v>
          </cell>
          <cell r="H402">
            <v>39283</v>
          </cell>
          <cell r="J402">
            <v>39580</v>
          </cell>
          <cell r="K402">
            <v>44540.85</v>
          </cell>
          <cell r="L402" t="str">
            <v>Complete</v>
          </cell>
        </row>
        <row r="403">
          <cell r="A403">
            <v>30784</v>
          </cell>
          <cell r="B403" t="str">
            <v>Italy</v>
          </cell>
          <cell r="C403" t="str">
            <v>ITA.OTH.1930.CAS2</v>
          </cell>
          <cell r="D403" t="str">
            <v>Tribunale di Casale Monferrato - Part 2</v>
          </cell>
          <cell r="E403" t="str">
            <v>Other</v>
          </cell>
          <cell r="F403" t="str">
            <v>Development</v>
          </cell>
          <cell r="G403">
            <v>0</v>
          </cell>
          <cell r="H403">
            <v>39568</v>
          </cell>
          <cell r="J403">
            <v>39925</v>
          </cell>
          <cell r="K403">
            <v>132261.32999999999</v>
          </cell>
          <cell r="L403" t="str">
            <v>Complete</v>
          </cell>
        </row>
        <row r="404">
          <cell r="A404">
            <v>32127</v>
          </cell>
          <cell r="B404" t="str">
            <v>USA</v>
          </cell>
          <cell r="C404" t="str">
            <v>USA.CEN.GSU.1820</v>
          </cell>
          <cell r="D404" t="str">
            <v>Cicero Township - US 1820 Census Improved (Maintenance)</v>
          </cell>
          <cell r="E404" t="str">
            <v>Census Records</v>
          </cell>
          <cell r="F404" t="str">
            <v>Development</v>
          </cell>
          <cell r="G404">
            <v>0</v>
          </cell>
          <cell r="H404">
            <v>39948</v>
          </cell>
          <cell r="I404">
            <v>0</v>
          </cell>
          <cell r="J404">
            <v>0</v>
          </cell>
          <cell r="K404">
            <v>9767.6200000000008</v>
          </cell>
          <cell r="L404" t="str">
            <v>Complete</v>
          </cell>
        </row>
        <row r="405">
          <cell r="A405">
            <v>31718</v>
          </cell>
          <cell r="B405" t="str">
            <v>USA</v>
          </cell>
          <cell r="C405" t="str">
            <v>USA.BMD.Summit Cty Vtl.OH</v>
          </cell>
          <cell r="D405" t="str">
            <v>Summit County, OH, Marriages Records, 1840-1980</v>
          </cell>
          <cell r="E405" t="str">
            <v>Bir, Marr, Death</v>
          </cell>
          <cell r="F405" t="str">
            <v>Indexing</v>
          </cell>
          <cell r="G405">
            <v>9698.5300000000007</v>
          </cell>
          <cell r="H405">
            <v>39979</v>
          </cell>
          <cell r="J405">
            <v>0</v>
          </cell>
          <cell r="K405">
            <v>0</v>
          </cell>
          <cell r="L405" t="str">
            <v>In Process</v>
          </cell>
        </row>
        <row r="406">
          <cell r="A406">
            <v>31367</v>
          </cell>
          <cell r="B406" t="str">
            <v>Mexico</v>
          </cell>
          <cell r="C406" t="str">
            <v>MEX.CEN.1930.FS</v>
          </cell>
          <cell r="D406" t="str">
            <v>1930 Mexico Census Part I</v>
          </cell>
          <cell r="E406" t="str">
            <v>Census Records</v>
          </cell>
          <cell r="F406" t="str">
            <v>Assembly</v>
          </cell>
          <cell r="G406">
            <v>4609.59</v>
          </cell>
          <cell r="H406">
            <v>39859</v>
          </cell>
          <cell r="J406">
            <v>40668</v>
          </cell>
          <cell r="K406">
            <v>0</v>
          </cell>
          <cell r="L406" t="str">
            <v>In Process</v>
          </cell>
        </row>
        <row r="407">
          <cell r="A407">
            <v>32284</v>
          </cell>
          <cell r="B407" t="str">
            <v>Mexico</v>
          </cell>
          <cell r="C407" t="str">
            <v>MEX.CEN.1930.FS2</v>
          </cell>
          <cell r="D407" t="str">
            <v>1930 Mexico Census Part 2</v>
          </cell>
          <cell r="E407" t="str">
            <v>Census Records</v>
          </cell>
          <cell r="F407" t="str">
            <v>Imaging</v>
          </cell>
          <cell r="G407">
            <v>908.28</v>
          </cell>
          <cell r="H407">
            <v>40374</v>
          </cell>
          <cell r="J407">
            <v>40668</v>
          </cell>
          <cell r="K407">
            <v>0</v>
          </cell>
          <cell r="L407" t="str">
            <v>Waiting</v>
          </cell>
        </row>
        <row r="408">
          <cell r="A408">
            <v>31233</v>
          </cell>
          <cell r="B408" t="str">
            <v>Mexico</v>
          </cell>
          <cell r="C408" t="str">
            <v>MEX.FLH.BIODICT.UM</v>
          </cell>
          <cell r="D408" t="str">
            <v>Diccionario Geografico, Historico y Biografico de los Estados Unidos Mexicanos</v>
          </cell>
          <cell r="E408" t="str">
            <v>FLH</v>
          </cell>
          <cell r="F408" t="str">
            <v>Assembly</v>
          </cell>
          <cell r="G408">
            <v>102.49</v>
          </cell>
          <cell r="H408">
            <v>40298</v>
          </cell>
          <cell r="J408">
            <v>0</v>
          </cell>
          <cell r="K408">
            <v>0</v>
          </cell>
          <cell r="L408" t="str">
            <v>Waiting</v>
          </cell>
        </row>
        <row r="409">
          <cell r="A409">
            <v>31038</v>
          </cell>
          <cell r="B409" t="str">
            <v>USA</v>
          </cell>
          <cell r="C409" t="str">
            <v>USA.OTH.SEAMNCERT.CTZN</v>
          </cell>
          <cell r="D409" t="str">
            <v>AWAP - NARA Seamen's Protection Certificates</v>
          </cell>
          <cell r="E409" t="str">
            <v>Other</v>
          </cell>
          <cell r="F409" t="str">
            <v>Indexing</v>
          </cell>
          <cell r="G409">
            <v>9630.0400000000009</v>
          </cell>
          <cell r="H409">
            <v>39436</v>
          </cell>
          <cell r="J409">
            <v>0</v>
          </cell>
          <cell r="K409">
            <v>0</v>
          </cell>
          <cell r="L409" t="str">
            <v>Publish</v>
          </cell>
        </row>
        <row r="410">
          <cell r="A410">
            <v>30655</v>
          </cell>
          <cell r="B410" t="str">
            <v>USA</v>
          </cell>
          <cell r="C410" t="str">
            <v>USA.OTH.1830.ENUM</v>
          </cell>
          <cell r="D410" t="str">
            <v>Description of Census Enumeration Districts, 1830-1950</v>
          </cell>
          <cell r="E410" t="str">
            <v>Other</v>
          </cell>
          <cell r="F410" t="str">
            <v>Definition</v>
          </cell>
          <cell r="G410">
            <v>0</v>
          </cell>
          <cell r="H410">
            <v>39416</v>
          </cell>
          <cell r="J410">
            <v>0</v>
          </cell>
          <cell r="K410">
            <v>9620</v>
          </cell>
          <cell r="L410" t="str">
            <v>Cancelled</v>
          </cell>
        </row>
        <row r="411">
          <cell r="A411">
            <v>30709</v>
          </cell>
          <cell r="B411" t="str">
            <v>Other</v>
          </cell>
          <cell r="C411" t="str">
            <v>MEX.OTH.2007.POST</v>
          </cell>
          <cell r="D411" t="str">
            <v>AWAP - Historic Postcards - Mexico</v>
          </cell>
          <cell r="E411" t="str">
            <v>Other</v>
          </cell>
          <cell r="F411" t="str">
            <v>Assembly</v>
          </cell>
          <cell r="G411">
            <v>0</v>
          </cell>
          <cell r="H411">
            <v>39301</v>
          </cell>
          <cell r="J411">
            <v>40513</v>
          </cell>
          <cell r="K411">
            <v>8400</v>
          </cell>
          <cell r="L411" t="str">
            <v>In Process</v>
          </cell>
        </row>
        <row r="412">
          <cell r="A412">
            <v>31475</v>
          </cell>
          <cell r="B412" t="str">
            <v>USA</v>
          </cell>
          <cell r="C412" t="str">
            <v>USA.IMM.NAT.1795.CA</v>
          </cell>
          <cell r="D412" t="str">
            <v>NARA - AWAP - U.S. Naturalization Originals - CA (Los Angeles, San Diego), 1876-1940</v>
          </cell>
          <cell r="E412" t="str">
            <v>Immigration</v>
          </cell>
          <cell r="F412" t="str">
            <v>Indexing</v>
          </cell>
          <cell r="G412">
            <v>9494.3700000000008</v>
          </cell>
          <cell r="H412">
            <v>39872</v>
          </cell>
          <cell r="J412">
            <v>0</v>
          </cell>
          <cell r="K412">
            <v>0</v>
          </cell>
          <cell r="L412" t="str">
            <v>Publish</v>
          </cell>
        </row>
        <row r="413">
          <cell r="A413">
            <v>32496</v>
          </cell>
          <cell r="B413" t="str">
            <v>Other</v>
          </cell>
          <cell r="C413" t="str">
            <v>OTH.FLH.OAKToolTest.OTH</v>
          </cell>
          <cell r="D413" t="str">
            <v>OAK Tool Test</v>
          </cell>
          <cell r="E413" t="str">
            <v>FLH</v>
          </cell>
          <cell r="F413" t="str">
            <v>Development</v>
          </cell>
          <cell r="G413">
            <v>8931.66</v>
          </cell>
          <cell r="H413">
            <v>40310</v>
          </cell>
          <cell r="J413">
            <v>40449</v>
          </cell>
          <cell r="K413">
            <v>0</v>
          </cell>
          <cell r="L413" t="str">
            <v>In Process</v>
          </cell>
        </row>
        <row r="414">
          <cell r="A414">
            <v>30959</v>
          </cell>
          <cell r="B414" t="str">
            <v>Other</v>
          </cell>
          <cell r="C414" t="str">
            <v>OTH.IMM.EMINDEX.SWISS</v>
          </cell>
          <cell r="D414" t="str">
            <v>Swiss Emigration Cards</v>
          </cell>
          <cell r="E414" t="str">
            <v>Immigration</v>
          </cell>
          <cell r="F414" t="str">
            <v>Development</v>
          </cell>
          <cell r="G414">
            <v>0</v>
          </cell>
          <cell r="H414">
            <v>39478</v>
          </cell>
          <cell r="I414">
            <v>0</v>
          </cell>
          <cell r="J414">
            <v>39674</v>
          </cell>
          <cell r="K414">
            <v>25111.42</v>
          </cell>
          <cell r="L414" t="str">
            <v>Complete</v>
          </cell>
        </row>
        <row r="415">
          <cell r="A415">
            <v>31576</v>
          </cell>
          <cell r="B415" t="str">
            <v>Other</v>
          </cell>
          <cell r="C415" t="str">
            <v>OTH.OTH.INTLA.POST</v>
          </cell>
          <cell r="D415" t="str">
            <v>AWAP - Historical Postcards - Austria</v>
          </cell>
          <cell r="E415" t="str">
            <v>Other</v>
          </cell>
          <cell r="F415" t="str">
            <v>Development</v>
          </cell>
          <cell r="G415">
            <v>0</v>
          </cell>
          <cell r="H415">
            <v>39433</v>
          </cell>
          <cell r="I415">
            <v>0</v>
          </cell>
          <cell r="J415">
            <v>40449</v>
          </cell>
          <cell r="K415">
            <v>9200</v>
          </cell>
          <cell r="L415" t="str">
            <v>In Process</v>
          </cell>
        </row>
        <row r="416">
          <cell r="A416">
            <v>32432</v>
          </cell>
          <cell r="B416" t="str">
            <v>Other</v>
          </cell>
          <cell r="C416" t="str">
            <v>OTH.OTH.MISC.ACQ</v>
          </cell>
          <cell r="D416" t="str">
            <v>UK and World Acq Docs (internal project)</v>
          </cell>
          <cell r="E416" t="str">
            <v>Other</v>
          </cell>
          <cell r="F416" t="str">
            <v>Inventory</v>
          </cell>
          <cell r="G416">
            <v>300.20999999999998</v>
          </cell>
          <cell r="H416">
            <v>40298</v>
          </cell>
          <cell r="I416">
            <v>0</v>
          </cell>
          <cell r="J416">
            <v>0</v>
          </cell>
          <cell r="K416">
            <v>0</v>
          </cell>
          <cell r="L416" t="str">
            <v>Complete</v>
          </cell>
        </row>
        <row r="417">
          <cell r="A417">
            <v>31890</v>
          </cell>
          <cell r="B417" t="str">
            <v>Other</v>
          </cell>
          <cell r="C417" t="str">
            <v>OTH.OTH.Polish Voter.POL</v>
          </cell>
          <cell r="D417" t="str">
            <v>AWAP - Polish "Duma" Voter Lists, 1906-1912</v>
          </cell>
          <cell r="E417" t="str">
            <v>Other</v>
          </cell>
          <cell r="F417" t="str">
            <v>Definition</v>
          </cell>
          <cell r="G417">
            <v>333.86</v>
          </cell>
          <cell r="H417">
            <v>40390</v>
          </cell>
          <cell r="J417">
            <v>0</v>
          </cell>
          <cell r="K417">
            <v>0</v>
          </cell>
          <cell r="L417" t="str">
            <v>Waiting</v>
          </cell>
        </row>
        <row r="418">
          <cell r="A418">
            <v>31226</v>
          </cell>
          <cell r="B418" t="str">
            <v>Canada</v>
          </cell>
          <cell r="C418" t="str">
            <v>CAN.CEN.1861.LAC</v>
          </cell>
          <cell r="D418" t="str">
            <v>1861 Canada Census</v>
          </cell>
          <cell r="E418" t="str">
            <v>Census Records</v>
          </cell>
          <cell r="F418" t="str">
            <v>Inventory</v>
          </cell>
          <cell r="G418">
            <v>0</v>
          </cell>
          <cell r="H418">
            <v>39859</v>
          </cell>
          <cell r="J418">
            <v>0</v>
          </cell>
          <cell r="K418">
            <v>7439.4</v>
          </cell>
          <cell r="L418" t="str">
            <v>Complete</v>
          </cell>
        </row>
        <row r="419">
          <cell r="A419">
            <v>31529</v>
          </cell>
          <cell r="B419" t="str">
            <v>Germany</v>
          </cell>
          <cell r="C419" t="str">
            <v>DEU.OTH.Books2009.Germ</v>
          </cell>
          <cell r="D419" t="str">
            <v>German Books</v>
          </cell>
          <cell r="E419" t="str">
            <v>Other</v>
          </cell>
          <cell r="F419" t="str">
            <v>Indexing</v>
          </cell>
          <cell r="G419">
            <v>7192.1</v>
          </cell>
          <cell r="H419">
            <v>40025</v>
          </cell>
          <cell r="J419">
            <v>0</v>
          </cell>
          <cell r="K419">
            <v>0</v>
          </cell>
          <cell r="L419" t="str">
            <v>Cancelled</v>
          </cell>
        </row>
        <row r="420">
          <cell r="A420">
            <v>30768</v>
          </cell>
          <cell r="B420" t="str">
            <v>China</v>
          </cell>
          <cell r="C420" t="str">
            <v>PRC.FLH.LIAW.WAN</v>
          </cell>
          <cell r="D420" t="str">
            <v>WIP Wan Wan Jiapu Collection Part 1 (Mr. Liaw’s Jiapu)</v>
          </cell>
          <cell r="E420" t="str">
            <v>FLH</v>
          </cell>
          <cell r="F420" t="str">
            <v>Development</v>
          </cell>
          <cell r="G420">
            <v>-4200.34</v>
          </cell>
          <cell r="H420">
            <v>39327</v>
          </cell>
          <cell r="J420">
            <v>39805</v>
          </cell>
          <cell r="K420">
            <v>48488.97</v>
          </cell>
          <cell r="L420" t="str">
            <v>Complete</v>
          </cell>
        </row>
        <row r="421">
          <cell r="A421">
            <v>30571</v>
          </cell>
          <cell r="B421" t="str">
            <v>China</v>
          </cell>
          <cell r="C421" t="str">
            <v>PRC.FLH.SHANGHAI.BAT2</v>
          </cell>
          <cell r="D421" t="str">
            <v>Jiapu Images for Shanghai Library (Batch 2)</v>
          </cell>
          <cell r="E421" t="str">
            <v>FLH</v>
          </cell>
          <cell r="F421" t="str">
            <v>Development</v>
          </cell>
          <cell r="G421">
            <v>0</v>
          </cell>
          <cell r="H421">
            <v>39401</v>
          </cell>
          <cell r="J421">
            <v>40434</v>
          </cell>
          <cell r="K421">
            <v>45978.7</v>
          </cell>
          <cell r="L421" t="str">
            <v>In Process</v>
          </cell>
        </row>
        <row r="422">
          <cell r="A422">
            <v>30606</v>
          </cell>
          <cell r="B422" t="str">
            <v>China</v>
          </cell>
          <cell r="C422" t="str">
            <v>PRC.FLH.SHANGHAI.BAT3</v>
          </cell>
          <cell r="D422" t="str">
            <v>Restore Jiapu Images Shanghai Library (2006 - Batch 3)</v>
          </cell>
          <cell r="E422" t="str">
            <v>FLH</v>
          </cell>
          <cell r="F422" t="str">
            <v>Development</v>
          </cell>
          <cell r="G422">
            <v>84.86</v>
          </cell>
          <cell r="H422">
            <v>39583</v>
          </cell>
          <cell r="J422">
            <v>40431</v>
          </cell>
          <cell r="K422">
            <v>27971.07</v>
          </cell>
          <cell r="L422" t="str">
            <v>Complete</v>
          </cell>
        </row>
        <row r="423">
          <cell r="A423">
            <v>30607</v>
          </cell>
          <cell r="B423" t="str">
            <v>China</v>
          </cell>
          <cell r="C423" t="str">
            <v>PRC.FLH.SHANGHAI.BAT4</v>
          </cell>
          <cell r="D423" t="str">
            <v>Jiapu Images Shanghai Library (2007 - Batch 4)</v>
          </cell>
          <cell r="E423" t="str">
            <v>FLH</v>
          </cell>
          <cell r="F423" t="str">
            <v>Development</v>
          </cell>
          <cell r="G423">
            <v>0</v>
          </cell>
          <cell r="H423">
            <v>39139</v>
          </cell>
          <cell r="I423">
            <v>0</v>
          </cell>
          <cell r="J423">
            <v>39702</v>
          </cell>
          <cell r="K423">
            <v>138770.18</v>
          </cell>
          <cell r="L423" t="str">
            <v>Complete</v>
          </cell>
        </row>
        <row r="424">
          <cell r="A424">
            <v>30708</v>
          </cell>
          <cell r="B424" t="str">
            <v>Italy</v>
          </cell>
          <cell r="C424" t="str">
            <v>ITA.OTH.2007.POST</v>
          </cell>
          <cell r="D424" t="str">
            <v>Historic Postcards - Italy (Cancelled)</v>
          </cell>
          <cell r="E424" t="str">
            <v>Other</v>
          </cell>
          <cell r="F424" t="str">
            <v>Indexing</v>
          </cell>
          <cell r="G424">
            <v>7040.92</v>
          </cell>
          <cell r="H424">
            <v>39644</v>
          </cell>
          <cell r="J424">
            <v>0</v>
          </cell>
          <cell r="K424">
            <v>0</v>
          </cell>
          <cell r="L424" t="str">
            <v>Cancelled</v>
          </cell>
        </row>
        <row r="425">
          <cell r="A425">
            <v>30766</v>
          </cell>
          <cell r="B425" t="str">
            <v>China</v>
          </cell>
          <cell r="C425" t="str">
            <v>PRC.FLH.SHANXI.JIAPU</v>
          </cell>
          <cell r="D425" t="str">
            <v>Digital Jiapu from Shanxi Genealogical Documents Research Center</v>
          </cell>
          <cell r="E425" t="str">
            <v>FLH</v>
          </cell>
          <cell r="F425" t="str">
            <v>Development</v>
          </cell>
          <cell r="G425">
            <v>0</v>
          </cell>
          <cell r="H425">
            <v>39136</v>
          </cell>
          <cell r="J425">
            <v>39777</v>
          </cell>
          <cell r="K425">
            <v>259575.26</v>
          </cell>
          <cell r="L425" t="str">
            <v>Complete</v>
          </cell>
        </row>
        <row r="426">
          <cell r="A426">
            <v>30769</v>
          </cell>
          <cell r="B426" t="str">
            <v>Sweden</v>
          </cell>
          <cell r="C426" t="str">
            <v>SWE.BMD.1653.KARLS</v>
          </cell>
          <cell r="D426" t="str">
            <v>Church Records, Karlstad Archive, Sweden</v>
          </cell>
          <cell r="E426" t="str">
            <v>Bir, Marr, Death</v>
          </cell>
          <cell r="F426" t="str">
            <v>Development</v>
          </cell>
          <cell r="G426">
            <v>47.96</v>
          </cell>
          <cell r="H426">
            <v>39237</v>
          </cell>
          <cell r="I426">
            <v>0</v>
          </cell>
          <cell r="J426">
            <v>39773</v>
          </cell>
          <cell r="K426">
            <v>44364.46</v>
          </cell>
          <cell r="L426" t="str">
            <v>Complete</v>
          </cell>
        </row>
        <row r="427">
          <cell r="A427">
            <v>30774</v>
          </cell>
          <cell r="B427" t="str">
            <v>Sweden</v>
          </cell>
          <cell r="C427" t="str">
            <v>SWE.IMM.EMIGRANTEN.ALL</v>
          </cell>
          <cell r="D427" t="str">
            <v>Emigranten Popular (Sweden)</v>
          </cell>
          <cell r="E427" t="str">
            <v>Immigration</v>
          </cell>
          <cell r="F427" t="str">
            <v>Development</v>
          </cell>
          <cell r="G427">
            <v>0</v>
          </cell>
          <cell r="H427">
            <v>39263</v>
          </cell>
          <cell r="I427">
            <v>0</v>
          </cell>
          <cell r="J427">
            <v>39325</v>
          </cell>
          <cell r="K427">
            <v>44280</v>
          </cell>
          <cell r="L427" t="str">
            <v>Complete</v>
          </cell>
        </row>
        <row r="428">
          <cell r="A428">
            <v>32582</v>
          </cell>
          <cell r="B428" t="str">
            <v>Sweden</v>
          </cell>
          <cell r="C428" t="str">
            <v>SWE.IMM.GOTEBURGImages.PL</v>
          </cell>
          <cell r="D428" t="str">
            <v>DELIVERY - Goteburg Passenger Lists</v>
          </cell>
          <cell r="E428" t="str">
            <v>Immigration</v>
          </cell>
          <cell r="F428" t="str">
            <v>Imaging</v>
          </cell>
          <cell r="G428">
            <v>140</v>
          </cell>
          <cell r="H428">
            <v>40405</v>
          </cell>
          <cell r="J428">
            <v>0</v>
          </cell>
          <cell r="K428">
            <v>0</v>
          </cell>
          <cell r="L428" t="str">
            <v>Waiting</v>
          </cell>
        </row>
        <row r="429">
          <cell r="A429">
            <v>31255</v>
          </cell>
          <cell r="B429" t="str">
            <v>Sweden</v>
          </cell>
          <cell r="C429" t="str">
            <v>SWE.IMM.Goteburg.PL</v>
          </cell>
          <cell r="D429" t="str">
            <v>Goteburg Passenger Lists</v>
          </cell>
          <cell r="E429" t="str">
            <v>Immigration</v>
          </cell>
          <cell r="F429" t="str">
            <v>Development</v>
          </cell>
          <cell r="G429">
            <v>0</v>
          </cell>
          <cell r="H429">
            <v>39752</v>
          </cell>
          <cell r="J429">
            <v>40380</v>
          </cell>
          <cell r="K429">
            <v>80287.45</v>
          </cell>
          <cell r="L429" t="str">
            <v>Complete</v>
          </cell>
        </row>
        <row r="430">
          <cell r="A430">
            <v>30704</v>
          </cell>
          <cell r="B430" t="str">
            <v>USA</v>
          </cell>
          <cell r="C430" t="str">
            <v>USA.BIR.1766.SCAR</v>
          </cell>
          <cell r="D430" t="str">
            <v>South Carolina Delayed Birth Records, 1766-1900</v>
          </cell>
          <cell r="E430" t="str">
            <v>Birth</v>
          </cell>
          <cell r="F430" t="str">
            <v>Development</v>
          </cell>
          <cell r="G430">
            <v>0</v>
          </cell>
          <cell r="H430">
            <v>39253</v>
          </cell>
          <cell r="J430">
            <v>39660</v>
          </cell>
          <cell r="K430">
            <v>4092.2</v>
          </cell>
          <cell r="L430" t="str">
            <v>Complete</v>
          </cell>
        </row>
        <row r="431">
          <cell r="A431">
            <v>30639</v>
          </cell>
          <cell r="B431" t="str">
            <v>USA</v>
          </cell>
          <cell r="C431" t="str">
            <v>USA.BIR.1877.SCAR</v>
          </cell>
          <cell r="D431" t="str">
            <v>Charleston, South Carolina Birth Records, 1877-1901</v>
          </cell>
          <cell r="E431" t="str">
            <v>Birth</v>
          </cell>
          <cell r="F431" t="str">
            <v>Development</v>
          </cell>
          <cell r="G431">
            <v>0</v>
          </cell>
          <cell r="H431">
            <v>39254</v>
          </cell>
          <cell r="J431">
            <v>39660</v>
          </cell>
          <cell r="K431">
            <v>2306.73</v>
          </cell>
          <cell r="L431" t="str">
            <v>Complete</v>
          </cell>
        </row>
        <row r="432">
          <cell r="A432">
            <v>30847</v>
          </cell>
          <cell r="B432" t="str">
            <v>USA</v>
          </cell>
          <cell r="C432" t="str">
            <v>USA.BIR.1898.UTAH</v>
          </cell>
          <cell r="D432" t="str">
            <v>Utah Birth Registers, 1898-1905</v>
          </cell>
          <cell r="E432" t="str">
            <v>Birth</v>
          </cell>
          <cell r="F432" t="str">
            <v>Assembly</v>
          </cell>
          <cell r="G432">
            <v>6917.61</v>
          </cell>
          <cell r="H432">
            <v>39844</v>
          </cell>
          <cell r="J432">
            <v>40603</v>
          </cell>
          <cell r="K432">
            <v>0</v>
          </cell>
          <cell r="L432" t="str">
            <v>In Process</v>
          </cell>
        </row>
        <row r="433">
          <cell r="A433">
            <v>31780</v>
          </cell>
          <cell r="B433" t="str">
            <v>USA</v>
          </cell>
          <cell r="C433" t="str">
            <v>USA.BMD.AL Con Dth.AL</v>
          </cell>
          <cell r="D433" t="str">
            <v>AWAP - Alabama Death Record of State Convicts, 1843-1951</v>
          </cell>
          <cell r="E433" t="str">
            <v>Bir, Marr, Death</v>
          </cell>
          <cell r="F433" t="str">
            <v>Indexing</v>
          </cell>
          <cell r="G433">
            <v>32246.33</v>
          </cell>
          <cell r="H433">
            <v>40194</v>
          </cell>
          <cell r="I433">
            <v>0</v>
          </cell>
          <cell r="J433">
            <v>0</v>
          </cell>
          <cell r="K433">
            <v>0</v>
          </cell>
          <cell r="L433" t="str">
            <v>Waiting</v>
          </cell>
        </row>
        <row r="434">
          <cell r="A434">
            <v>32669</v>
          </cell>
          <cell r="B434" t="str">
            <v>USA</v>
          </cell>
          <cell r="C434" t="str">
            <v>USA.BMD.Archives1.NJ</v>
          </cell>
          <cell r="D434" t="str">
            <v>New Jersey Archives - Browse DB</v>
          </cell>
          <cell r="E434" t="str">
            <v>Bir, Marr, Death</v>
          </cell>
          <cell r="F434" t="str">
            <v>Indexing</v>
          </cell>
          <cell r="G434">
            <v>858.14</v>
          </cell>
          <cell r="H434">
            <v>40421</v>
          </cell>
          <cell r="I434">
            <v>0</v>
          </cell>
          <cell r="J434">
            <v>0</v>
          </cell>
          <cell r="K434">
            <v>0</v>
          </cell>
          <cell r="L434" t="str">
            <v>Waiting</v>
          </cell>
        </row>
        <row r="435">
          <cell r="A435">
            <v>32179</v>
          </cell>
          <cell r="B435" t="str">
            <v>USA</v>
          </cell>
          <cell r="C435" t="str">
            <v>USA.BMD.Consreports.us</v>
          </cell>
          <cell r="D435" t="str">
            <v>NARA - Consular Reports of Births, 1910-1949</v>
          </cell>
          <cell r="E435" t="str">
            <v>Bir, Marr, Death</v>
          </cell>
          <cell r="F435" t="str">
            <v>Definition</v>
          </cell>
          <cell r="G435">
            <v>4090.05</v>
          </cell>
          <cell r="H435">
            <v>40162</v>
          </cell>
          <cell r="J435">
            <v>40549</v>
          </cell>
          <cell r="K435">
            <v>0</v>
          </cell>
          <cell r="L435" t="str">
            <v>Waiting</v>
          </cell>
        </row>
        <row r="436">
          <cell r="A436">
            <v>31297</v>
          </cell>
          <cell r="B436" t="str">
            <v>USA</v>
          </cell>
          <cell r="C436" t="str">
            <v>USA.BMD.Delaware Vital.DE</v>
          </cell>
          <cell r="D436" t="str">
            <v>Delaware Vital Statistics BMD</v>
          </cell>
          <cell r="E436" t="str">
            <v>Bir, Marr, Death</v>
          </cell>
          <cell r="F436" t="str">
            <v>Imaging</v>
          </cell>
          <cell r="G436">
            <v>0</v>
          </cell>
          <cell r="H436">
            <v>39964</v>
          </cell>
          <cell r="J436">
            <v>40186</v>
          </cell>
          <cell r="K436">
            <v>74555.399999999994</v>
          </cell>
          <cell r="L436" t="str">
            <v>Complete</v>
          </cell>
        </row>
        <row r="437">
          <cell r="A437">
            <v>30852</v>
          </cell>
          <cell r="B437" t="str">
            <v>Great Britain</v>
          </cell>
          <cell r="C437" t="str">
            <v>GBR.NWS.GAZETOCR.LOND</v>
          </cell>
          <cell r="D437" t="str">
            <v>London Gazette - OCR version</v>
          </cell>
          <cell r="E437" t="str">
            <v>Newspapers</v>
          </cell>
          <cell r="F437" t="str">
            <v>Acquisition</v>
          </cell>
          <cell r="G437">
            <v>6905.55</v>
          </cell>
          <cell r="H437">
            <v>39784</v>
          </cell>
          <cell r="J437">
            <v>0</v>
          </cell>
          <cell r="K437">
            <v>0</v>
          </cell>
          <cell r="L437" t="str">
            <v>Vault</v>
          </cell>
        </row>
        <row r="438">
          <cell r="A438">
            <v>32698</v>
          </cell>
          <cell r="B438" t="str">
            <v>USA</v>
          </cell>
          <cell r="C438" t="str">
            <v>USA.BMD.LambertyCookCt.IL</v>
          </cell>
          <cell r="D438" t="str">
            <v>Early Cook County Marriage and Death indexes</v>
          </cell>
          <cell r="E438" t="str">
            <v>Bir, Marr, Death</v>
          </cell>
          <cell r="F438" t="str">
            <v>Definition</v>
          </cell>
          <cell r="G438">
            <v>50.57</v>
          </cell>
          <cell r="H438">
            <v>40405</v>
          </cell>
          <cell r="J438">
            <v>0</v>
          </cell>
          <cell r="K438">
            <v>0</v>
          </cell>
          <cell r="L438" t="str">
            <v>Waiting</v>
          </cell>
        </row>
        <row r="439">
          <cell r="A439">
            <v>31130</v>
          </cell>
          <cell r="B439" t="str">
            <v>USA</v>
          </cell>
          <cell r="C439" t="str">
            <v>USA.BMD.STDENNIS.IL</v>
          </cell>
          <cell r="D439" t="str">
            <v>AWAP - St. Dennis Catholic Church Records, 1856-1914</v>
          </cell>
          <cell r="E439" t="str">
            <v>Bir, Marr, Death</v>
          </cell>
          <cell r="F439" t="str">
            <v>Indexing</v>
          </cell>
          <cell r="G439">
            <v>6729.03</v>
          </cell>
          <cell r="H439">
            <v>39675</v>
          </cell>
          <cell r="I439">
            <v>0</v>
          </cell>
          <cell r="J439">
            <v>0</v>
          </cell>
          <cell r="K439">
            <v>0</v>
          </cell>
          <cell r="L439" t="str">
            <v>Publish</v>
          </cell>
        </row>
        <row r="440">
          <cell r="A440">
            <v>32608</v>
          </cell>
          <cell r="B440" t="str">
            <v>USA</v>
          </cell>
          <cell r="C440" t="str">
            <v>USA.BMD.NEGen.USA</v>
          </cell>
          <cell r="D440" t="str">
            <v>New England Genealogical Register</v>
          </cell>
          <cell r="E440" t="str">
            <v>Bir, Marr, Death</v>
          </cell>
          <cell r="F440" t="str">
            <v>Definition</v>
          </cell>
          <cell r="G440">
            <v>719.65</v>
          </cell>
          <cell r="H440">
            <v>40421</v>
          </cell>
          <cell r="J440">
            <v>0</v>
          </cell>
          <cell r="K440">
            <v>0</v>
          </cell>
          <cell r="L440" t="str">
            <v>Waiting</v>
          </cell>
        </row>
        <row r="441">
          <cell r="A441">
            <v>31489</v>
          </cell>
          <cell r="B441" t="str">
            <v>Great Britain</v>
          </cell>
          <cell r="C441" t="str">
            <v>GBR.BMD.LMAPARISH.FLM2</v>
          </cell>
          <cell r="D441" t="str">
            <v>AWAP - Test Keying pre 1813 parish registers (LMA)</v>
          </cell>
          <cell r="E441" t="str">
            <v>Bir, Marr, Death</v>
          </cell>
          <cell r="F441" t="str">
            <v>Indexing</v>
          </cell>
          <cell r="G441">
            <v>5711.78</v>
          </cell>
          <cell r="H441">
            <v>39887</v>
          </cell>
          <cell r="I441">
            <v>0</v>
          </cell>
          <cell r="J441">
            <v>0</v>
          </cell>
          <cell r="K441">
            <v>0</v>
          </cell>
          <cell r="L441" t="str">
            <v>Complete</v>
          </cell>
        </row>
        <row r="442">
          <cell r="A442">
            <v>31229</v>
          </cell>
          <cell r="B442" t="str">
            <v>Canada</v>
          </cell>
          <cell r="C442" t="str">
            <v>CAN.CEN.1881.LAC</v>
          </cell>
          <cell r="D442" t="str">
            <v>1881 Canada Census</v>
          </cell>
          <cell r="E442" t="str">
            <v>Census Records</v>
          </cell>
          <cell r="F442" t="str">
            <v>Inventory</v>
          </cell>
          <cell r="G442">
            <v>0</v>
          </cell>
          <cell r="H442">
            <v>39691</v>
          </cell>
          <cell r="J442">
            <v>0</v>
          </cell>
          <cell r="K442">
            <v>5589.66</v>
          </cell>
          <cell r="L442" t="str">
            <v>Complete</v>
          </cell>
        </row>
        <row r="443">
          <cell r="A443">
            <v>32370</v>
          </cell>
          <cell r="B443" t="str">
            <v>USA</v>
          </cell>
          <cell r="C443" t="str">
            <v>USA.BMD.Southvw Burial.ga</v>
          </cell>
          <cell r="D443" t="str">
            <v>Historic Southview Preservation Foundation Burial Records</v>
          </cell>
          <cell r="E443" t="str">
            <v>Bir, Marr, Death</v>
          </cell>
          <cell r="F443" t="str">
            <v>Imaging</v>
          </cell>
          <cell r="G443">
            <v>973.6</v>
          </cell>
          <cell r="H443">
            <v>40336</v>
          </cell>
          <cell r="I443">
            <v>0</v>
          </cell>
          <cell r="J443">
            <v>0</v>
          </cell>
          <cell r="K443">
            <v>0</v>
          </cell>
          <cell r="L443" t="str">
            <v>Waiting</v>
          </cell>
        </row>
        <row r="444">
          <cell r="A444">
            <v>31822</v>
          </cell>
          <cell r="B444" t="str">
            <v>USA</v>
          </cell>
          <cell r="C444" t="str">
            <v>USA.BMD.Langenstein.Ger</v>
          </cell>
          <cell r="D444" t="str">
            <v>AWAP - Langenstein-Zweiberge Camp Inmate Cards, 1944-1945</v>
          </cell>
          <cell r="E444" t="str">
            <v>Bir, Marr, Death</v>
          </cell>
          <cell r="F444" t="str">
            <v>Indexing</v>
          </cell>
          <cell r="G444">
            <v>5104.3900000000003</v>
          </cell>
          <cell r="H444">
            <v>39994</v>
          </cell>
          <cell r="J444">
            <v>0</v>
          </cell>
          <cell r="K444">
            <v>0</v>
          </cell>
          <cell r="L444" t="str">
            <v>Publish</v>
          </cell>
        </row>
        <row r="445">
          <cell r="A445">
            <v>32243</v>
          </cell>
          <cell r="B445" t="str">
            <v>USA</v>
          </cell>
          <cell r="C445" t="str">
            <v>USA.BMD.Svnh Onsite.USA</v>
          </cell>
          <cell r="D445" t="str">
            <v>City of Savannah Onsite Scanning of Vital and Other records (Part 2)</v>
          </cell>
          <cell r="E445" t="str">
            <v>Bir, Marr, Death</v>
          </cell>
          <cell r="F445" t="str">
            <v>Imaging</v>
          </cell>
          <cell r="G445">
            <v>64238.02</v>
          </cell>
          <cell r="H445">
            <v>40071</v>
          </cell>
          <cell r="J445">
            <v>40664</v>
          </cell>
          <cell r="K445">
            <v>0</v>
          </cell>
          <cell r="L445" t="str">
            <v>Waiting</v>
          </cell>
        </row>
        <row r="446">
          <cell r="A446">
            <v>31515</v>
          </cell>
          <cell r="B446" t="str">
            <v>USA</v>
          </cell>
          <cell r="C446" t="str">
            <v>USA.BMD.VR Pre-1892.ME</v>
          </cell>
          <cell r="D446" t="str">
            <v>Maine Vital Records 1800s-1922</v>
          </cell>
          <cell r="E446" t="str">
            <v>Bir, Marr, Death</v>
          </cell>
          <cell r="F446" t="str">
            <v>Assembly</v>
          </cell>
          <cell r="G446">
            <v>219375.14</v>
          </cell>
          <cell r="H446">
            <v>39918</v>
          </cell>
          <cell r="J446">
            <v>40519</v>
          </cell>
          <cell r="K446">
            <v>0</v>
          </cell>
          <cell r="L446" t="str">
            <v>In Process</v>
          </cell>
        </row>
        <row r="447">
          <cell r="A447">
            <v>31395</v>
          </cell>
          <cell r="B447" t="str">
            <v>USA</v>
          </cell>
          <cell r="C447" t="str">
            <v>USA.BMD.VTVitalRec.VT</v>
          </cell>
          <cell r="D447" t="str">
            <v>Vermont Vital Records, 2004-2008</v>
          </cell>
          <cell r="E447" t="str">
            <v>Bir, Marr, Death</v>
          </cell>
          <cell r="F447" t="str">
            <v>Development</v>
          </cell>
          <cell r="G447">
            <v>0</v>
          </cell>
          <cell r="H447">
            <v>39918</v>
          </cell>
          <cell r="I447">
            <v>0</v>
          </cell>
          <cell r="J447">
            <v>40217</v>
          </cell>
          <cell r="K447">
            <v>18913.419999999998</v>
          </cell>
          <cell r="L447" t="str">
            <v>Complete</v>
          </cell>
        </row>
        <row r="448">
          <cell r="A448">
            <v>31225</v>
          </cell>
          <cell r="B448" t="str">
            <v>USA</v>
          </cell>
          <cell r="C448" t="str">
            <v>USA.BMD.VTVitals.VT</v>
          </cell>
          <cell r="D448" t="str">
            <v>Vermont Vital Records, 1909-2003 (9 roll test)</v>
          </cell>
          <cell r="E448" t="str">
            <v>Bir, Marr, Death</v>
          </cell>
          <cell r="F448" t="str">
            <v>Development</v>
          </cell>
          <cell r="G448">
            <v>7159.91</v>
          </cell>
          <cell r="H448">
            <v>39752</v>
          </cell>
          <cell r="J448">
            <v>40217</v>
          </cell>
          <cell r="K448">
            <v>319671.53999999998</v>
          </cell>
          <cell r="L448" t="str">
            <v>Complete</v>
          </cell>
        </row>
        <row r="449">
          <cell r="A449">
            <v>31555</v>
          </cell>
          <cell r="B449" t="str">
            <v>USA</v>
          </cell>
          <cell r="C449" t="str">
            <v>USA.BMD.WASHSLAVE.USA</v>
          </cell>
          <cell r="D449" t="str">
            <v>AWAP - NARA Slave Emancipation Records - Washington, DC, 1851-1863</v>
          </cell>
          <cell r="E449" t="str">
            <v>Bir, Marr, Death</v>
          </cell>
          <cell r="F449" t="str">
            <v>Indexing</v>
          </cell>
          <cell r="G449">
            <v>411.83</v>
          </cell>
          <cell r="H449">
            <v>39846</v>
          </cell>
          <cell r="J449">
            <v>40575</v>
          </cell>
          <cell r="K449">
            <v>0</v>
          </cell>
          <cell r="L449" t="str">
            <v>Publish</v>
          </cell>
        </row>
        <row r="450">
          <cell r="A450">
            <v>32180</v>
          </cell>
          <cell r="B450" t="str">
            <v>USA</v>
          </cell>
          <cell r="C450" t="str">
            <v>USA.BMD.consreportsmar.us</v>
          </cell>
          <cell r="D450" t="str">
            <v>NARA - AWAP - Consular Reports of Marriages, 1910-1949</v>
          </cell>
          <cell r="E450" t="str">
            <v>Bir, Marr, Death</v>
          </cell>
          <cell r="F450" t="str">
            <v>Indexing</v>
          </cell>
          <cell r="G450">
            <v>27709.95</v>
          </cell>
          <cell r="H450">
            <v>40162</v>
          </cell>
          <cell r="J450">
            <v>40549</v>
          </cell>
          <cell r="K450">
            <v>0</v>
          </cell>
          <cell r="L450" t="str">
            <v>Publish</v>
          </cell>
        </row>
        <row r="451">
          <cell r="A451">
            <v>30243</v>
          </cell>
          <cell r="B451" t="str">
            <v>USA</v>
          </cell>
          <cell r="C451" t="str">
            <v>USA.CEN.1790.NMEX</v>
          </cell>
          <cell r="D451" t="str">
            <v>NARA - AWAP - New Mexico Territorial Census, 1885</v>
          </cell>
          <cell r="E451" t="str">
            <v>Census Records</v>
          </cell>
          <cell r="F451" t="str">
            <v>Indexing</v>
          </cell>
          <cell r="G451">
            <v>495.29</v>
          </cell>
          <cell r="H451">
            <v>40268</v>
          </cell>
          <cell r="J451">
            <v>0</v>
          </cell>
          <cell r="K451">
            <v>0</v>
          </cell>
          <cell r="L451" t="str">
            <v>Publish</v>
          </cell>
        </row>
        <row r="452">
          <cell r="A452">
            <v>31001</v>
          </cell>
          <cell r="B452" t="str">
            <v>USA</v>
          </cell>
          <cell r="C452" t="str">
            <v>USA.CEN.1810.FED</v>
          </cell>
          <cell r="D452" t="str">
            <v>MAINTENANCE - 1810 US Census</v>
          </cell>
          <cell r="E452" t="str">
            <v>Census Records</v>
          </cell>
          <cell r="F452" t="str">
            <v>Definition</v>
          </cell>
          <cell r="G452">
            <v>82.13</v>
          </cell>
          <cell r="H452">
            <v>40405</v>
          </cell>
          <cell r="J452">
            <v>0</v>
          </cell>
          <cell r="K452">
            <v>0</v>
          </cell>
          <cell r="L452" t="str">
            <v>Cancelled</v>
          </cell>
        </row>
        <row r="453">
          <cell r="A453">
            <v>32133</v>
          </cell>
          <cell r="B453" t="str">
            <v>USA</v>
          </cell>
          <cell r="C453" t="str">
            <v>USA.CEN.1820Maint.AL</v>
          </cell>
          <cell r="D453" t="str">
            <v>MAINTENANCE - (1820 Conecuh Co) - Alabama State Census, 1820-1866</v>
          </cell>
          <cell r="E453" t="str">
            <v>Census Records</v>
          </cell>
          <cell r="F453" t="str">
            <v>Development</v>
          </cell>
          <cell r="G453">
            <v>487.34</v>
          </cell>
          <cell r="H453">
            <v>40117</v>
          </cell>
          <cell r="J453">
            <v>40442</v>
          </cell>
          <cell r="K453">
            <v>0</v>
          </cell>
          <cell r="L453" t="str">
            <v>In Process</v>
          </cell>
        </row>
        <row r="454">
          <cell r="A454">
            <v>30288</v>
          </cell>
          <cell r="B454" t="str">
            <v>USA</v>
          </cell>
          <cell r="C454" t="str">
            <v>USA.CEN.1850.IL&amp;MI</v>
          </cell>
          <cell r="D454" t="str">
            <v>DDD Schedules - MI - 1880 - U.S. Federal Census</v>
          </cell>
          <cell r="E454" t="str">
            <v>Census Records</v>
          </cell>
          <cell r="F454" t="str">
            <v>Development</v>
          </cell>
          <cell r="G454">
            <v>0</v>
          </cell>
          <cell r="H454">
            <v>39553</v>
          </cell>
          <cell r="J454">
            <v>40217</v>
          </cell>
          <cell r="K454">
            <v>3172.45</v>
          </cell>
          <cell r="L454" t="str">
            <v>Complete</v>
          </cell>
        </row>
        <row r="455">
          <cell r="A455">
            <v>30304</v>
          </cell>
          <cell r="B455" t="str">
            <v>USA</v>
          </cell>
          <cell r="C455" t="str">
            <v>USA.CEN.1850.NPOP</v>
          </cell>
          <cell r="D455" t="str">
            <v>DDD Schedules - VA and TX - 1880 - U.S. Federal Census</v>
          </cell>
          <cell r="E455" t="str">
            <v>Census Records</v>
          </cell>
          <cell r="F455" t="str">
            <v>Development</v>
          </cell>
          <cell r="G455">
            <v>0</v>
          </cell>
          <cell r="H455">
            <v>39553</v>
          </cell>
          <cell r="J455">
            <v>40217</v>
          </cell>
          <cell r="K455">
            <v>2878.6</v>
          </cell>
          <cell r="L455" t="str">
            <v>Complete</v>
          </cell>
        </row>
        <row r="456">
          <cell r="A456">
            <v>30241</v>
          </cell>
          <cell r="B456" t="str">
            <v>USA</v>
          </cell>
          <cell r="C456" t="str">
            <v>USA.CEN.1855.KANS</v>
          </cell>
          <cell r="D456" t="str">
            <v>Kansas State Census, 1925 - Dexter test</v>
          </cell>
          <cell r="E456" t="str">
            <v>Census Records</v>
          </cell>
          <cell r="F456" t="str">
            <v>Development</v>
          </cell>
          <cell r="G456">
            <v>0</v>
          </cell>
          <cell r="H456">
            <v>39140</v>
          </cell>
          <cell r="J456">
            <v>39844</v>
          </cell>
          <cell r="K456">
            <v>3899.96</v>
          </cell>
          <cell r="L456" t="str">
            <v>Complete</v>
          </cell>
        </row>
        <row r="457">
          <cell r="A457">
            <v>32623</v>
          </cell>
          <cell r="B457" t="str">
            <v>USA</v>
          </cell>
          <cell r="C457" t="str">
            <v>USA.CEN.1867 voter.TX</v>
          </cell>
          <cell r="D457" t="str">
            <v>AWAP - 1867 Voter Registration Lists (Texas)</v>
          </cell>
          <cell r="E457" t="str">
            <v>Census Records</v>
          </cell>
          <cell r="F457" t="str">
            <v>Definition</v>
          </cell>
          <cell r="G457">
            <v>611.32000000000005</v>
          </cell>
          <cell r="H457">
            <v>40374</v>
          </cell>
          <cell r="J457">
            <v>0</v>
          </cell>
          <cell r="K457">
            <v>0</v>
          </cell>
          <cell r="L457" t="str">
            <v>Waiting</v>
          </cell>
        </row>
        <row r="458">
          <cell r="A458">
            <v>30633</v>
          </cell>
          <cell r="B458" t="str">
            <v>USA</v>
          </cell>
          <cell r="C458" t="str">
            <v>USA.CEN.1867.FLOR</v>
          </cell>
          <cell r="D458" t="str">
            <v>WIP: Florida State Census (update)</v>
          </cell>
          <cell r="E458" t="str">
            <v>Census Records</v>
          </cell>
          <cell r="F458" t="str">
            <v>Development</v>
          </cell>
          <cell r="G458">
            <v>0</v>
          </cell>
          <cell r="H458">
            <v>39184</v>
          </cell>
          <cell r="J458">
            <v>39800</v>
          </cell>
          <cell r="K458">
            <v>231616.34</v>
          </cell>
          <cell r="L458" t="str">
            <v>Complete</v>
          </cell>
        </row>
        <row r="459">
          <cell r="A459">
            <v>31072</v>
          </cell>
          <cell r="B459" t="str">
            <v>USA</v>
          </cell>
          <cell r="C459" t="str">
            <v>USA.OTH.AJJDC.JEWSH</v>
          </cell>
          <cell r="D459" t="str">
            <v>American Jewish Joint Distribution Committee (sample)</v>
          </cell>
          <cell r="E459" t="str">
            <v>Other</v>
          </cell>
          <cell r="F459" t="str">
            <v>Inventory</v>
          </cell>
          <cell r="G459">
            <v>0</v>
          </cell>
          <cell r="H459">
            <v>39596</v>
          </cell>
          <cell r="J459">
            <v>0</v>
          </cell>
          <cell r="K459">
            <v>4884.25</v>
          </cell>
          <cell r="L459" t="str">
            <v>Cancelled</v>
          </cell>
        </row>
        <row r="460">
          <cell r="A460">
            <v>31148</v>
          </cell>
          <cell r="B460" t="str">
            <v>USA</v>
          </cell>
          <cell r="C460" t="str">
            <v>USA.CEN.1885KLARGO.NEB</v>
          </cell>
          <cell r="D460" t="str">
            <v>AWAP - Nebraska State Census, 1860-1885</v>
          </cell>
          <cell r="E460" t="str">
            <v>Census Records</v>
          </cell>
          <cell r="F460" t="str">
            <v>Development</v>
          </cell>
          <cell r="G460">
            <v>0</v>
          </cell>
          <cell r="H460">
            <v>39644</v>
          </cell>
          <cell r="J460">
            <v>40157</v>
          </cell>
          <cell r="K460">
            <v>22455.19</v>
          </cell>
          <cell r="L460" t="str">
            <v>Complete</v>
          </cell>
        </row>
        <row r="461">
          <cell r="A461">
            <v>32562</v>
          </cell>
          <cell r="B461" t="str">
            <v>USA</v>
          </cell>
          <cell r="C461" t="str">
            <v>USA.CEN.1920pageorder.USA</v>
          </cell>
          <cell r="D461" t="str">
            <v>MAINTENANCE - 1920 U.S. Federal Census</v>
          </cell>
          <cell r="E461" t="str">
            <v>Census Records</v>
          </cell>
          <cell r="F461" t="str">
            <v>Assembly</v>
          </cell>
          <cell r="G461">
            <v>230.59</v>
          </cell>
          <cell r="H461">
            <v>40313</v>
          </cell>
          <cell r="J461">
            <v>0</v>
          </cell>
          <cell r="K461">
            <v>0</v>
          </cell>
          <cell r="L461" t="str">
            <v>Waiting</v>
          </cell>
        </row>
        <row r="462">
          <cell r="A462">
            <v>32678</v>
          </cell>
          <cell r="B462" t="str">
            <v>USA</v>
          </cell>
          <cell r="C462" t="str">
            <v>USA.CEN.1930delivery4.usa</v>
          </cell>
          <cell r="D462" t="str">
            <v>US 1930 Census Improved - Delivery 4</v>
          </cell>
          <cell r="E462" t="str">
            <v>Census Records</v>
          </cell>
          <cell r="F462" t="str">
            <v>Imaging</v>
          </cell>
          <cell r="G462">
            <v>608.64</v>
          </cell>
          <cell r="H462">
            <v>40421</v>
          </cell>
          <cell r="I462">
            <v>0</v>
          </cell>
          <cell r="J462">
            <v>0</v>
          </cell>
          <cell r="K462">
            <v>0</v>
          </cell>
          <cell r="L462" t="str">
            <v>Waiting</v>
          </cell>
        </row>
        <row r="463">
          <cell r="A463">
            <v>32389</v>
          </cell>
          <cell r="B463" t="str">
            <v>USA</v>
          </cell>
          <cell r="C463" t="str">
            <v>USA.CEN.AlcaIndex.CA</v>
          </cell>
          <cell r="D463" t="str">
            <v>NARA - Alcatraz Prisoner Index, 1934-1963</v>
          </cell>
          <cell r="E463" t="str">
            <v>Census Records</v>
          </cell>
          <cell r="F463" t="str">
            <v>Development</v>
          </cell>
          <cell r="G463">
            <v>1628.69</v>
          </cell>
          <cell r="H463">
            <v>40405</v>
          </cell>
          <cell r="J463">
            <v>40469</v>
          </cell>
          <cell r="K463">
            <v>0</v>
          </cell>
          <cell r="L463" t="str">
            <v>In Process</v>
          </cell>
        </row>
        <row r="464">
          <cell r="A464">
            <v>32300</v>
          </cell>
          <cell r="B464" t="str">
            <v>USA</v>
          </cell>
          <cell r="C464" t="str">
            <v>USA.CEN.Cal1852.CA</v>
          </cell>
          <cell r="D464" t="str">
            <v>California 1852 State Census</v>
          </cell>
          <cell r="E464" t="str">
            <v>Census Records</v>
          </cell>
          <cell r="F464" t="str">
            <v>Development</v>
          </cell>
          <cell r="G464">
            <v>5614.34</v>
          </cell>
          <cell r="H464">
            <v>40224</v>
          </cell>
          <cell r="I464">
            <v>0</v>
          </cell>
          <cell r="J464">
            <v>40429</v>
          </cell>
          <cell r="K464">
            <v>0</v>
          </cell>
          <cell r="L464" t="str">
            <v>Complete</v>
          </cell>
        </row>
        <row r="465">
          <cell r="A465">
            <v>30551</v>
          </cell>
          <cell r="B465" t="str">
            <v>Germany</v>
          </cell>
          <cell r="C465" t="str">
            <v>DEU.OTH.1827.BOOK</v>
          </cell>
          <cell r="D465" t="str">
            <v>German Reference Books</v>
          </cell>
          <cell r="E465" t="str">
            <v>Other</v>
          </cell>
          <cell r="F465" t="str">
            <v>Development</v>
          </cell>
          <cell r="G465">
            <v>0</v>
          </cell>
          <cell r="H465">
            <v>39447</v>
          </cell>
          <cell r="I465">
            <v>0</v>
          </cell>
          <cell r="J465">
            <v>0</v>
          </cell>
          <cell r="K465">
            <v>4639.58</v>
          </cell>
          <cell r="L465" t="str">
            <v>Cancelled</v>
          </cell>
        </row>
        <row r="466">
          <cell r="A466">
            <v>31984</v>
          </cell>
          <cell r="B466" t="str">
            <v>USA</v>
          </cell>
          <cell r="C466" t="str">
            <v>USA.CEN.CityCounty.KS</v>
          </cell>
          <cell r="D466" t="str">
            <v>AWAP - City and County Census Records (Kansas)</v>
          </cell>
          <cell r="E466" t="str">
            <v>Census Records</v>
          </cell>
          <cell r="F466" t="str">
            <v>Definition</v>
          </cell>
          <cell r="G466">
            <v>14724.63</v>
          </cell>
          <cell r="H466">
            <v>40390</v>
          </cell>
          <cell r="I466">
            <v>0</v>
          </cell>
          <cell r="J466">
            <v>0</v>
          </cell>
          <cell r="K466">
            <v>0</v>
          </cell>
          <cell r="L466" t="str">
            <v>Waiting</v>
          </cell>
        </row>
        <row r="467">
          <cell r="A467">
            <v>31999</v>
          </cell>
          <cell r="B467" t="str">
            <v>USA</v>
          </cell>
          <cell r="C467" t="str">
            <v>USA.CEN.DDD.IL</v>
          </cell>
          <cell r="D467" t="str">
            <v>DDD Schedules - IL - 1880 - U.S. Federal Census</v>
          </cell>
          <cell r="E467" t="str">
            <v>Census Records</v>
          </cell>
          <cell r="F467" t="str">
            <v>Indexing</v>
          </cell>
          <cell r="G467">
            <v>0</v>
          </cell>
          <cell r="H467">
            <v>40056</v>
          </cell>
          <cell r="J467">
            <v>40217</v>
          </cell>
          <cell r="K467">
            <v>3709.6</v>
          </cell>
          <cell r="L467" t="str">
            <v>Complete</v>
          </cell>
        </row>
        <row r="468">
          <cell r="A468">
            <v>32053</v>
          </cell>
          <cell r="B468" t="str">
            <v>USA</v>
          </cell>
          <cell r="C468" t="str">
            <v>USA.CEN.DDD.NE</v>
          </cell>
          <cell r="D468" t="str">
            <v>DDD Schedules - NE - 1880 - U.S. Federal Census</v>
          </cell>
          <cell r="E468" t="str">
            <v>Census Records</v>
          </cell>
          <cell r="F468" t="str">
            <v>Definition</v>
          </cell>
          <cell r="G468">
            <v>110.16</v>
          </cell>
          <cell r="H468">
            <v>40086</v>
          </cell>
          <cell r="J468">
            <v>40217</v>
          </cell>
          <cell r="K468">
            <v>0</v>
          </cell>
          <cell r="L468" t="str">
            <v>Complete</v>
          </cell>
        </row>
        <row r="469">
          <cell r="A469">
            <v>32001</v>
          </cell>
          <cell r="B469" t="str">
            <v>USA</v>
          </cell>
          <cell r="C469" t="str">
            <v>USA.CEN.DDD.NY</v>
          </cell>
          <cell r="D469" t="str">
            <v>Cancelled - Image-First - DDD Schedules - NY - 1880 - U.S. Federal Census</v>
          </cell>
          <cell r="E469" t="str">
            <v>Census Records</v>
          </cell>
          <cell r="F469" t="str">
            <v>Imaging</v>
          </cell>
          <cell r="G469">
            <v>4463.2299999999996</v>
          </cell>
          <cell r="H469">
            <v>40119</v>
          </cell>
          <cell r="J469">
            <v>0</v>
          </cell>
          <cell r="K469">
            <v>0</v>
          </cell>
          <cell r="L469" t="str">
            <v>Cancelled</v>
          </cell>
        </row>
        <row r="470">
          <cell r="A470">
            <v>31995</v>
          </cell>
          <cell r="B470" t="str">
            <v>USA</v>
          </cell>
          <cell r="C470" t="str">
            <v>USA.CEN.FamilySearch.1910</v>
          </cell>
          <cell r="D470" t="str">
            <v>Index - 1910 U.S. Federal Census Improved (Part 1)</v>
          </cell>
          <cell r="E470" t="str">
            <v>Census Records</v>
          </cell>
          <cell r="F470" t="str">
            <v>Development</v>
          </cell>
          <cell r="G470">
            <v>10473.85</v>
          </cell>
          <cell r="H470">
            <v>40405</v>
          </cell>
          <cell r="J470">
            <v>40463</v>
          </cell>
          <cell r="K470">
            <v>0</v>
          </cell>
          <cell r="L470" t="str">
            <v>In Process</v>
          </cell>
        </row>
        <row r="471">
          <cell r="A471">
            <v>31966</v>
          </cell>
          <cell r="B471" t="str">
            <v>USA</v>
          </cell>
          <cell r="C471" t="str">
            <v>USA.CEN.Fed Mort sch.NY</v>
          </cell>
          <cell r="D471" t="str">
            <v>Image-First - Mortality Schedules - NY - U.S. Federal Census</v>
          </cell>
          <cell r="E471" t="str">
            <v>Census Records</v>
          </cell>
          <cell r="F471" t="str">
            <v>Assembly</v>
          </cell>
          <cell r="G471">
            <v>3263.35</v>
          </cell>
          <cell r="H471">
            <v>39979</v>
          </cell>
          <cell r="J471">
            <v>40052</v>
          </cell>
          <cell r="K471">
            <v>14861.38</v>
          </cell>
          <cell r="L471" t="str">
            <v>Cancelled</v>
          </cell>
        </row>
        <row r="472">
          <cell r="A472">
            <v>32316</v>
          </cell>
          <cell r="B472" t="str">
            <v>USA</v>
          </cell>
          <cell r="C472" t="str">
            <v>USA.CEN.FedCenNWTerr.1800</v>
          </cell>
          <cell r="D472" t="str">
            <v>MAINTENANCE - NARA - 1800 US Federal Census - Washington County, Northwest Territory (Update)</v>
          </cell>
          <cell r="E472" t="str">
            <v>Census Records</v>
          </cell>
          <cell r="F472" t="str">
            <v>Definition</v>
          </cell>
          <cell r="G472">
            <v>28.52</v>
          </cell>
          <cell r="H472">
            <v>40313</v>
          </cell>
          <cell r="J472">
            <v>0</v>
          </cell>
          <cell r="K472">
            <v>0</v>
          </cell>
          <cell r="L472" t="str">
            <v>Waiting</v>
          </cell>
        </row>
        <row r="473">
          <cell r="A473">
            <v>32317</v>
          </cell>
          <cell r="B473" t="str">
            <v>USA</v>
          </cell>
          <cell r="C473" t="str">
            <v>USA.CEN.FedCenNWTerr.1803</v>
          </cell>
          <cell r="D473" t="str">
            <v>NARA - 1803 US Territorial Census Population Schedules - Washington County, Ohio - NW Territory</v>
          </cell>
          <cell r="E473" t="str">
            <v>Census Records</v>
          </cell>
          <cell r="F473" t="str">
            <v>Definition</v>
          </cell>
          <cell r="G473">
            <v>28.53</v>
          </cell>
          <cell r="H473">
            <v>40313</v>
          </cell>
          <cell r="J473">
            <v>40575</v>
          </cell>
          <cell r="K473">
            <v>0</v>
          </cell>
          <cell r="L473" t="str">
            <v>Waiting</v>
          </cell>
        </row>
        <row r="474">
          <cell r="A474">
            <v>31761</v>
          </cell>
          <cell r="B474" t="str">
            <v>USA</v>
          </cell>
          <cell r="C474" t="str">
            <v>USA.CEN.GBS.19202</v>
          </cell>
          <cell r="D474" t="str">
            <v>US 1920 Census Improved - Shipment 2</v>
          </cell>
          <cell r="E474" t="str">
            <v>Census Records</v>
          </cell>
          <cell r="F474" t="str">
            <v>Development</v>
          </cell>
          <cell r="G474">
            <v>0</v>
          </cell>
          <cell r="H474">
            <v>39979</v>
          </cell>
          <cell r="I474">
            <v>0</v>
          </cell>
          <cell r="J474">
            <v>40143</v>
          </cell>
          <cell r="K474">
            <v>23958.2</v>
          </cell>
          <cell r="L474" t="str">
            <v>Complete</v>
          </cell>
        </row>
        <row r="475">
          <cell r="A475">
            <v>31101</v>
          </cell>
          <cell r="B475" t="str">
            <v>USA</v>
          </cell>
          <cell r="C475" t="str">
            <v>USA.CEN.GSU.1790</v>
          </cell>
          <cell r="D475" t="str">
            <v>US 1790 Census Improved</v>
          </cell>
          <cell r="E475" t="str">
            <v>Census Records</v>
          </cell>
          <cell r="F475" t="str">
            <v>Development</v>
          </cell>
          <cell r="G475">
            <v>0</v>
          </cell>
          <cell r="H475">
            <v>39979</v>
          </cell>
          <cell r="J475">
            <v>40157</v>
          </cell>
          <cell r="K475">
            <v>4109.3900000000003</v>
          </cell>
          <cell r="L475" t="str">
            <v>Complete</v>
          </cell>
        </row>
        <row r="476">
          <cell r="A476">
            <v>31102</v>
          </cell>
          <cell r="B476" t="str">
            <v>USA</v>
          </cell>
          <cell r="C476" t="str">
            <v>USA.CEN.GSU.1800</v>
          </cell>
          <cell r="D476" t="str">
            <v>US 1800 Census Improved</v>
          </cell>
          <cell r="E476" t="str">
            <v>Census Records</v>
          </cell>
          <cell r="F476" t="str">
            <v>Development</v>
          </cell>
          <cell r="G476">
            <v>0</v>
          </cell>
          <cell r="H476">
            <v>39979</v>
          </cell>
          <cell r="J476">
            <v>40157</v>
          </cell>
          <cell r="K476">
            <v>4974.0200000000004</v>
          </cell>
          <cell r="L476" t="str">
            <v>Complete</v>
          </cell>
        </row>
        <row r="477">
          <cell r="A477">
            <v>31103</v>
          </cell>
          <cell r="B477" t="str">
            <v>USA</v>
          </cell>
          <cell r="C477" t="str">
            <v>USA.CEN.GSU.1810</v>
          </cell>
          <cell r="D477" t="str">
            <v>US 1810 Census Improved</v>
          </cell>
          <cell r="E477" t="str">
            <v>Census Records</v>
          </cell>
          <cell r="F477" t="str">
            <v>Development</v>
          </cell>
          <cell r="G477">
            <v>0</v>
          </cell>
          <cell r="H477">
            <v>39947</v>
          </cell>
          <cell r="J477">
            <v>39995</v>
          </cell>
          <cell r="K477">
            <v>11149.27</v>
          </cell>
          <cell r="L477" t="str">
            <v>Complete</v>
          </cell>
        </row>
        <row r="478">
          <cell r="A478">
            <v>30316</v>
          </cell>
          <cell r="B478" t="str">
            <v>USA</v>
          </cell>
          <cell r="C478" t="str">
            <v>USA.IMM.1795.NATR1</v>
          </cell>
          <cell r="D478" t="str">
            <v>US Naturalization Records</v>
          </cell>
          <cell r="E478" t="str">
            <v>Immigration</v>
          </cell>
          <cell r="F478" t="str">
            <v>Development</v>
          </cell>
          <cell r="G478">
            <v>0</v>
          </cell>
          <cell r="H478">
            <v>39117</v>
          </cell>
          <cell r="J478">
            <v>0</v>
          </cell>
          <cell r="K478">
            <v>4523.5200000000004</v>
          </cell>
          <cell r="L478" t="str">
            <v>Complete</v>
          </cell>
        </row>
        <row r="479">
          <cell r="A479">
            <v>31105</v>
          </cell>
          <cell r="B479" t="str">
            <v>USA</v>
          </cell>
          <cell r="C479" t="str">
            <v>USA.CEN.GSU.1830</v>
          </cell>
          <cell r="D479" t="str">
            <v>US 1830 Census Improved</v>
          </cell>
          <cell r="E479" t="str">
            <v>Census Records</v>
          </cell>
          <cell r="F479" t="str">
            <v>Development</v>
          </cell>
          <cell r="G479">
            <v>0</v>
          </cell>
          <cell r="H479">
            <v>39933</v>
          </cell>
          <cell r="J479">
            <v>40157</v>
          </cell>
          <cell r="K479">
            <v>10922.68</v>
          </cell>
          <cell r="L479" t="str">
            <v>Complete</v>
          </cell>
        </row>
        <row r="480">
          <cell r="A480">
            <v>31106</v>
          </cell>
          <cell r="B480" t="str">
            <v>USA</v>
          </cell>
          <cell r="C480" t="str">
            <v>USA.CEN.GSU.1840</v>
          </cell>
          <cell r="D480" t="str">
            <v>US 1840 Census Improved</v>
          </cell>
          <cell r="E480" t="str">
            <v>Census Records</v>
          </cell>
          <cell r="F480" t="str">
            <v>Development</v>
          </cell>
          <cell r="G480">
            <v>0</v>
          </cell>
          <cell r="H480">
            <v>39933</v>
          </cell>
          <cell r="J480">
            <v>40157</v>
          </cell>
          <cell r="K480">
            <v>20465.63</v>
          </cell>
          <cell r="L480" t="str">
            <v>Complete</v>
          </cell>
        </row>
        <row r="481">
          <cell r="A481">
            <v>31108</v>
          </cell>
          <cell r="B481" t="str">
            <v>USA</v>
          </cell>
          <cell r="C481" t="str">
            <v>USA.CEN.GSU.1850</v>
          </cell>
          <cell r="D481" t="str">
            <v>US 1850 Census Improved - Shipment 1</v>
          </cell>
          <cell r="E481" t="str">
            <v>Census Records</v>
          </cell>
          <cell r="F481" t="str">
            <v>Development</v>
          </cell>
          <cell r="G481">
            <v>0</v>
          </cell>
          <cell r="H481">
            <v>39675</v>
          </cell>
          <cell r="I481">
            <v>0</v>
          </cell>
          <cell r="J481">
            <v>40123</v>
          </cell>
          <cell r="K481">
            <v>10235.64</v>
          </cell>
          <cell r="L481" t="str">
            <v>Complete</v>
          </cell>
        </row>
        <row r="482">
          <cell r="A482">
            <v>31774</v>
          </cell>
          <cell r="B482" t="str">
            <v>USA</v>
          </cell>
          <cell r="C482" t="str">
            <v>USA.CEN.GSU.1850B</v>
          </cell>
          <cell r="D482" t="str">
            <v>US 1850 Census Improved - Shipment 2</v>
          </cell>
          <cell r="E482" t="str">
            <v>Census Records</v>
          </cell>
          <cell r="F482" t="str">
            <v>Development</v>
          </cell>
          <cell r="G482">
            <v>0</v>
          </cell>
          <cell r="H482">
            <v>40025</v>
          </cell>
          <cell r="J482">
            <v>40123</v>
          </cell>
          <cell r="K482">
            <v>14151.03</v>
          </cell>
          <cell r="L482" t="str">
            <v>Complete</v>
          </cell>
        </row>
        <row r="483">
          <cell r="A483">
            <v>31112</v>
          </cell>
          <cell r="B483" t="str">
            <v>USA</v>
          </cell>
          <cell r="C483" t="str">
            <v>USA.CEN.GSU.1860</v>
          </cell>
          <cell r="D483" t="str">
            <v>US 1860 Census Improved</v>
          </cell>
          <cell r="E483" t="str">
            <v>Census Records</v>
          </cell>
          <cell r="F483" t="str">
            <v>Development</v>
          </cell>
          <cell r="G483">
            <v>0</v>
          </cell>
          <cell r="H483">
            <v>40028</v>
          </cell>
          <cell r="J483">
            <v>40157</v>
          </cell>
          <cell r="K483">
            <v>31933.98</v>
          </cell>
          <cell r="L483" t="str">
            <v>Complete</v>
          </cell>
        </row>
        <row r="484">
          <cell r="A484">
            <v>31110</v>
          </cell>
          <cell r="B484" t="str">
            <v>USA</v>
          </cell>
          <cell r="C484" t="str">
            <v>USA.CEN.GSU.1870</v>
          </cell>
          <cell r="D484" t="str">
            <v>US 1870 Census Improved - Shipment 1</v>
          </cell>
          <cell r="E484" t="str">
            <v>Census Records</v>
          </cell>
          <cell r="F484" t="str">
            <v>Development</v>
          </cell>
          <cell r="G484">
            <v>0</v>
          </cell>
          <cell r="H484">
            <v>39994</v>
          </cell>
          <cell r="J484">
            <v>40157</v>
          </cell>
          <cell r="K484">
            <v>12653.22</v>
          </cell>
          <cell r="L484" t="str">
            <v>Complete</v>
          </cell>
        </row>
        <row r="485">
          <cell r="A485">
            <v>31775</v>
          </cell>
          <cell r="B485" t="str">
            <v>USA</v>
          </cell>
          <cell r="C485" t="str">
            <v>USA.CEN.GSU.1870B</v>
          </cell>
          <cell r="D485" t="str">
            <v>US 1870 Census Improved - Shipment 2</v>
          </cell>
          <cell r="E485" t="str">
            <v>Census Records</v>
          </cell>
          <cell r="F485" t="str">
            <v>Development</v>
          </cell>
          <cell r="G485">
            <v>0</v>
          </cell>
          <cell r="H485">
            <v>40071</v>
          </cell>
          <cell r="I485">
            <v>0</v>
          </cell>
          <cell r="J485">
            <v>40157</v>
          </cell>
          <cell r="K485">
            <v>14569.78</v>
          </cell>
          <cell r="L485" t="str">
            <v>Complete</v>
          </cell>
        </row>
        <row r="486">
          <cell r="A486">
            <v>32128</v>
          </cell>
          <cell r="B486" t="str">
            <v>USA</v>
          </cell>
          <cell r="C486" t="str">
            <v>USA.CEN.GSU.1870C</v>
          </cell>
          <cell r="D486" t="str">
            <v>US 1870 Census Improved - Shipment 3</v>
          </cell>
          <cell r="E486" t="str">
            <v>Census Records</v>
          </cell>
          <cell r="F486" t="str">
            <v>Development</v>
          </cell>
          <cell r="G486">
            <v>0</v>
          </cell>
          <cell r="H486">
            <v>40086</v>
          </cell>
          <cell r="I486">
            <v>0</v>
          </cell>
          <cell r="J486">
            <v>40157</v>
          </cell>
          <cell r="K486">
            <v>7752.42</v>
          </cell>
          <cell r="L486" t="str">
            <v>Complete</v>
          </cell>
        </row>
        <row r="487">
          <cell r="A487">
            <v>30654</v>
          </cell>
          <cell r="B487" t="str">
            <v>USA</v>
          </cell>
          <cell r="C487" t="str">
            <v>USA.OTH.1900.ENUM</v>
          </cell>
          <cell r="D487" t="str">
            <v>Enumeration District Maps for 12-16th Census</v>
          </cell>
          <cell r="E487" t="str">
            <v>Other</v>
          </cell>
          <cell r="F487" t="str">
            <v>Definition</v>
          </cell>
          <cell r="G487">
            <v>0</v>
          </cell>
          <cell r="H487">
            <v>39416</v>
          </cell>
          <cell r="J487">
            <v>0</v>
          </cell>
          <cell r="K487">
            <v>4420</v>
          </cell>
          <cell r="L487" t="str">
            <v>Waiting</v>
          </cell>
        </row>
        <row r="488">
          <cell r="A488">
            <v>31968</v>
          </cell>
          <cell r="B488" t="str">
            <v>USA</v>
          </cell>
          <cell r="C488" t="str">
            <v>USA.OTH.NARA Sea Pen.se</v>
          </cell>
          <cell r="D488" t="str">
            <v>Mugshots - McNeil Island Penitentiary, 1875-1923</v>
          </cell>
          <cell r="E488" t="str">
            <v>Other</v>
          </cell>
          <cell r="F488" t="str">
            <v>Definition</v>
          </cell>
          <cell r="G488">
            <v>4346.16</v>
          </cell>
          <cell r="H488">
            <v>40071</v>
          </cell>
          <cell r="J488">
            <v>0</v>
          </cell>
          <cell r="K488">
            <v>0</v>
          </cell>
          <cell r="L488" t="str">
            <v>Cancelled</v>
          </cell>
        </row>
        <row r="489">
          <cell r="A489">
            <v>31077</v>
          </cell>
          <cell r="B489" t="str">
            <v>USA</v>
          </cell>
          <cell r="C489" t="str">
            <v>USA.CEN.GSU.1900</v>
          </cell>
          <cell r="D489" t="str">
            <v>US 1900 Census Improved</v>
          </cell>
          <cell r="E489" t="str">
            <v>Census Records</v>
          </cell>
          <cell r="F489" t="str">
            <v>Development</v>
          </cell>
          <cell r="G489">
            <v>0</v>
          </cell>
          <cell r="H489">
            <v>39522</v>
          </cell>
          <cell r="J489">
            <v>39813</v>
          </cell>
          <cell r="K489">
            <v>42814.48</v>
          </cell>
          <cell r="L489" t="str">
            <v>Complete</v>
          </cell>
        </row>
        <row r="490">
          <cell r="A490">
            <v>31750</v>
          </cell>
          <cell r="B490" t="str">
            <v>USA</v>
          </cell>
          <cell r="C490" t="str">
            <v>USA.OTH.WWI Book.US</v>
          </cell>
          <cell r="D490" t="str">
            <v>NARA - WWI Index of Film Numbers</v>
          </cell>
          <cell r="E490" t="str">
            <v>Other</v>
          </cell>
          <cell r="F490" t="str">
            <v>Assembly</v>
          </cell>
          <cell r="G490">
            <v>4190.99</v>
          </cell>
          <cell r="H490">
            <v>39964</v>
          </cell>
          <cell r="J490">
            <v>0</v>
          </cell>
          <cell r="K490">
            <v>0</v>
          </cell>
          <cell r="L490" t="str">
            <v>In Process</v>
          </cell>
        </row>
        <row r="491">
          <cell r="A491">
            <v>31545</v>
          </cell>
          <cell r="B491" t="str">
            <v>USA</v>
          </cell>
          <cell r="C491" t="str">
            <v>USA.BMD.LOMI.MICH</v>
          </cell>
          <cell r="D491" t="str">
            <v>Maintenance - Michigan Death Records 1897-1920</v>
          </cell>
          <cell r="E491" t="str">
            <v>Bir, Marr, Death</v>
          </cell>
          <cell r="F491" t="str">
            <v>Assembly</v>
          </cell>
          <cell r="G491">
            <v>3955.38</v>
          </cell>
          <cell r="H491">
            <v>39872</v>
          </cell>
          <cell r="I491">
            <v>0</v>
          </cell>
          <cell r="J491">
            <v>0</v>
          </cell>
          <cell r="K491">
            <v>0</v>
          </cell>
          <cell r="L491" t="str">
            <v>Complete</v>
          </cell>
        </row>
        <row r="492">
          <cell r="A492">
            <v>31973</v>
          </cell>
          <cell r="B492" t="str">
            <v>USA</v>
          </cell>
          <cell r="C492" t="str">
            <v>USA.CEN.GSU.1910C</v>
          </cell>
          <cell r="D492" t="str">
            <v>US 1910 Census Improved - Shipment 3</v>
          </cell>
          <cell r="E492" t="str">
            <v>Census Records</v>
          </cell>
          <cell r="F492" t="str">
            <v>Assembly</v>
          </cell>
          <cell r="G492">
            <v>521.36</v>
          </cell>
          <cell r="H492">
            <v>40086</v>
          </cell>
          <cell r="I492">
            <v>0</v>
          </cell>
          <cell r="J492">
            <v>0</v>
          </cell>
          <cell r="K492">
            <v>0</v>
          </cell>
          <cell r="L492" t="str">
            <v>Cancelled</v>
          </cell>
        </row>
        <row r="493">
          <cell r="A493">
            <v>31476</v>
          </cell>
          <cell r="B493" t="str">
            <v>USA</v>
          </cell>
          <cell r="C493" t="str">
            <v>USA.IMM.NAT.1795.PA</v>
          </cell>
          <cell r="D493" t="str">
            <v>NARA - AWAP - U.S. Naturalization Originals - PA (Eastern and Western Districts), 1795-1930</v>
          </cell>
          <cell r="E493" t="str">
            <v>Immigration</v>
          </cell>
          <cell r="F493" t="str">
            <v>Indexing</v>
          </cell>
          <cell r="G493">
            <v>3848.88</v>
          </cell>
          <cell r="H493">
            <v>39872</v>
          </cell>
          <cell r="J493">
            <v>0</v>
          </cell>
          <cell r="K493">
            <v>0</v>
          </cell>
          <cell r="L493" t="str">
            <v>Publish</v>
          </cell>
        </row>
        <row r="494">
          <cell r="A494">
            <v>31113</v>
          </cell>
          <cell r="B494" t="str">
            <v>USA</v>
          </cell>
          <cell r="C494" t="str">
            <v>USA.CEN.GSU.1930</v>
          </cell>
          <cell r="D494" t="str">
            <v>US 1930 Census Improved - Delivery 1</v>
          </cell>
          <cell r="E494" t="str">
            <v>Census Records</v>
          </cell>
          <cell r="F494" t="str">
            <v>Assembly</v>
          </cell>
          <cell r="G494">
            <v>50479.76</v>
          </cell>
          <cell r="H494">
            <v>40252</v>
          </cell>
          <cell r="J494">
            <v>0</v>
          </cell>
          <cell r="K494">
            <v>0</v>
          </cell>
          <cell r="L494" t="str">
            <v>Complete</v>
          </cell>
        </row>
        <row r="495">
          <cell r="A495">
            <v>32323</v>
          </cell>
          <cell r="B495" t="str">
            <v>USA</v>
          </cell>
          <cell r="C495" t="str">
            <v>USA.CEN.IndexJews.US</v>
          </cell>
          <cell r="D495" t="str">
            <v>AWAP - Index of Jews Whose German Nationality was Aned by Nazi Regime</v>
          </cell>
          <cell r="E495" t="str">
            <v>Census Records</v>
          </cell>
          <cell r="F495" t="str">
            <v>Indexing</v>
          </cell>
          <cell r="G495">
            <v>22933.99</v>
          </cell>
          <cell r="H495">
            <v>40252</v>
          </cell>
          <cell r="J495">
            <v>0</v>
          </cell>
          <cell r="K495">
            <v>0</v>
          </cell>
          <cell r="L495" t="str">
            <v>Publish</v>
          </cell>
        </row>
        <row r="496">
          <cell r="A496">
            <v>32267</v>
          </cell>
          <cell r="B496" t="str">
            <v>USA</v>
          </cell>
          <cell r="C496" t="str">
            <v>USA.CEN.LocIssues.1900</v>
          </cell>
          <cell r="D496" t="str">
            <v>MAINTENANCE - 1900 U.S. Census - Place Name</v>
          </cell>
          <cell r="E496" t="str">
            <v>Census Records</v>
          </cell>
          <cell r="F496" t="str">
            <v>Assembly</v>
          </cell>
          <cell r="G496">
            <v>208.66</v>
          </cell>
          <cell r="H496">
            <v>40374</v>
          </cell>
          <cell r="I496">
            <v>0</v>
          </cell>
          <cell r="J496">
            <v>0</v>
          </cell>
          <cell r="K496">
            <v>0</v>
          </cell>
          <cell r="L496" t="str">
            <v>Waiting</v>
          </cell>
        </row>
        <row r="497">
          <cell r="A497">
            <v>31862</v>
          </cell>
          <cell r="B497" t="str">
            <v>USA</v>
          </cell>
          <cell r="C497" t="str">
            <v>USA.CEN.Maine Non-pop.ME</v>
          </cell>
          <cell r="D497" t="str">
            <v>Non-Population Schedules - ME - U.S. Federal Census</v>
          </cell>
          <cell r="E497" t="str">
            <v>Census Records</v>
          </cell>
          <cell r="F497" t="str">
            <v>Development</v>
          </cell>
          <cell r="G497">
            <v>711.23</v>
          </cell>
          <cell r="H497">
            <v>40101</v>
          </cell>
          <cell r="I497">
            <v>0</v>
          </cell>
          <cell r="J497">
            <v>40289</v>
          </cell>
          <cell r="K497">
            <v>9121.15</v>
          </cell>
          <cell r="L497" t="str">
            <v>Complete</v>
          </cell>
        </row>
        <row r="498">
          <cell r="A498">
            <v>31643</v>
          </cell>
          <cell r="B498" t="str">
            <v>USA</v>
          </cell>
          <cell r="C498" t="str">
            <v>USA.CEN.Mix Supp.IA</v>
          </cell>
          <cell r="D498" t="str">
            <v>Non-Population Schedules - IA - U.S. Federal Census</v>
          </cell>
          <cell r="E498" t="str">
            <v>Census Records</v>
          </cell>
          <cell r="F498" t="str">
            <v>Development</v>
          </cell>
          <cell r="G498">
            <v>0</v>
          </cell>
          <cell r="H498">
            <v>39891</v>
          </cell>
          <cell r="J498">
            <v>40289</v>
          </cell>
          <cell r="K498">
            <v>15821.88</v>
          </cell>
          <cell r="L498" t="str">
            <v>Complete</v>
          </cell>
        </row>
        <row r="499">
          <cell r="A499">
            <v>31642</v>
          </cell>
          <cell r="B499" t="str">
            <v>USA</v>
          </cell>
          <cell r="C499" t="str">
            <v>USA.CEN.Mixed Pop Sche.KS</v>
          </cell>
          <cell r="D499" t="str">
            <v>Non-Population Schedules - KS - U.S. Federal Census</v>
          </cell>
          <cell r="E499" t="str">
            <v>Census Records</v>
          </cell>
          <cell r="F499" t="str">
            <v>Development</v>
          </cell>
          <cell r="G499">
            <v>0</v>
          </cell>
          <cell r="H499">
            <v>39891</v>
          </cell>
          <cell r="I499">
            <v>0</v>
          </cell>
          <cell r="J499">
            <v>40289</v>
          </cell>
          <cell r="K499">
            <v>9404.2800000000007</v>
          </cell>
          <cell r="L499" t="str">
            <v>Complete</v>
          </cell>
        </row>
        <row r="500">
          <cell r="A500">
            <v>31636</v>
          </cell>
          <cell r="B500" t="str">
            <v>USA</v>
          </cell>
          <cell r="C500" t="str">
            <v>USA.CEN.Mixed Supp.WA</v>
          </cell>
          <cell r="D500" t="str">
            <v>Non-Population Schedules - WA - U.S. Federal Census</v>
          </cell>
          <cell r="E500" t="str">
            <v>Census Records</v>
          </cell>
          <cell r="F500" t="str">
            <v>Development</v>
          </cell>
          <cell r="G500">
            <v>0</v>
          </cell>
          <cell r="H500">
            <v>39891</v>
          </cell>
          <cell r="J500">
            <v>40289</v>
          </cell>
          <cell r="K500">
            <v>3625.41</v>
          </cell>
          <cell r="L500" t="str">
            <v>Complete</v>
          </cell>
        </row>
        <row r="501">
          <cell r="A501">
            <v>31641</v>
          </cell>
          <cell r="B501" t="str">
            <v>USA</v>
          </cell>
          <cell r="C501" t="str">
            <v>USA.CEN.Mixed supp sch.NE</v>
          </cell>
          <cell r="D501" t="str">
            <v>Non-Population Schedules - NE - U.S. Federal Census</v>
          </cell>
          <cell r="E501" t="str">
            <v>Census Records</v>
          </cell>
          <cell r="F501" t="str">
            <v>Development</v>
          </cell>
          <cell r="G501">
            <v>0</v>
          </cell>
          <cell r="H501">
            <v>39891</v>
          </cell>
          <cell r="I501">
            <v>0</v>
          </cell>
          <cell r="J501">
            <v>40289</v>
          </cell>
          <cell r="K501">
            <v>4447.83</v>
          </cell>
          <cell r="L501" t="str">
            <v>Complete</v>
          </cell>
        </row>
        <row r="502">
          <cell r="A502">
            <v>31644</v>
          </cell>
          <cell r="B502" t="str">
            <v>USA</v>
          </cell>
          <cell r="C502" t="str">
            <v>USA.CEN.Mixed supp.MA</v>
          </cell>
          <cell r="D502" t="str">
            <v>Non-Population Schedules - MA - U.S. Federal Census</v>
          </cell>
          <cell r="E502" t="str">
            <v>Census Records</v>
          </cell>
          <cell r="F502" t="str">
            <v>Development</v>
          </cell>
          <cell r="G502">
            <v>0</v>
          </cell>
          <cell r="H502">
            <v>39891</v>
          </cell>
          <cell r="I502">
            <v>0</v>
          </cell>
          <cell r="J502">
            <v>40289</v>
          </cell>
          <cell r="K502">
            <v>11085.12</v>
          </cell>
          <cell r="L502" t="str">
            <v>Complete</v>
          </cell>
        </row>
        <row r="503">
          <cell r="A503">
            <v>31561</v>
          </cell>
          <cell r="B503" t="str">
            <v>USA</v>
          </cell>
          <cell r="C503" t="str">
            <v>USA.CEN.Mort Sched.CA</v>
          </cell>
          <cell r="D503" t="str">
            <v>Mortality Schedules - CA - U.S. Federal Census</v>
          </cell>
          <cell r="E503" t="str">
            <v>Census Records</v>
          </cell>
          <cell r="F503" t="str">
            <v>Development</v>
          </cell>
          <cell r="G503">
            <v>0</v>
          </cell>
          <cell r="H503">
            <v>40132</v>
          </cell>
          <cell r="J503">
            <v>40308</v>
          </cell>
          <cell r="K503">
            <v>3273.76</v>
          </cell>
          <cell r="L503" t="str">
            <v>Complete</v>
          </cell>
        </row>
        <row r="504">
          <cell r="A504">
            <v>32145</v>
          </cell>
          <cell r="B504" t="str">
            <v>USA</v>
          </cell>
          <cell r="C504" t="str">
            <v>USA.CEN.MortSched.ME</v>
          </cell>
          <cell r="D504" t="str">
            <v>Mortality Schedules - ME - U.S. Federal Census</v>
          </cell>
          <cell r="E504" t="str">
            <v>Census Records</v>
          </cell>
          <cell r="F504" t="str">
            <v>Development</v>
          </cell>
          <cell r="G504">
            <v>0</v>
          </cell>
          <cell r="H504">
            <v>40101</v>
          </cell>
          <cell r="J504">
            <v>40308</v>
          </cell>
          <cell r="K504">
            <v>4873.59</v>
          </cell>
          <cell r="L504" t="str">
            <v>Complete</v>
          </cell>
        </row>
        <row r="505">
          <cell r="A505">
            <v>32238</v>
          </cell>
          <cell r="B505" t="str">
            <v>USA</v>
          </cell>
          <cell r="C505" t="str">
            <v>USA.CEN.MortSched1885.NE</v>
          </cell>
          <cell r="D505" t="str">
            <v>Mortality Schedules - NE - 1885 - U.S. Federal Census</v>
          </cell>
          <cell r="E505" t="str">
            <v>Census Records</v>
          </cell>
          <cell r="F505" t="str">
            <v>Indexing</v>
          </cell>
          <cell r="G505">
            <v>141.72999999999999</v>
          </cell>
          <cell r="H505">
            <v>40405</v>
          </cell>
          <cell r="J505">
            <v>0</v>
          </cell>
          <cell r="K505">
            <v>0</v>
          </cell>
          <cell r="L505" t="str">
            <v>Waiting</v>
          </cell>
        </row>
        <row r="506">
          <cell r="A506">
            <v>31990</v>
          </cell>
          <cell r="B506" t="str">
            <v>USA</v>
          </cell>
          <cell r="C506" t="str">
            <v>USA.CEN.Non-Pop.MI-IL</v>
          </cell>
          <cell r="D506" t="str">
            <v>Non-Population Schedules - MI and IL - U.S. Federal Census</v>
          </cell>
          <cell r="E506" t="str">
            <v>Census Records</v>
          </cell>
          <cell r="F506" t="str">
            <v>Development</v>
          </cell>
          <cell r="G506">
            <v>0</v>
          </cell>
          <cell r="H506">
            <v>40113</v>
          </cell>
          <cell r="J506">
            <v>40289</v>
          </cell>
          <cell r="K506">
            <v>22751.33</v>
          </cell>
          <cell r="L506" t="str">
            <v>Complete</v>
          </cell>
        </row>
        <row r="507">
          <cell r="A507">
            <v>31967</v>
          </cell>
          <cell r="B507" t="str">
            <v>USA</v>
          </cell>
          <cell r="C507" t="str">
            <v>USA.CEN.Non-Pop.NY</v>
          </cell>
          <cell r="D507" t="str">
            <v>Cancelled - Image-First - Non-Population Schedules - New York - U.S. Federal Census</v>
          </cell>
          <cell r="E507" t="str">
            <v>Census Records</v>
          </cell>
          <cell r="F507" t="str">
            <v>Assembly</v>
          </cell>
          <cell r="G507">
            <v>0</v>
          </cell>
          <cell r="H507">
            <v>39979</v>
          </cell>
          <cell r="J507">
            <v>40052</v>
          </cell>
          <cell r="K507">
            <v>27436.75</v>
          </cell>
          <cell r="L507" t="str">
            <v>Cancelled</v>
          </cell>
        </row>
        <row r="508">
          <cell r="A508">
            <v>31988</v>
          </cell>
          <cell r="B508" t="str">
            <v>USA</v>
          </cell>
          <cell r="C508" t="str">
            <v>USA.CEN.Non-Pop.SC</v>
          </cell>
          <cell r="D508" t="str">
            <v>Non-Population Schedules - SC - U.S. Federal Census</v>
          </cell>
          <cell r="E508" t="str">
            <v>Census Records</v>
          </cell>
          <cell r="F508" t="str">
            <v>Development</v>
          </cell>
          <cell r="G508">
            <v>0</v>
          </cell>
          <cell r="H508">
            <v>40101</v>
          </cell>
          <cell r="J508">
            <v>40289</v>
          </cell>
          <cell r="K508">
            <v>6426.25</v>
          </cell>
          <cell r="L508" t="str">
            <v>Complete</v>
          </cell>
        </row>
        <row r="509">
          <cell r="A509">
            <v>31991</v>
          </cell>
          <cell r="B509" t="str">
            <v>USA</v>
          </cell>
          <cell r="C509" t="str">
            <v>USA.CEN.Non-Pop.VA-TX</v>
          </cell>
          <cell r="D509" t="str">
            <v>Non-Population Schedules - VA and TX - U.S. Federal Census</v>
          </cell>
          <cell r="E509" t="str">
            <v>Census Records</v>
          </cell>
          <cell r="F509" t="str">
            <v>Development</v>
          </cell>
          <cell r="G509">
            <v>0</v>
          </cell>
          <cell r="H509">
            <v>40086</v>
          </cell>
          <cell r="J509">
            <v>40289</v>
          </cell>
          <cell r="K509">
            <v>18947.169999999998</v>
          </cell>
          <cell r="L509" t="str">
            <v>Complete</v>
          </cell>
        </row>
        <row r="510">
          <cell r="A510">
            <v>31560</v>
          </cell>
          <cell r="B510" t="str">
            <v>USA</v>
          </cell>
          <cell r="C510" t="str">
            <v>USA.CEN.Non-Pop.cal</v>
          </cell>
          <cell r="D510" t="str">
            <v>Non-Population Schedules - CA - U.S. Federal Census</v>
          </cell>
          <cell r="E510" t="str">
            <v>Census Records</v>
          </cell>
          <cell r="F510" t="str">
            <v>Development</v>
          </cell>
          <cell r="G510">
            <v>0</v>
          </cell>
          <cell r="H510">
            <v>39933</v>
          </cell>
          <cell r="J510">
            <v>40289</v>
          </cell>
          <cell r="K510">
            <v>6756.39</v>
          </cell>
          <cell r="L510" t="str">
            <v>Complete</v>
          </cell>
        </row>
        <row r="511">
          <cell r="A511">
            <v>32786</v>
          </cell>
          <cell r="B511" t="str">
            <v>USA</v>
          </cell>
          <cell r="C511" t="str">
            <v>USA.CEN.NonPop.AL</v>
          </cell>
          <cell r="D511" t="str">
            <v>Alabama Non-Pop Schedules</v>
          </cell>
          <cell r="E511" t="str">
            <v>Census Records</v>
          </cell>
          <cell r="F511" t="str">
            <v>Definition</v>
          </cell>
          <cell r="G511">
            <v>185.75</v>
          </cell>
          <cell r="H511">
            <v>40421</v>
          </cell>
          <cell r="I511">
            <v>0</v>
          </cell>
          <cell r="J511">
            <v>0</v>
          </cell>
          <cell r="K511">
            <v>0</v>
          </cell>
          <cell r="L511" t="str">
            <v>Waiting</v>
          </cell>
        </row>
        <row r="512">
          <cell r="A512">
            <v>32665</v>
          </cell>
          <cell r="B512" t="str">
            <v>USA</v>
          </cell>
          <cell r="C512" t="str">
            <v>USA.CEN.NonPopSched.GA</v>
          </cell>
          <cell r="D512" t="str">
            <v>NARA - DDD Schedules - GA - 1880 - U.S. Federal Census</v>
          </cell>
          <cell r="E512" t="str">
            <v>Census Records</v>
          </cell>
          <cell r="F512" t="str">
            <v>Indexing</v>
          </cell>
          <cell r="G512">
            <v>4600.6000000000004</v>
          </cell>
          <cell r="H512">
            <v>40374</v>
          </cell>
          <cell r="J512">
            <v>0</v>
          </cell>
          <cell r="K512">
            <v>0</v>
          </cell>
          <cell r="L512" t="str">
            <v>In Process</v>
          </cell>
        </row>
        <row r="513">
          <cell r="A513">
            <v>31562</v>
          </cell>
          <cell r="B513" t="str">
            <v>USA</v>
          </cell>
          <cell r="C513" t="str">
            <v>USA.CEN.PopCensus.USVI</v>
          </cell>
          <cell r="D513" t="str">
            <v>US Virgin Islands Census (Danish Period 1835-1911)</v>
          </cell>
          <cell r="E513" t="str">
            <v>Census Records</v>
          </cell>
          <cell r="F513" t="str">
            <v>Development</v>
          </cell>
          <cell r="G513">
            <v>0</v>
          </cell>
          <cell r="H513">
            <v>39892</v>
          </cell>
          <cell r="I513">
            <v>0</v>
          </cell>
          <cell r="J513">
            <v>40009</v>
          </cell>
          <cell r="K513">
            <v>31066.38</v>
          </cell>
          <cell r="L513" t="str">
            <v>Complete</v>
          </cell>
        </row>
        <row r="514">
          <cell r="A514">
            <v>31976</v>
          </cell>
          <cell r="B514" t="str">
            <v>USA</v>
          </cell>
          <cell r="C514" t="str">
            <v>USA.CEN.Re-Index.1790</v>
          </cell>
          <cell r="D514" t="str">
            <v>Re-Index 1790 U.S. Census</v>
          </cell>
          <cell r="E514" t="str">
            <v>Census Records</v>
          </cell>
          <cell r="F514" t="str">
            <v>Development</v>
          </cell>
          <cell r="G514">
            <v>0</v>
          </cell>
          <cell r="H514">
            <v>40135</v>
          </cell>
          <cell r="J514">
            <v>40253</v>
          </cell>
          <cell r="K514">
            <v>26126.36</v>
          </cell>
          <cell r="L514" t="str">
            <v>Complete</v>
          </cell>
        </row>
        <row r="515">
          <cell r="A515">
            <v>31977</v>
          </cell>
          <cell r="B515" t="str">
            <v>USA</v>
          </cell>
          <cell r="C515" t="str">
            <v>USA.CEN.Re-Index.1800</v>
          </cell>
          <cell r="D515" t="str">
            <v>Re-Index 1800 U.S. Census</v>
          </cell>
          <cell r="E515" t="str">
            <v>Census Records</v>
          </cell>
          <cell r="F515" t="str">
            <v>Development</v>
          </cell>
          <cell r="G515">
            <v>0</v>
          </cell>
          <cell r="H515">
            <v>40132</v>
          </cell>
          <cell r="J515">
            <v>40253</v>
          </cell>
          <cell r="K515">
            <v>27470.29</v>
          </cell>
          <cell r="L515" t="str">
            <v>Complete</v>
          </cell>
        </row>
        <row r="516">
          <cell r="A516">
            <v>31975</v>
          </cell>
          <cell r="B516" t="str">
            <v>USA</v>
          </cell>
          <cell r="C516" t="str">
            <v>USA.CEN.Re-Index.1810</v>
          </cell>
          <cell r="D516" t="str">
            <v>Re-Index 1810 U.S. Census</v>
          </cell>
          <cell r="E516" t="str">
            <v>Census Records</v>
          </cell>
          <cell r="F516" t="str">
            <v>Development</v>
          </cell>
          <cell r="G516">
            <v>0</v>
          </cell>
          <cell r="H516">
            <v>40117</v>
          </cell>
          <cell r="J516">
            <v>40253</v>
          </cell>
          <cell r="K516">
            <v>37029.230000000003</v>
          </cell>
          <cell r="L516" t="str">
            <v>Complete</v>
          </cell>
        </row>
        <row r="517">
          <cell r="A517">
            <v>31978</v>
          </cell>
          <cell r="B517" t="str">
            <v>USA</v>
          </cell>
          <cell r="C517" t="str">
            <v>USA.CEN.Re-Index.1820</v>
          </cell>
          <cell r="D517" t="str">
            <v>Re-Index 1820 U.S. Census</v>
          </cell>
          <cell r="E517" t="str">
            <v>Census Records</v>
          </cell>
          <cell r="F517" t="str">
            <v>Development</v>
          </cell>
          <cell r="G517">
            <v>0</v>
          </cell>
          <cell r="H517">
            <v>40101</v>
          </cell>
          <cell r="J517">
            <v>40336</v>
          </cell>
          <cell r="K517">
            <v>93478.14</v>
          </cell>
          <cell r="L517" t="str">
            <v>Complete</v>
          </cell>
        </row>
        <row r="518">
          <cell r="A518">
            <v>31979</v>
          </cell>
          <cell r="B518" t="str">
            <v>USA</v>
          </cell>
          <cell r="C518" t="str">
            <v>USA.CEN.Re-Index.1830</v>
          </cell>
          <cell r="D518" t="str">
            <v>Re-Index 1830 U.S. Census</v>
          </cell>
          <cell r="E518" t="str">
            <v>Census Records</v>
          </cell>
          <cell r="F518" t="str">
            <v>Development</v>
          </cell>
          <cell r="G518">
            <v>0</v>
          </cell>
          <cell r="H518">
            <v>40101</v>
          </cell>
          <cell r="J518">
            <v>40336</v>
          </cell>
          <cell r="K518">
            <v>86840.92</v>
          </cell>
          <cell r="L518" t="str">
            <v>Complete</v>
          </cell>
        </row>
        <row r="519">
          <cell r="A519">
            <v>31980</v>
          </cell>
          <cell r="B519" t="str">
            <v>USA</v>
          </cell>
          <cell r="C519" t="str">
            <v>USA.CEN.Re-Index.1840</v>
          </cell>
          <cell r="D519" t="str">
            <v>Re-Index 1840 U.S. Census</v>
          </cell>
          <cell r="E519" t="str">
            <v>Census Records</v>
          </cell>
          <cell r="F519" t="str">
            <v>Development</v>
          </cell>
          <cell r="G519">
            <v>0</v>
          </cell>
          <cell r="H519">
            <v>40101</v>
          </cell>
          <cell r="J519">
            <v>40336</v>
          </cell>
          <cell r="K519">
            <v>157083.22</v>
          </cell>
          <cell r="L519" t="str">
            <v>Complete</v>
          </cell>
        </row>
        <row r="520">
          <cell r="A520">
            <v>31075</v>
          </cell>
          <cell r="B520" t="str">
            <v>USA</v>
          </cell>
          <cell r="C520" t="str">
            <v>USA.CEN.STATE.ALAB</v>
          </cell>
          <cell r="D520" t="str">
            <v>AWAP - Alabama State Census, 1820, 1850, 1855, 1866</v>
          </cell>
          <cell r="E520" t="str">
            <v>Census Records</v>
          </cell>
          <cell r="F520" t="str">
            <v>Development</v>
          </cell>
          <cell r="G520">
            <v>0</v>
          </cell>
          <cell r="H520">
            <v>39522</v>
          </cell>
          <cell r="J520">
            <v>39941</v>
          </cell>
          <cell r="K520">
            <v>39852.81</v>
          </cell>
          <cell r="L520" t="str">
            <v>Complete</v>
          </cell>
        </row>
        <row r="521">
          <cell r="A521">
            <v>32067</v>
          </cell>
          <cell r="B521" t="str">
            <v>USA</v>
          </cell>
          <cell r="C521" t="str">
            <v>USA.CEN.STEMMONS.2009</v>
          </cell>
          <cell r="D521" t="str">
            <v>Stemmons Colonial Census Reconstruction Records</v>
          </cell>
          <cell r="E521" t="str">
            <v>Census Records</v>
          </cell>
          <cell r="F521" t="str">
            <v>Definition</v>
          </cell>
          <cell r="G521">
            <v>16507.099999999999</v>
          </cell>
          <cell r="H521">
            <v>40072</v>
          </cell>
          <cell r="J521">
            <v>40591</v>
          </cell>
          <cell r="K521">
            <v>0</v>
          </cell>
          <cell r="L521" t="str">
            <v>Waiting</v>
          </cell>
        </row>
        <row r="522">
          <cell r="A522">
            <v>31716</v>
          </cell>
          <cell r="B522" t="str">
            <v>USA</v>
          </cell>
          <cell r="C522" t="str">
            <v>USA.CEN.StCrSlaveLst.USVI</v>
          </cell>
          <cell r="D522" t="str">
            <v>Image-First - US Virgin Islands, St. Croix Plantation and Tax Slave Lists</v>
          </cell>
          <cell r="E522" t="str">
            <v>Census Records</v>
          </cell>
          <cell r="F522" t="str">
            <v>Development</v>
          </cell>
          <cell r="G522">
            <v>866.65</v>
          </cell>
          <cell r="H522">
            <v>39948</v>
          </cell>
          <cell r="J522">
            <v>40009</v>
          </cell>
          <cell r="K522">
            <v>0</v>
          </cell>
          <cell r="L522" t="str">
            <v>Complete</v>
          </cell>
        </row>
        <row r="523">
          <cell r="A523">
            <v>32175</v>
          </cell>
          <cell r="B523" t="str">
            <v>USA</v>
          </cell>
          <cell r="C523" t="str">
            <v>USA.CEN.StateNonpop.IL</v>
          </cell>
          <cell r="D523" t="str">
            <v>NARA - Illinois State Census and Non-population Schedules, 1865</v>
          </cell>
          <cell r="E523" t="str">
            <v>Census Records</v>
          </cell>
          <cell r="F523" t="str">
            <v>Development</v>
          </cell>
          <cell r="G523">
            <v>4497.6499999999996</v>
          </cell>
          <cell r="H523">
            <v>40147</v>
          </cell>
          <cell r="J523">
            <v>40498</v>
          </cell>
          <cell r="K523">
            <v>0</v>
          </cell>
          <cell r="L523" t="str">
            <v>Waiting</v>
          </cell>
        </row>
        <row r="524">
          <cell r="A524">
            <v>32174</v>
          </cell>
          <cell r="B524" t="str">
            <v>USA</v>
          </cell>
          <cell r="C524" t="str">
            <v>USA.CEN.camp inmates.Ger</v>
          </cell>
          <cell r="D524" t="str">
            <v>NARA - German Concentration Camp Inmates</v>
          </cell>
          <cell r="E524" t="str">
            <v>Census Records</v>
          </cell>
          <cell r="F524" t="str">
            <v>Definition</v>
          </cell>
          <cell r="G524">
            <v>19061.939999999999</v>
          </cell>
          <cell r="H524">
            <v>40344</v>
          </cell>
          <cell r="J524">
            <v>40756</v>
          </cell>
          <cell r="K524">
            <v>0</v>
          </cell>
          <cell r="L524" t="str">
            <v>Waiting</v>
          </cell>
        </row>
        <row r="525">
          <cell r="A525">
            <v>31060</v>
          </cell>
          <cell r="B525" t="str">
            <v>USA</v>
          </cell>
          <cell r="C525" t="str">
            <v>USA.DIR.1900.YRBK7</v>
          </cell>
          <cell r="D525" t="str">
            <v>US Yearbooks - Batch 7</v>
          </cell>
          <cell r="E525" t="str">
            <v>Directories</v>
          </cell>
          <cell r="F525" t="str">
            <v>Development</v>
          </cell>
          <cell r="G525">
            <v>0</v>
          </cell>
          <cell r="H525">
            <v>39691</v>
          </cell>
          <cell r="J525">
            <v>39982</v>
          </cell>
          <cell r="K525">
            <v>33995.07</v>
          </cell>
          <cell r="L525" t="str">
            <v>Complete</v>
          </cell>
        </row>
        <row r="526">
          <cell r="A526">
            <v>32500</v>
          </cell>
          <cell r="B526" t="str">
            <v>USA</v>
          </cell>
          <cell r="C526" t="str">
            <v>USA.DIR.ALCityDir.AL</v>
          </cell>
          <cell r="D526" t="str">
            <v>Alabama City Directories</v>
          </cell>
          <cell r="E526" t="str">
            <v>Directories</v>
          </cell>
          <cell r="F526" t="str">
            <v>Definition</v>
          </cell>
          <cell r="G526">
            <v>887.9</v>
          </cell>
          <cell r="H526">
            <v>40313</v>
          </cell>
          <cell r="J526">
            <v>40603</v>
          </cell>
          <cell r="K526">
            <v>0</v>
          </cell>
          <cell r="L526" t="str">
            <v>Waiting</v>
          </cell>
        </row>
        <row r="527">
          <cell r="A527">
            <v>30729</v>
          </cell>
          <cell r="B527" t="str">
            <v>USA</v>
          </cell>
          <cell r="C527" t="str">
            <v>USA.DIR.ARB.PART1</v>
          </cell>
          <cell r="D527" t="str">
            <v>ARB City Directories - Round 1</v>
          </cell>
          <cell r="E527" t="str">
            <v>Directories</v>
          </cell>
          <cell r="F527" t="str">
            <v>Assembly</v>
          </cell>
          <cell r="G527">
            <v>12994.11</v>
          </cell>
          <cell r="H527">
            <v>39355</v>
          </cell>
          <cell r="J527">
            <v>40664</v>
          </cell>
          <cell r="K527">
            <v>0</v>
          </cell>
          <cell r="L527" t="str">
            <v>Waiting</v>
          </cell>
        </row>
        <row r="528">
          <cell r="A528">
            <v>30946</v>
          </cell>
          <cell r="B528" t="str">
            <v>USA</v>
          </cell>
          <cell r="C528" t="str">
            <v>USA.DIR.ARB.PART2</v>
          </cell>
          <cell r="D528" t="str">
            <v>ARB City Directories - Round 2</v>
          </cell>
          <cell r="E528" t="str">
            <v>Directories</v>
          </cell>
          <cell r="F528" t="str">
            <v>Development</v>
          </cell>
          <cell r="G528">
            <v>0</v>
          </cell>
          <cell r="H528">
            <v>39493</v>
          </cell>
          <cell r="J528">
            <v>40052</v>
          </cell>
          <cell r="K528">
            <v>41886.300000000003</v>
          </cell>
          <cell r="L528" t="str">
            <v>Complete</v>
          </cell>
        </row>
        <row r="529">
          <cell r="A529">
            <v>31145</v>
          </cell>
          <cell r="B529" t="str">
            <v>USA</v>
          </cell>
          <cell r="C529" t="str">
            <v>USA.DIR.ARB.PART3</v>
          </cell>
          <cell r="D529" t="str">
            <v>ARB City Directories - Round 3</v>
          </cell>
          <cell r="E529" t="str">
            <v>Directories</v>
          </cell>
          <cell r="F529" t="str">
            <v>Assembly</v>
          </cell>
          <cell r="G529">
            <v>0</v>
          </cell>
          <cell r="H529">
            <v>39706</v>
          </cell>
          <cell r="J529">
            <v>40052</v>
          </cell>
          <cell r="K529">
            <v>19224.990000000002</v>
          </cell>
          <cell r="L529" t="str">
            <v>Complete</v>
          </cell>
        </row>
        <row r="530">
          <cell r="A530">
            <v>31461</v>
          </cell>
          <cell r="B530" t="str">
            <v>USA</v>
          </cell>
          <cell r="C530" t="str">
            <v>USA.DIR.ARB.PART5</v>
          </cell>
          <cell r="D530" t="str">
            <v>ARB City Directories - Round 5</v>
          </cell>
          <cell r="E530" t="str">
            <v>Directories</v>
          </cell>
          <cell r="F530" t="str">
            <v>Definition</v>
          </cell>
          <cell r="G530">
            <v>45168.51</v>
          </cell>
          <cell r="H530">
            <v>40101</v>
          </cell>
          <cell r="J530">
            <v>0</v>
          </cell>
          <cell r="K530">
            <v>0</v>
          </cell>
          <cell r="L530" t="str">
            <v>Waiting</v>
          </cell>
        </row>
        <row r="531">
          <cell r="A531">
            <v>32701</v>
          </cell>
          <cell r="B531" t="str">
            <v>USA</v>
          </cell>
          <cell r="C531" t="str">
            <v>USA.DIR.CACityDirect.CA</v>
          </cell>
          <cell r="D531" t="str">
            <v>California City Directories, CA State Library</v>
          </cell>
          <cell r="E531" t="str">
            <v>Directories</v>
          </cell>
          <cell r="F531" t="str">
            <v>Definition</v>
          </cell>
          <cell r="G531">
            <v>2499.89</v>
          </cell>
          <cell r="H531">
            <v>40421</v>
          </cell>
          <cell r="J531">
            <v>0</v>
          </cell>
          <cell r="K531">
            <v>0</v>
          </cell>
          <cell r="L531" t="str">
            <v>Waiting</v>
          </cell>
        </row>
        <row r="532">
          <cell r="A532">
            <v>32189</v>
          </cell>
          <cell r="B532" t="str">
            <v>USA</v>
          </cell>
          <cell r="C532" t="str">
            <v>USA.DIR.CalLibEthnic.CA</v>
          </cell>
          <cell r="D532" t="str">
            <v>California Library Ethnic City Directories - Japanese</v>
          </cell>
          <cell r="E532" t="str">
            <v>Directories</v>
          </cell>
          <cell r="F532" t="str">
            <v>Definition</v>
          </cell>
          <cell r="G532">
            <v>7089.57</v>
          </cell>
          <cell r="H532">
            <v>40126</v>
          </cell>
          <cell r="J532">
            <v>0</v>
          </cell>
          <cell r="K532">
            <v>0</v>
          </cell>
          <cell r="L532" t="str">
            <v>Waiting</v>
          </cell>
        </row>
        <row r="533">
          <cell r="A533">
            <v>32621</v>
          </cell>
          <cell r="B533" t="str">
            <v>USA</v>
          </cell>
          <cell r="C533" t="str">
            <v>USA.DIR.CalLibEthnic4.CA</v>
          </cell>
          <cell r="D533" t="str">
            <v>AWAP - California Library Motion Picture Studio Directories</v>
          </cell>
          <cell r="E533" t="str">
            <v>Directories</v>
          </cell>
          <cell r="F533" t="str">
            <v>Indexing</v>
          </cell>
          <cell r="G533">
            <v>7379.11</v>
          </cell>
          <cell r="H533">
            <v>40405</v>
          </cell>
          <cell r="J533">
            <v>0</v>
          </cell>
          <cell r="K533">
            <v>0</v>
          </cell>
          <cell r="L533" t="str">
            <v>Publish</v>
          </cell>
        </row>
        <row r="534">
          <cell r="A534">
            <v>32629</v>
          </cell>
          <cell r="B534" t="str">
            <v>USA</v>
          </cell>
          <cell r="C534" t="str">
            <v>USA.DIR.CalLibEthnic5.CA</v>
          </cell>
          <cell r="D534" t="str">
            <v>AWAP - California Library - AMERICAN BIOGRAPHY AND GENEALOGY, CALIFORNIA EDITION</v>
          </cell>
          <cell r="E534" t="str">
            <v>Directories</v>
          </cell>
          <cell r="F534" t="str">
            <v>Definition</v>
          </cell>
          <cell r="G534">
            <v>204.84</v>
          </cell>
          <cell r="H534">
            <v>40421</v>
          </cell>
          <cell r="J534">
            <v>0</v>
          </cell>
          <cell r="K534">
            <v>0</v>
          </cell>
          <cell r="L534" t="str">
            <v>Waiting</v>
          </cell>
        </row>
        <row r="535">
          <cell r="A535">
            <v>32640</v>
          </cell>
          <cell r="B535" t="str">
            <v>USA</v>
          </cell>
          <cell r="C535" t="str">
            <v>USA.DIR.CalLibEthnic7.CA</v>
          </cell>
          <cell r="D535" t="str">
            <v>AWAP - California Library - "WHO'S WHO ON THE PACIFIC COAST, 1913</v>
          </cell>
          <cell r="E535" t="str">
            <v>Directories</v>
          </cell>
          <cell r="F535" t="str">
            <v>Imaging</v>
          </cell>
          <cell r="G535">
            <v>1.78</v>
          </cell>
          <cell r="H535">
            <v>40421</v>
          </cell>
          <cell r="J535">
            <v>0</v>
          </cell>
          <cell r="K535">
            <v>0</v>
          </cell>
          <cell r="L535" t="str">
            <v>Waiting</v>
          </cell>
        </row>
        <row r="536">
          <cell r="A536">
            <v>31785</v>
          </cell>
          <cell r="B536" t="str">
            <v>USA</v>
          </cell>
          <cell r="C536" t="str">
            <v>USA.DIR.Clemson Dir Gd.SC</v>
          </cell>
          <cell r="D536" t="str">
            <v>Clemson University Directory of Graduates Agricultural College 1896-1940</v>
          </cell>
          <cell r="E536" t="str">
            <v>Directories</v>
          </cell>
          <cell r="F536" t="str">
            <v>Development</v>
          </cell>
          <cell r="G536">
            <v>2769.25</v>
          </cell>
          <cell r="H536">
            <v>40040</v>
          </cell>
          <cell r="J536">
            <v>40603</v>
          </cell>
          <cell r="K536">
            <v>0</v>
          </cell>
          <cell r="L536" t="str">
            <v>Waiting</v>
          </cell>
        </row>
        <row r="537">
          <cell r="A537">
            <v>31089</v>
          </cell>
          <cell r="B537" t="str">
            <v>USA</v>
          </cell>
          <cell r="C537" t="str">
            <v>USA.DIR.GALE.1890</v>
          </cell>
          <cell r="D537" t="str">
            <v>Gale City Directories - 1890 Census Substitute</v>
          </cell>
          <cell r="E537" t="str">
            <v>Directories</v>
          </cell>
          <cell r="F537" t="str">
            <v>Development</v>
          </cell>
          <cell r="G537">
            <v>0</v>
          </cell>
          <cell r="H537">
            <v>39553</v>
          </cell>
          <cell r="J537">
            <v>39770</v>
          </cell>
          <cell r="K537">
            <v>56310.69</v>
          </cell>
          <cell r="L537" t="str">
            <v>Complete</v>
          </cell>
        </row>
        <row r="538">
          <cell r="A538">
            <v>31090</v>
          </cell>
          <cell r="B538" t="str">
            <v>USA</v>
          </cell>
          <cell r="C538" t="str">
            <v>USA.DIR.GALE.1940</v>
          </cell>
          <cell r="D538" t="str">
            <v>U.S. City Directories - 1940 Census Substitute (Gale) - Batch 1 (1,429 titles)</v>
          </cell>
          <cell r="E538" t="str">
            <v>Directories</v>
          </cell>
          <cell r="F538" t="str">
            <v>Development</v>
          </cell>
          <cell r="G538">
            <v>0</v>
          </cell>
          <cell r="H538">
            <v>39553</v>
          </cell>
          <cell r="J538">
            <v>39884</v>
          </cell>
          <cell r="K538">
            <v>93777.39</v>
          </cell>
          <cell r="L538" t="str">
            <v>Complete</v>
          </cell>
        </row>
        <row r="539">
          <cell r="A539">
            <v>30896</v>
          </cell>
          <cell r="B539" t="str">
            <v>USA</v>
          </cell>
          <cell r="C539" t="str">
            <v>USA.DIR.GALE.ALL</v>
          </cell>
          <cell r="D539" t="str">
            <v>Gale City Directories - Remainder</v>
          </cell>
          <cell r="E539" t="str">
            <v>Directories</v>
          </cell>
          <cell r="F539" t="str">
            <v>Assembly</v>
          </cell>
          <cell r="G539">
            <v>798897.52</v>
          </cell>
          <cell r="H539">
            <v>39294</v>
          </cell>
          <cell r="J539">
            <v>40603</v>
          </cell>
          <cell r="K539">
            <v>0</v>
          </cell>
          <cell r="L539" t="str">
            <v>In Process</v>
          </cell>
        </row>
        <row r="540">
          <cell r="A540">
            <v>31800</v>
          </cell>
          <cell r="B540" t="str">
            <v>USA</v>
          </cell>
          <cell r="C540" t="str">
            <v>USA.DIR.GPLYRBK.NY</v>
          </cell>
          <cell r="D540" t="str">
            <v>Guilderland Public Library Loaned Yearbooks</v>
          </cell>
          <cell r="E540" t="str">
            <v>Directories</v>
          </cell>
          <cell r="F540" t="str">
            <v>Development</v>
          </cell>
          <cell r="G540">
            <v>2454.67</v>
          </cell>
          <cell r="H540">
            <v>40252</v>
          </cell>
          <cell r="J540">
            <v>40413</v>
          </cell>
          <cell r="K540">
            <v>0</v>
          </cell>
          <cell r="L540" t="str">
            <v>Complete</v>
          </cell>
        </row>
        <row r="541">
          <cell r="A541">
            <v>31981</v>
          </cell>
          <cell r="B541" t="str">
            <v>USA</v>
          </cell>
          <cell r="C541" t="str">
            <v>USA.DIR.HamburgYrbks.NY</v>
          </cell>
          <cell r="D541" t="str">
            <v>Hamburg NY Yearbooks Loaned</v>
          </cell>
          <cell r="E541" t="str">
            <v>Directories</v>
          </cell>
          <cell r="F541" t="str">
            <v>Development</v>
          </cell>
          <cell r="G541">
            <v>2158.06</v>
          </cell>
          <cell r="H541">
            <v>40101</v>
          </cell>
          <cell r="J541">
            <v>40413</v>
          </cell>
          <cell r="K541">
            <v>0</v>
          </cell>
          <cell r="L541" t="str">
            <v>Complete</v>
          </cell>
        </row>
        <row r="542">
          <cell r="A542">
            <v>32399</v>
          </cell>
          <cell r="B542" t="str">
            <v>USA</v>
          </cell>
          <cell r="C542" t="str">
            <v>USA.DIR.LDSMembers.1800</v>
          </cell>
          <cell r="D542" t="str">
            <v>MAINTENANCE - LDS Member Name Index</v>
          </cell>
          <cell r="E542" t="str">
            <v>Directories</v>
          </cell>
          <cell r="F542" t="str">
            <v>Development</v>
          </cell>
          <cell r="G542">
            <v>1015.31</v>
          </cell>
          <cell r="H542">
            <v>40359</v>
          </cell>
          <cell r="J542">
            <v>40429</v>
          </cell>
          <cell r="K542">
            <v>0</v>
          </cell>
          <cell r="L542" t="str">
            <v>Complete</v>
          </cell>
        </row>
        <row r="543">
          <cell r="A543">
            <v>31766</v>
          </cell>
          <cell r="B543" t="str">
            <v>USA</v>
          </cell>
          <cell r="C543" t="str">
            <v>USA.DIR.SPLYearbooks.CT</v>
          </cell>
          <cell r="D543" t="str">
            <v>Southington Public Library CT Yearbook Collection</v>
          </cell>
          <cell r="E543" t="str">
            <v>Directories</v>
          </cell>
          <cell r="F543" t="str">
            <v>Development</v>
          </cell>
          <cell r="G543">
            <v>0</v>
          </cell>
          <cell r="H543">
            <v>40056</v>
          </cell>
          <cell r="J543">
            <v>40413</v>
          </cell>
          <cell r="K543">
            <v>6459.48</v>
          </cell>
          <cell r="L543" t="str">
            <v>Complete</v>
          </cell>
        </row>
        <row r="544">
          <cell r="A544">
            <v>32360</v>
          </cell>
          <cell r="B544" t="str">
            <v>USA</v>
          </cell>
          <cell r="C544" t="str">
            <v>USA.DIR.Segment5end.USA</v>
          </cell>
          <cell r="D544" t="str">
            <v>Gale City Directories Segment 5 Remainder</v>
          </cell>
          <cell r="E544" t="str">
            <v>Directories</v>
          </cell>
          <cell r="F544" t="str">
            <v>Definition</v>
          </cell>
          <cell r="G544">
            <v>83710.820000000007</v>
          </cell>
          <cell r="H544">
            <v>40218</v>
          </cell>
          <cell r="J544">
            <v>0</v>
          </cell>
          <cell r="K544">
            <v>0</v>
          </cell>
          <cell r="L544" t="str">
            <v>Waiting</v>
          </cell>
        </row>
        <row r="545">
          <cell r="A545">
            <v>31559</v>
          </cell>
          <cell r="B545" t="str">
            <v>USA</v>
          </cell>
          <cell r="C545" t="str">
            <v>USA.DIR.USCityDirFL.Jack</v>
          </cell>
          <cell r="D545" t="str">
            <v>AWAP - Florida City Directories, 1924-1949</v>
          </cell>
          <cell r="E545" t="str">
            <v>Directories</v>
          </cell>
          <cell r="F545" t="str">
            <v>Indexing</v>
          </cell>
          <cell r="G545">
            <v>14618.32</v>
          </cell>
          <cell r="H545">
            <v>39872</v>
          </cell>
          <cell r="J545">
            <v>40603</v>
          </cell>
          <cell r="K545">
            <v>0</v>
          </cell>
          <cell r="L545" t="str">
            <v>Publish</v>
          </cell>
        </row>
        <row r="546">
          <cell r="A546">
            <v>31552</v>
          </cell>
          <cell r="B546" t="str">
            <v>USA</v>
          </cell>
          <cell r="C546" t="str">
            <v>USA.OTH.JDCCountries.EEur</v>
          </cell>
          <cell r="D546" t="str">
            <v>JDC - Countries</v>
          </cell>
          <cell r="E546" t="str">
            <v>Other</v>
          </cell>
          <cell r="F546" t="str">
            <v>Definition</v>
          </cell>
          <cell r="G546">
            <v>3500.03</v>
          </cell>
          <cell r="H546">
            <v>39903</v>
          </cell>
          <cell r="J546">
            <v>0</v>
          </cell>
          <cell r="K546">
            <v>0</v>
          </cell>
          <cell r="L546" t="str">
            <v>Cancelled</v>
          </cell>
        </row>
        <row r="547">
          <cell r="A547">
            <v>31802</v>
          </cell>
          <cell r="B547" t="str">
            <v>USA</v>
          </cell>
          <cell r="C547" t="str">
            <v>USA.DIR.USCityDirOH.State</v>
          </cell>
          <cell r="D547" t="str">
            <v>AWAP - Ohio State Directories, 1902-1933</v>
          </cell>
          <cell r="E547" t="str">
            <v>Directories</v>
          </cell>
          <cell r="F547" t="str">
            <v>Indexing</v>
          </cell>
          <cell r="G547">
            <v>23028.14</v>
          </cell>
          <cell r="H547">
            <v>39994</v>
          </cell>
          <cell r="J547">
            <v>40526</v>
          </cell>
          <cell r="K547">
            <v>0</v>
          </cell>
          <cell r="L547" t="str">
            <v>Publish</v>
          </cell>
        </row>
        <row r="548">
          <cell r="A548">
            <v>31246</v>
          </cell>
          <cell r="B548" t="str">
            <v>USA</v>
          </cell>
          <cell r="C548" t="str">
            <v>USA.DIR.YEARBOOK.PT10</v>
          </cell>
          <cell r="D548" t="str">
            <v>US Yearbooks - Batch 10</v>
          </cell>
          <cell r="E548" t="str">
            <v>Directories</v>
          </cell>
          <cell r="F548" t="str">
            <v>Development</v>
          </cell>
          <cell r="G548">
            <v>0</v>
          </cell>
          <cell r="H548">
            <v>39887</v>
          </cell>
          <cell r="J548">
            <v>40413</v>
          </cell>
          <cell r="K548">
            <v>21449.13</v>
          </cell>
          <cell r="L548" t="str">
            <v>Complete</v>
          </cell>
        </row>
        <row r="549">
          <cell r="A549">
            <v>31247</v>
          </cell>
          <cell r="B549" t="str">
            <v>USA</v>
          </cell>
          <cell r="C549" t="str">
            <v>USA.DIR.YEARBOOK.PT11</v>
          </cell>
          <cell r="D549" t="str">
            <v>US Yearbooks - Batch 11</v>
          </cell>
          <cell r="E549" t="str">
            <v>Directories</v>
          </cell>
          <cell r="F549" t="str">
            <v>Development</v>
          </cell>
          <cell r="G549">
            <v>0</v>
          </cell>
          <cell r="H549">
            <v>39964</v>
          </cell>
          <cell r="J549">
            <v>40413</v>
          </cell>
          <cell r="K549">
            <v>22392.31</v>
          </cell>
          <cell r="L549" t="str">
            <v>Complete</v>
          </cell>
        </row>
        <row r="550">
          <cell r="A550">
            <v>31244</v>
          </cell>
          <cell r="B550" t="str">
            <v>USA</v>
          </cell>
          <cell r="C550" t="str">
            <v>USA.DIR.YEARBOOK.PT8</v>
          </cell>
          <cell r="D550" t="str">
            <v>US Yearbooks - Batch 8</v>
          </cell>
          <cell r="E550" t="str">
            <v>Directories</v>
          </cell>
          <cell r="F550" t="str">
            <v>Development</v>
          </cell>
          <cell r="G550">
            <v>0</v>
          </cell>
          <cell r="H550">
            <v>39752</v>
          </cell>
          <cell r="J550">
            <v>39982</v>
          </cell>
          <cell r="K550">
            <v>25300.12</v>
          </cell>
          <cell r="L550" t="str">
            <v>Complete</v>
          </cell>
        </row>
        <row r="551">
          <cell r="A551">
            <v>31245</v>
          </cell>
          <cell r="B551" t="str">
            <v>USA</v>
          </cell>
          <cell r="C551" t="str">
            <v>USA.DIR.YEARBOOK.PT9</v>
          </cell>
          <cell r="D551" t="str">
            <v>US Yearbooks - Batch 9</v>
          </cell>
          <cell r="E551" t="str">
            <v>Directories</v>
          </cell>
          <cell r="F551" t="str">
            <v>Development</v>
          </cell>
          <cell r="G551">
            <v>21.72</v>
          </cell>
          <cell r="H551">
            <v>39828</v>
          </cell>
          <cell r="J551">
            <v>39982</v>
          </cell>
          <cell r="K551">
            <v>26731.56</v>
          </cell>
          <cell r="L551" t="str">
            <v>Complete</v>
          </cell>
        </row>
        <row r="552">
          <cell r="A552">
            <v>32013</v>
          </cell>
          <cell r="B552" t="str">
            <v>USA</v>
          </cell>
          <cell r="C552" t="str">
            <v>USA.DIR.YrbkNormal.Maint</v>
          </cell>
          <cell r="D552" t="str">
            <v>MAINTENANCE - Yearbooks - Normalize Existing Browse Fields</v>
          </cell>
          <cell r="E552" t="str">
            <v>Directories</v>
          </cell>
          <cell r="F552" t="str">
            <v>Development</v>
          </cell>
          <cell r="G552">
            <v>0</v>
          </cell>
          <cell r="H552">
            <v>40390</v>
          </cell>
          <cell r="J552">
            <v>40413</v>
          </cell>
          <cell r="K552">
            <v>4475.03</v>
          </cell>
          <cell r="L552" t="str">
            <v>Complete</v>
          </cell>
        </row>
        <row r="553">
          <cell r="A553">
            <v>31764</v>
          </cell>
          <cell r="B553" t="str">
            <v>USA</v>
          </cell>
          <cell r="C553" t="str">
            <v>USA.DIR.yearbooks.pt12</v>
          </cell>
          <cell r="D553" t="str">
            <v>US Yearbooks - Batch 12</v>
          </cell>
          <cell r="E553" t="str">
            <v>Directories</v>
          </cell>
          <cell r="F553" t="str">
            <v>Development</v>
          </cell>
          <cell r="G553">
            <v>0</v>
          </cell>
          <cell r="H553">
            <v>40086</v>
          </cell>
          <cell r="J553">
            <v>40413</v>
          </cell>
          <cell r="K553">
            <v>18905.87</v>
          </cell>
          <cell r="L553" t="str">
            <v>Complete</v>
          </cell>
        </row>
        <row r="554">
          <cell r="A554">
            <v>31765</v>
          </cell>
          <cell r="B554" t="str">
            <v>USA</v>
          </cell>
          <cell r="C554" t="str">
            <v>USA.DIR.yearbooks.pt13</v>
          </cell>
          <cell r="D554" t="str">
            <v>US Yearbooks - Batch 13</v>
          </cell>
          <cell r="E554" t="str">
            <v>Directories</v>
          </cell>
          <cell r="F554" t="str">
            <v>Development</v>
          </cell>
          <cell r="G554">
            <v>0</v>
          </cell>
          <cell r="H554">
            <v>40209</v>
          </cell>
          <cell r="J554">
            <v>40413</v>
          </cell>
          <cell r="K554">
            <v>15647</v>
          </cell>
          <cell r="L554" t="str">
            <v>Complete</v>
          </cell>
        </row>
        <row r="555">
          <cell r="A555">
            <v>30498</v>
          </cell>
          <cell r="B555" t="str">
            <v>USA</v>
          </cell>
          <cell r="C555" t="str">
            <v>USA.DIV.1800.TENN</v>
          </cell>
          <cell r="D555" t="str">
            <v>Tennessee State Divorces, 1800-1965</v>
          </cell>
          <cell r="E555" t="str">
            <v>Divorce</v>
          </cell>
          <cell r="F555" t="str">
            <v>Development</v>
          </cell>
          <cell r="G555">
            <v>0</v>
          </cell>
          <cell r="H555">
            <v>39251</v>
          </cell>
          <cell r="J555">
            <v>39604</v>
          </cell>
          <cell r="K555">
            <v>10307.9</v>
          </cell>
          <cell r="L555" t="str">
            <v>Complete</v>
          </cell>
        </row>
        <row r="556">
          <cell r="A556">
            <v>30186</v>
          </cell>
          <cell r="B556" t="str">
            <v>USA</v>
          </cell>
          <cell r="C556" t="str">
            <v>USA.DIV.1965.WISCO</v>
          </cell>
          <cell r="D556" t="str">
            <v>WIP: Wisconsin Divorce Index, 1965-1984</v>
          </cell>
          <cell r="E556" t="str">
            <v>Divorce</v>
          </cell>
          <cell r="F556" t="str">
            <v>Development</v>
          </cell>
          <cell r="G556">
            <v>0</v>
          </cell>
          <cell r="H556">
            <v>39538</v>
          </cell>
          <cell r="J556">
            <v>39813</v>
          </cell>
          <cell r="K556">
            <v>11443.43</v>
          </cell>
          <cell r="L556" t="str">
            <v>Complete</v>
          </cell>
        </row>
        <row r="557">
          <cell r="A557">
            <v>32137</v>
          </cell>
          <cell r="B557" t="str">
            <v>USA</v>
          </cell>
          <cell r="C557" t="str">
            <v>USA.DIV.OhioDivIndexes.OH</v>
          </cell>
          <cell r="D557" t="str">
            <v>Ohio Divorce Indexes</v>
          </cell>
          <cell r="E557" t="str">
            <v>Divorce</v>
          </cell>
          <cell r="F557" t="str">
            <v>Development</v>
          </cell>
          <cell r="G557">
            <v>1262.33</v>
          </cell>
          <cell r="H557">
            <v>40329</v>
          </cell>
          <cell r="J557">
            <v>40393</v>
          </cell>
          <cell r="K557">
            <v>0</v>
          </cell>
          <cell r="L557" t="str">
            <v>Complete</v>
          </cell>
        </row>
        <row r="558">
          <cell r="A558">
            <v>30638</v>
          </cell>
          <cell r="B558" t="str">
            <v>USA</v>
          </cell>
          <cell r="C558" t="str">
            <v>USA.DTH.1821.SCAR</v>
          </cell>
          <cell r="D558" t="str">
            <v>South Carolina Death Records, 1821-1955</v>
          </cell>
          <cell r="E558" t="str">
            <v>Death</v>
          </cell>
          <cell r="F558" t="str">
            <v>Development</v>
          </cell>
          <cell r="G558">
            <v>0</v>
          </cell>
          <cell r="H558">
            <v>39224</v>
          </cell>
          <cell r="J558">
            <v>39813</v>
          </cell>
          <cell r="K558">
            <v>22674.59</v>
          </cell>
          <cell r="L558" t="str">
            <v>Complete</v>
          </cell>
        </row>
        <row r="559">
          <cell r="A559">
            <v>30846</v>
          </cell>
          <cell r="B559" t="str">
            <v>USA</v>
          </cell>
          <cell r="C559" t="str">
            <v>USA.DTH.1898.UTAH</v>
          </cell>
          <cell r="D559" t="str">
            <v>Utah Death Registers, 1898-1933</v>
          </cell>
          <cell r="E559" t="str">
            <v>Death</v>
          </cell>
          <cell r="F559" t="str">
            <v>Assembly</v>
          </cell>
          <cell r="G559">
            <v>4395.66</v>
          </cell>
          <cell r="H559">
            <v>39844</v>
          </cell>
          <cell r="J559">
            <v>40603</v>
          </cell>
          <cell r="K559">
            <v>0</v>
          </cell>
          <cell r="L559" t="str">
            <v>In Process</v>
          </cell>
        </row>
        <row r="560">
          <cell r="A560">
            <v>30176</v>
          </cell>
          <cell r="B560" t="str">
            <v>USA</v>
          </cell>
          <cell r="C560" t="str">
            <v>USA.DTH.1909.NCAR</v>
          </cell>
          <cell r="D560" t="str">
            <v>North Carolina Death Certificates, 1909-1975</v>
          </cell>
          <cell r="E560" t="str">
            <v>Death</v>
          </cell>
          <cell r="F560" t="str">
            <v>Development</v>
          </cell>
          <cell r="G560">
            <v>0</v>
          </cell>
          <cell r="H560">
            <v>39296</v>
          </cell>
          <cell r="J560">
            <v>39590</v>
          </cell>
          <cell r="K560">
            <v>8214.19</v>
          </cell>
          <cell r="L560" t="str">
            <v>Complete</v>
          </cell>
        </row>
        <row r="561">
          <cell r="A561">
            <v>31069</v>
          </cell>
          <cell r="B561" t="str">
            <v>USA</v>
          </cell>
          <cell r="C561" t="str">
            <v>USA.DTH.CTZNABROAD.1835</v>
          </cell>
          <cell r="D561" t="str">
            <v>NARA - U.S. Death Notices of American Citizens Abroad, 1835-1922</v>
          </cell>
          <cell r="E561" t="str">
            <v>Death</v>
          </cell>
          <cell r="F561" t="str">
            <v>Assembly</v>
          </cell>
          <cell r="G561">
            <v>3954.04</v>
          </cell>
          <cell r="H561">
            <v>39933</v>
          </cell>
          <cell r="J561">
            <v>40528</v>
          </cell>
          <cell r="K561">
            <v>0</v>
          </cell>
          <cell r="L561" t="str">
            <v>Waiting</v>
          </cell>
        </row>
        <row r="562">
          <cell r="A562">
            <v>31070</v>
          </cell>
          <cell r="B562" t="str">
            <v>USA</v>
          </cell>
          <cell r="C562" t="str">
            <v>USA.DTH.CTZNABROAD.1910</v>
          </cell>
          <cell r="D562" t="str">
            <v>NARA - Reports of Deaths of American Citizens Abroad, 1910-1962</v>
          </cell>
          <cell r="E562" t="str">
            <v>Death</v>
          </cell>
          <cell r="F562" t="str">
            <v>Indexing</v>
          </cell>
          <cell r="G562">
            <v>188044.72</v>
          </cell>
          <cell r="H562">
            <v>39599</v>
          </cell>
          <cell r="J562">
            <v>40528</v>
          </cell>
          <cell r="K562">
            <v>0</v>
          </cell>
          <cell r="L562" t="str">
            <v>In Process</v>
          </cell>
        </row>
        <row r="563">
          <cell r="A563">
            <v>31093</v>
          </cell>
          <cell r="B563" t="str">
            <v>USA</v>
          </cell>
          <cell r="C563" t="str">
            <v>USA.DTH.CTZNABROAD.1963</v>
          </cell>
          <cell r="D563" t="str">
            <v>Reports of Deaths of American Citizens Abroad, 1963-1974</v>
          </cell>
          <cell r="E563" t="str">
            <v>Death</v>
          </cell>
          <cell r="F563" t="str">
            <v>Inventory</v>
          </cell>
          <cell r="G563">
            <v>2469.98</v>
          </cell>
          <cell r="H563">
            <v>39507</v>
          </cell>
          <cell r="J563">
            <v>40091</v>
          </cell>
          <cell r="K563">
            <v>170060.73</v>
          </cell>
          <cell r="L563" t="str">
            <v>Complete</v>
          </cell>
        </row>
        <row r="564">
          <cell r="A564">
            <v>31253</v>
          </cell>
          <cell r="B564" t="str">
            <v>USA</v>
          </cell>
          <cell r="C564" t="str">
            <v>USA.DTH.FSBObits.USA</v>
          </cell>
          <cell r="D564" t="str">
            <v>Audit New Obit Crawl</v>
          </cell>
          <cell r="E564" t="str">
            <v>Death</v>
          </cell>
          <cell r="F564" t="str">
            <v>Development</v>
          </cell>
          <cell r="G564">
            <v>6125</v>
          </cell>
          <cell r="H564">
            <v>39717</v>
          </cell>
          <cell r="J564">
            <v>39736</v>
          </cell>
          <cell r="K564">
            <v>223375</v>
          </cell>
          <cell r="L564" t="str">
            <v>Complete</v>
          </cell>
        </row>
        <row r="565">
          <cell r="A565">
            <v>32385</v>
          </cell>
          <cell r="B565" t="str">
            <v>USA</v>
          </cell>
          <cell r="C565" t="str">
            <v>USA.DTH.IDXUPDATE.OH</v>
          </cell>
          <cell r="D565" t="str">
            <v>Ohio Death Index Update 2003-2006</v>
          </cell>
          <cell r="E565" t="str">
            <v>Death</v>
          </cell>
          <cell r="F565" t="str">
            <v>Development</v>
          </cell>
          <cell r="G565">
            <v>0</v>
          </cell>
          <cell r="H565">
            <v>40329</v>
          </cell>
          <cell r="J565">
            <v>40393</v>
          </cell>
          <cell r="K565">
            <v>4735.7299999999996</v>
          </cell>
          <cell r="L565" t="str">
            <v>Complete</v>
          </cell>
        </row>
        <row r="566">
          <cell r="A566">
            <v>32014</v>
          </cell>
          <cell r="B566" t="str">
            <v>USA</v>
          </cell>
          <cell r="C566" t="str">
            <v>USA.DTH.JOWBR.JEW</v>
          </cell>
          <cell r="D566" t="str">
            <v>JOWBR - Add Cemetery Data</v>
          </cell>
          <cell r="E566" t="str">
            <v>Death</v>
          </cell>
          <cell r="F566" t="str">
            <v>Development</v>
          </cell>
          <cell r="G566">
            <v>495.43</v>
          </cell>
          <cell r="H566">
            <v>40313</v>
          </cell>
          <cell r="J566">
            <v>40513</v>
          </cell>
          <cell r="K566">
            <v>0</v>
          </cell>
          <cell r="L566" t="str">
            <v>Waiting</v>
          </cell>
        </row>
        <row r="567">
          <cell r="A567">
            <v>32282</v>
          </cell>
          <cell r="B567" t="str">
            <v>USA</v>
          </cell>
          <cell r="C567" t="str">
            <v>USA.DTH.Jacksonville.FL</v>
          </cell>
          <cell r="D567" t="str">
            <v>Jacksonville, FL Obituary Collection</v>
          </cell>
          <cell r="E567" t="str">
            <v>Death</v>
          </cell>
          <cell r="F567" t="str">
            <v>Assembly</v>
          </cell>
          <cell r="G567">
            <v>12915.94</v>
          </cell>
          <cell r="H567">
            <v>40212</v>
          </cell>
          <cell r="J567">
            <v>0</v>
          </cell>
          <cell r="K567">
            <v>0</v>
          </cell>
          <cell r="L567" t="str">
            <v>Waiting</v>
          </cell>
        </row>
        <row r="568">
          <cell r="A568">
            <v>31008</v>
          </cell>
          <cell r="B568" t="str">
            <v>USA</v>
          </cell>
          <cell r="C568" t="str">
            <v>USA.DTH.LOMI.MICH</v>
          </cell>
          <cell r="D568" t="str">
            <v>Michigan Death Records 1897-1920</v>
          </cell>
          <cell r="E568" t="str">
            <v>Death</v>
          </cell>
          <cell r="F568" t="str">
            <v>Development</v>
          </cell>
          <cell r="G568">
            <v>3903.82</v>
          </cell>
          <cell r="H568">
            <v>39574</v>
          </cell>
          <cell r="J568">
            <v>40399</v>
          </cell>
          <cell r="K568">
            <v>101415.53</v>
          </cell>
          <cell r="L568" t="str">
            <v>Complete</v>
          </cell>
        </row>
        <row r="569">
          <cell r="A569">
            <v>32738</v>
          </cell>
          <cell r="B569" t="str">
            <v>USA</v>
          </cell>
          <cell r="C569" t="str">
            <v>USA.DTH.LOMIMaint.MI</v>
          </cell>
          <cell r="D569" t="str">
            <v>MAINTENANCE - Michigan Death Records 1897-1920</v>
          </cell>
          <cell r="E569" t="str">
            <v>Death</v>
          </cell>
          <cell r="F569" t="str">
            <v>Inventory</v>
          </cell>
          <cell r="G569">
            <v>3.07</v>
          </cell>
          <cell r="H569">
            <v>40374</v>
          </cell>
          <cell r="J569">
            <v>0</v>
          </cell>
          <cell r="K569">
            <v>0</v>
          </cell>
          <cell r="L569" t="str">
            <v>Cancelled</v>
          </cell>
        </row>
        <row r="570">
          <cell r="A570">
            <v>32236</v>
          </cell>
          <cell r="B570" t="str">
            <v>USA</v>
          </cell>
          <cell r="C570" t="str">
            <v>USA.DTH.Lithuanianobit.US</v>
          </cell>
          <cell r="D570" t="str">
            <v>Lithuanian Families of Illinois - Chelsea pilot</v>
          </cell>
          <cell r="E570" t="str">
            <v>Death</v>
          </cell>
          <cell r="F570" t="str">
            <v>Inventory</v>
          </cell>
          <cell r="G570">
            <v>1549.9</v>
          </cell>
          <cell r="H570">
            <v>40162</v>
          </cell>
          <cell r="J570">
            <v>40908</v>
          </cell>
          <cell r="K570">
            <v>0</v>
          </cell>
          <cell r="L570" t="str">
            <v>Vault</v>
          </cell>
        </row>
        <row r="571">
          <cell r="A571">
            <v>32283</v>
          </cell>
          <cell r="B571" t="str">
            <v>USA</v>
          </cell>
          <cell r="C571" t="str">
            <v>USA.DTH.OfficerDown.US</v>
          </cell>
          <cell r="D571" t="str">
            <v>Officer Down Memorials</v>
          </cell>
          <cell r="E571" t="str">
            <v>Death</v>
          </cell>
          <cell r="F571" t="str">
            <v>Inventory</v>
          </cell>
          <cell r="G571">
            <v>1500</v>
          </cell>
          <cell r="H571">
            <v>40212</v>
          </cell>
          <cell r="J571">
            <v>0</v>
          </cell>
          <cell r="K571">
            <v>0</v>
          </cell>
          <cell r="L571" t="str">
            <v>Waiting</v>
          </cell>
        </row>
        <row r="572">
          <cell r="A572">
            <v>31671</v>
          </cell>
          <cell r="B572" t="str">
            <v>USA</v>
          </cell>
          <cell r="C572" t="str">
            <v>USA.DTH.RBHayesIndex.OH</v>
          </cell>
          <cell r="D572" t="str">
            <v>Hayes Library Ohio Death Index</v>
          </cell>
          <cell r="E572" t="str">
            <v>Death</v>
          </cell>
          <cell r="F572" t="str">
            <v>Development</v>
          </cell>
          <cell r="G572">
            <v>0</v>
          </cell>
          <cell r="H572">
            <v>39927</v>
          </cell>
          <cell r="J572">
            <v>40186</v>
          </cell>
          <cell r="K572">
            <v>14260.26</v>
          </cell>
          <cell r="L572" t="str">
            <v>Complete</v>
          </cell>
        </row>
        <row r="573">
          <cell r="A573">
            <v>32426</v>
          </cell>
          <cell r="B573" t="str">
            <v>USA</v>
          </cell>
          <cell r="C573" t="str">
            <v>USA.DTH.SDGSBurial.CA</v>
          </cell>
          <cell r="D573" t="str">
            <v>AWAP - SDGS CA Burial Permits</v>
          </cell>
          <cell r="E573" t="str">
            <v>Death</v>
          </cell>
          <cell r="F573" t="str">
            <v>Indexing</v>
          </cell>
          <cell r="G573">
            <v>8.8699999999999992</v>
          </cell>
          <cell r="H573">
            <v>40359</v>
          </cell>
          <cell r="J573">
            <v>0</v>
          </cell>
          <cell r="K573">
            <v>0</v>
          </cell>
          <cell r="L573" t="str">
            <v>Publish</v>
          </cell>
        </row>
        <row r="574">
          <cell r="A574">
            <v>32430</v>
          </cell>
          <cell r="B574" t="str">
            <v>USA</v>
          </cell>
          <cell r="C574" t="str">
            <v>USA.DTH.SDGSCarmMortu.CA</v>
          </cell>
          <cell r="D574" t="str">
            <v>AWAP - SDGS HE Carmichael Mortuary Records</v>
          </cell>
          <cell r="E574" t="str">
            <v>Death</v>
          </cell>
          <cell r="F574" t="str">
            <v>Indexing</v>
          </cell>
          <cell r="G574">
            <v>195.32</v>
          </cell>
          <cell r="H574">
            <v>40359</v>
          </cell>
          <cell r="J574">
            <v>0</v>
          </cell>
          <cell r="K574">
            <v>0</v>
          </cell>
          <cell r="L574" t="str">
            <v>Publish</v>
          </cell>
        </row>
        <row r="575">
          <cell r="A575">
            <v>30113</v>
          </cell>
          <cell r="B575" t="str">
            <v>Great Britain</v>
          </cell>
          <cell r="C575" t="str">
            <v>GBR.CEN.1871.ENG</v>
          </cell>
          <cell r="D575" t="str">
            <v>1871 Rescan/Rekey Census England (Maintenance)</v>
          </cell>
          <cell r="E575" t="str">
            <v>Census Records</v>
          </cell>
          <cell r="F575" t="str">
            <v>Development</v>
          </cell>
          <cell r="G575">
            <v>0</v>
          </cell>
          <cell r="H575">
            <v>39877</v>
          </cell>
          <cell r="J575">
            <v>0</v>
          </cell>
          <cell r="K575">
            <v>3479.29</v>
          </cell>
          <cell r="L575" t="str">
            <v>Complete</v>
          </cell>
        </row>
        <row r="576">
          <cell r="A576">
            <v>31298</v>
          </cell>
          <cell r="B576" t="str">
            <v>USA</v>
          </cell>
          <cell r="C576" t="str">
            <v>USA.IMM.Delaware Natur.DE</v>
          </cell>
          <cell r="D576" t="str">
            <v>AWAP - Delaware Naturalization 1796-1850</v>
          </cell>
          <cell r="E576" t="str">
            <v>Immigration</v>
          </cell>
          <cell r="F576" t="str">
            <v>Indexing</v>
          </cell>
          <cell r="G576">
            <v>3254.12</v>
          </cell>
          <cell r="H576">
            <v>39887</v>
          </cell>
          <cell r="J576">
            <v>0</v>
          </cell>
          <cell r="K576">
            <v>0</v>
          </cell>
          <cell r="L576" t="str">
            <v>Waiting</v>
          </cell>
        </row>
        <row r="577">
          <cell r="A577">
            <v>32257</v>
          </cell>
          <cell r="B577" t="str">
            <v>USA</v>
          </cell>
          <cell r="C577" t="str">
            <v>USA.DTH.SSDIndex.2010</v>
          </cell>
          <cell r="D577" t="str">
            <v>2010.07 SSDI Update</v>
          </cell>
          <cell r="E577" t="str">
            <v>Death</v>
          </cell>
          <cell r="F577" t="str">
            <v>Acquisition</v>
          </cell>
          <cell r="G577">
            <v>0</v>
          </cell>
          <cell r="H577">
            <v>40298</v>
          </cell>
          <cell r="J577">
            <v>40388</v>
          </cell>
          <cell r="K577">
            <v>5104.8999999999996</v>
          </cell>
          <cell r="L577" t="str">
            <v>Complete</v>
          </cell>
        </row>
        <row r="578">
          <cell r="A578">
            <v>32748</v>
          </cell>
          <cell r="B578" t="str">
            <v>USA</v>
          </cell>
          <cell r="C578" t="str">
            <v>USA.DTH.TributesCrawl.USA</v>
          </cell>
          <cell r="D578" t="str">
            <v>Tributes Obituaries - Crawled</v>
          </cell>
          <cell r="E578" t="str">
            <v>Death</v>
          </cell>
          <cell r="F578" t="str">
            <v>Inventory</v>
          </cell>
          <cell r="G578">
            <v>192751.98</v>
          </cell>
          <cell r="H578">
            <v>40381</v>
          </cell>
          <cell r="J578">
            <v>0</v>
          </cell>
          <cell r="K578">
            <v>0</v>
          </cell>
          <cell r="L578" t="str">
            <v>Waiting</v>
          </cell>
        </row>
        <row r="579">
          <cell r="A579">
            <v>31501</v>
          </cell>
          <cell r="B579" t="str">
            <v>USA</v>
          </cell>
          <cell r="C579" t="str">
            <v>USA.DTH.Veteran Burial.PA</v>
          </cell>
          <cell r="D579" t="str">
            <v>Pennsylvania Veterans' Burial Cards</v>
          </cell>
          <cell r="E579" t="str">
            <v>Death</v>
          </cell>
          <cell r="F579" t="str">
            <v>Development</v>
          </cell>
          <cell r="G579">
            <v>53345.08</v>
          </cell>
          <cell r="H579">
            <v>39979</v>
          </cell>
          <cell r="J579">
            <v>40485</v>
          </cell>
          <cell r="K579">
            <v>0</v>
          </cell>
          <cell r="L579" t="str">
            <v>Waiting</v>
          </cell>
        </row>
        <row r="580">
          <cell r="A580">
            <v>30471</v>
          </cell>
          <cell r="B580" t="str">
            <v>USA</v>
          </cell>
          <cell r="C580" t="str">
            <v>USA.FLH.1800.PQEST</v>
          </cell>
          <cell r="D580" t="str">
            <v>Proquest Genealogy and Local Histories (External)</v>
          </cell>
          <cell r="E580" t="str">
            <v>FLH</v>
          </cell>
          <cell r="F580" t="str">
            <v>Indexing</v>
          </cell>
          <cell r="G580">
            <v>0</v>
          </cell>
          <cell r="H580">
            <v>39139</v>
          </cell>
          <cell r="J580">
            <v>39903</v>
          </cell>
          <cell r="K580">
            <v>6352.5</v>
          </cell>
          <cell r="L580" t="str">
            <v>Complete</v>
          </cell>
        </row>
        <row r="581">
          <cell r="A581">
            <v>32005</v>
          </cell>
          <cell r="B581" t="str">
            <v>USA</v>
          </cell>
          <cell r="C581" t="str">
            <v>USA.DTH.SSDI.2010</v>
          </cell>
          <cell r="D581" t="str">
            <v>SSDI Updates Sep 2009-Aug 2010</v>
          </cell>
          <cell r="E581" t="str">
            <v>Death</v>
          </cell>
          <cell r="F581" t="str">
            <v>Acquisition</v>
          </cell>
          <cell r="G581">
            <v>3160</v>
          </cell>
          <cell r="H581">
            <v>40056</v>
          </cell>
          <cell r="J581">
            <v>0</v>
          </cell>
          <cell r="K581">
            <v>0</v>
          </cell>
          <cell r="L581" t="str">
            <v>Complete</v>
          </cell>
        </row>
        <row r="582">
          <cell r="A582">
            <v>30526</v>
          </cell>
          <cell r="B582" t="str">
            <v>Other</v>
          </cell>
          <cell r="C582" t="str">
            <v>USA.FLH.2006.VAUL2</v>
          </cell>
          <cell r="D582" t="str">
            <v>Misc Country GSU Vault (France, Netherlands, etc.)</v>
          </cell>
          <cell r="E582" t="str">
            <v>FLH</v>
          </cell>
          <cell r="F582" t="str">
            <v>Development</v>
          </cell>
          <cell r="G582">
            <v>0</v>
          </cell>
          <cell r="H582">
            <v>39553</v>
          </cell>
          <cell r="J582">
            <v>39898</v>
          </cell>
          <cell r="K582">
            <v>7188.92</v>
          </cell>
          <cell r="L582" t="str">
            <v>Complete</v>
          </cell>
        </row>
        <row r="583">
          <cell r="A583">
            <v>32569</v>
          </cell>
          <cell r="B583" t="str">
            <v>USA</v>
          </cell>
          <cell r="C583" t="str">
            <v>USA.FLH.Al Fam Gen.AL</v>
          </cell>
          <cell r="D583" t="str">
            <v>Alabama Family Genealogies</v>
          </cell>
          <cell r="E583" t="str">
            <v>FLH</v>
          </cell>
          <cell r="F583" t="str">
            <v>Definition</v>
          </cell>
          <cell r="G583">
            <v>5719.64</v>
          </cell>
          <cell r="H583">
            <v>40313</v>
          </cell>
          <cell r="J583">
            <v>40603</v>
          </cell>
          <cell r="K583">
            <v>0</v>
          </cell>
          <cell r="L583" t="str">
            <v>Waiting</v>
          </cell>
        </row>
        <row r="584">
          <cell r="A584">
            <v>32274</v>
          </cell>
          <cell r="B584" t="str">
            <v>USA</v>
          </cell>
          <cell r="C584" t="str">
            <v>USA.FLH.Brockman.1952</v>
          </cell>
          <cell r="D584" t="str">
            <v>Brockman Family Scrapbook - Chelsea pilot</v>
          </cell>
          <cell r="E584" t="str">
            <v>FLH</v>
          </cell>
          <cell r="F584" t="str">
            <v>Definition</v>
          </cell>
          <cell r="G584">
            <v>1918.47</v>
          </cell>
          <cell r="H584">
            <v>40209</v>
          </cell>
          <cell r="J584">
            <v>0</v>
          </cell>
          <cell r="K584">
            <v>0</v>
          </cell>
          <cell r="L584" t="str">
            <v>Vault</v>
          </cell>
        </row>
        <row r="585">
          <cell r="A585">
            <v>32362</v>
          </cell>
          <cell r="B585" t="str">
            <v>USA</v>
          </cell>
          <cell r="C585" t="str">
            <v>USA.FLH.GaleLocalHist.USA</v>
          </cell>
          <cell r="D585" t="str">
            <v>Gale County and Regional Histories and Atlases Collection</v>
          </cell>
          <cell r="E585" t="str">
            <v>FLH</v>
          </cell>
          <cell r="F585" t="str">
            <v>Definition</v>
          </cell>
          <cell r="G585">
            <v>81950.490000000005</v>
          </cell>
          <cell r="H585">
            <v>40218</v>
          </cell>
          <cell r="J585">
            <v>0</v>
          </cell>
          <cell r="K585">
            <v>0</v>
          </cell>
          <cell r="L585" t="str">
            <v>Waiting</v>
          </cell>
        </row>
        <row r="586">
          <cell r="A586">
            <v>31396</v>
          </cell>
          <cell r="B586" t="str">
            <v>USA</v>
          </cell>
          <cell r="C586" t="str">
            <v>USA.FLH.JewishFLH.USA</v>
          </cell>
          <cell r="D586" t="str">
            <v>Maintenance - Jewish-American FLH</v>
          </cell>
          <cell r="E586" t="str">
            <v>FLH</v>
          </cell>
          <cell r="F586" t="str">
            <v>Assembly</v>
          </cell>
          <cell r="G586">
            <v>1684.64</v>
          </cell>
          <cell r="H586">
            <v>39828</v>
          </cell>
          <cell r="J586">
            <v>40513</v>
          </cell>
          <cell r="K586">
            <v>0</v>
          </cell>
          <cell r="L586" t="str">
            <v>Waiting</v>
          </cell>
        </row>
        <row r="587">
          <cell r="A587">
            <v>31710</v>
          </cell>
          <cell r="B587" t="str">
            <v>USA</v>
          </cell>
          <cell r="C587" t="str">
            <v>USA.MIL.MilPostsM617.15</v>
          </cell>
          <cell r="D587" t="str">
            <v>NARA - AWAP - 15(CO,ID,NM,UT,MXB) Returns from US Military Posts, 1800-1916</v>
          </cell>
          <cell r="E587" t="str">
            <v>Military</v>
          </cell>
          <cell r="F587" t="str">
            <v>Indexing</v>
          </cell>
          <cell r="G587">
            <v>2192.59</v>
          </cell>
          <cell r="H587">
            <v>40071</v>
          </cell>
          <cell r="J587">
            <v>0</v>
          </cell>
          <cell r="K587">
            <v>0</v>
          </cell>
          <cell r="L587" t="str">
            <v>Publish</v>
          </cell>
        </row>
        <row r="588">
          <cell r="A588">
            <v>30627</v>
          </cell>
          <cell r="B588" t="str">
            <v>USA</v>
          </cell>
          <cell r="C588" t="str">
            <v>USA.IMM.1795.NATR2</v>
          </cell>
          <cell r="D588" t="str">
            <v>U.S. Naturalization Originals - CA (Los Angeles, San Diego), 1876-1940</v>
          </cell>
          <cell r="E588" t="str">
            <v>Immigration</v>
          </cell>
          <cell r="F588" t="str">
            <v>Development</v>
          </cell>
          <cell r="G588">
            <v>7575.29</v>
          </cell>
          <cell r="H588">
            <v>39433</v>
          </cell>
          <cell r="J588">
            <v>39844</v>
          </cell>
          <cell r="K588">
            <v>395363.43</v>
          </cell>
          <cell r="L588" t="str">
            <v>Complete</v>
          </cell>
        </row>
        <row r="589">
          <cell r="A589">
            <v>31672</v>
          </cell>
          <cell r="B589" t="str">
            <v>USA</v>
          </cell>
          <cell r="C589" t="str">
            <v>USA.BMD.Plainfield.MA</v>
          </cell>
          <cell r="D589" t="str">
            <v>Plainfield, Hamshire County MA, Vital Records 1785-1930</v>
          </cell>
          <cell r="E589" t="str">
            <v>Bir, Marr, Death</v>
          </cell>
          <cell r="F589" t="str">
            <v>Definition</v>
          </cell>
          <cell r="G589">
            <v>2063.4899999999998</v>
          </cell>
          <cell r="H589">
            <v>39948</v>
          </cell>
          <cell r="J589">
            <v>0</v>
          </cell>
          <cell r="K589">
            <v>0</v>
          </cell>
          <cell r="L589" t="str">
            <v>Waiting</v>
          </cell>
        </row>
        <row r="590">
          <cell r="A590">
            <v>30219</v>
          </cell>
          <cell r="B590" t="str">
            <v>USA</v>
          </cell>
          <cell r="C590" t="str">
            <v>USA.IMM.1795.PASS</v>
          </cell>
          <cell r="D590" t="str">
            <v>US Passport Applications</v>
          </cell>
          <cell r="E590" t="str">
            <v>Immigration</v>
          </cell>
          <cell r="F590" t="str">
            <v>Development</v>
          </cell>
          <cell r="G590">
            <v>999.47</v>
          </cell>
          <cell r="H590">
            <v>39431</v>
          </cell>
          <cell r="J590">
            <v>39406</v>
          </cell>
          <cell r="K590">
            <v>487.75</v>
          </cell>
          <cell r="L590" t="str">
            <v>Complete</v>
          </cell>
        </row>
        <row r="591">
          <cell r="A591" t="e">
            <v>#N/A</v>
          </cell>
          <cell r="B591" t="e">
            <v>#N/A</v>
          </cell>
          <cell r="C591" t="str">
            <v>USA.IMM.1882.WASH</v>
          </cell>
          <cell r="D591" t="e">
            <v>#N/A</v>
          </cell>
          <cell r="E591" t="str">
            <v>Immigration</v>
          </cell>
          <cell r="F591" t="e">
            <v>#N/A</v>
          </cell>
          <cell r="G591">
            <v>0</v>
          </cell>
          <cell r="H591">
            <v>39176</v>
          </cell>
          <cell r="J591" t="e">
            <v>#N/A</v>
          </cell>
          <cell r="K591">
            <v>3266.22</v>
          </cell>
          <cell r="L591" t="e">
            <v>#N/A</v>
          </cell>
        </row>
        <row r="592">
          <cell r="A592">
            <v>30535</v>
          </cell>
          <cell r="B592" t="str">
            <v>USA</v>
          </cell>
          <cell r="C592" t="str">
            <v>USA.IMM.1893.CALI</v>
          </cell>
          <cell r="D592" t="str">
            <v>California PL update</v>
          </cell>
          <cell r="E592" t="str">
            <v>Immigration</v>
          </cell>
          <cell r="F592" t="str">
            <v>Development</v>
          </cell>
          <cell r="G592">
            <v>0</v>
          </cell>
          <cell r="H592">
            <v>39142</v>
          </cell>
          <cell r="J592">
            <v>39779</v>
          </cell>
          <cell r="K592">
            <v>60389.42</v>
          </cell>
          <cell r="L592" t="str">
            <v>Complete</v>
          </cell>
        </row>
        <row r="593">
          <cell r="A593">
            <v>30536</v>
          </cell>
          <cell r="B593" t="str">
            <v>USA</v>
          </cell>
          <cell r="C593" t="str">
            <v>USA.IMM.1895.CAN</v>
          </cell>
          <cell r="D593" t="str">
            <v>Canadian Border Crossings Update (aka: Alien and US Citizen Arrivals at Washington Ports )</v>
          </cell>
          <cell r="E593" t="str">
            <v>Immigration</v>
          </cell>
          <cell r="F593" t="str">
            <v>Development</v>
          </cell>
          <cell r="G593">
            <v>0</v>
          </cell>
          <cell r="H593">
            <v>39183</v>
          </cell>
          <cell r="J593">
            <v>39611</v>
          </cell>
          <cell r="K593">
            <v>2754.3</v>
          </cell>
          <cell r="L593" t="str">
            <v>Complete</v>
          </cell>
        </row>
        <row r="594">
          <cell r="A594">
            <v>30191</v>
          </cell>
          <cell r="B594" t="str">
            <v>USA</v>
          </cell>
          <cell r="C594" t="str">
            <v>USA.IMM.1903.MEXCO</v>
          </cell>
          <cell r="D594" t="str">
            <v>Mexican Border Crossings</v>
          </cell>
          <cell r="E594" t="str">
            <v>Immigration</v>
          </cell>
          <cell r="F594" t="str">
            <v>Development</v>
          </cell>
          <cell r="G594">
            <v>0</v>
          </cell>
          <cell r="H594">
            <v>39140</v>
          </cell>
          <cell r="J594">
            <v>39202</v>
          </cell>
          <cell r="K594">
            <v>17411.060000000001</v>
          </cell>
          <cell r="L594" t="str">
            <v>Complete</v>
          </cell>
        </row>
        <row r="595">
          <cell r="A595">
            <v>30530</v>
          </cell>
          <cell r="B595" t="str">
            <v>USA</v>
          </cell>
          <cell r="C595" t="str">
            <v>USA.IMM.1903.MICH</v>
          </cell>
          <cell r="D595" t="str">
            <v>Michigan Passenger and Crew Lists 1903-1966</v>
          </cell>
          <cell r="E595" t="str">
            <v>Immigration</v>
          </cell>
          <cell r="F595" t="str">
            <v>Development</v>
          </cell>
          <cell r="G595">
            <v>0</v>
          </cell>
          <cell r="H595">
            <v>39150</v>
          </cell>
          <cell r="J595">
            <v>39660</v>
          </cell>
          <cell r="K595">
            <v>7249.52</v>
          </cell>
          <cell r="L595" t="str">
            <v>Complete</v>
          </cell>
        </row>
        <row r="596">
          <cell r="A596">
            <v>30537</v>
          </cell>
          <cell r="B596" t="str">
            <v>USA</v>
          </cell>
          <cell r="C596" t="str">
            <v>USA.IMM.1906.MAINE</v>
          </cell>
          <cell r="D596" t="str">
            <v>Canadian Border Crossings - (Maine Update) (aka:Maine Passenger Lists)</v>
          </cell>
          <cell r="E596" t="str">
            <v>Immigration</v>
          </cell>
          <cell r="F596" t="str">
            <v>Development</v>
          </cell>
          <cell r="G596">
            <v>0</v>
          </cell>
          <cell r="H596">
            <v>39335</v>
          </cell>
          <cell r="J596">
            <v>39611</v>
          </cell>
          <cell r="K596">
            <v>1000</v>
          </cell>
          <cell r="L596" t="str">
            <v>Complete</v>
          </cell>
        </row>
        <row r="597">
          <cell r="A597">
            <v>30715</v>
          </cell>
          <cell r="B597" t="str">
            <v>USA</v>
          </cell>
          <cell r="C597" t="str">
            <v>USA.IMM.1917.PLIST3</v>
          </cell>
          <cell r="D597" t="str">
            <v>New York Passenger Lists, 1820-1957 (Maintenance)</v>
          </cell>
          <cell r="E597" t="str">
            <v>Immigration</v>
          </cell>
          <cell r="F597" t="str">
            <v>Development</v>
          </cell>
          <cell r="G597">
            <v>0</v>
          </cell>
          <cell r="H597">
            <v>39218</v>
          </cell>
          <cell r="J597">
            <v>39779</v>
          </cell>
          <cell r="K597">
            <v>59233</v>
          </cell>
          <cell r="L597" t="str">
            <v>Complete</v>
          </cell>
        </row>
        <row r="598">
          <cell r="A598">
            <v>30926</v>
          </cell>
          <cell r="B598" t="str">
            <v>USA</v>
          </cell>
          <cell r="C598" t="str">
            <v>USA.IMM.2008.PILI</v>
          </cell>
          <cell r="D598" t="str">
            <v>Passenger and Immigration Lists Index (PILI) 2006-2009 Update</v>
          </cell>
          <cell r="E598" t="str">
            <v>Immigration</v>
          </cell>
          <cell r="F598" t="str">
            <v>Development</v>
          </cell>
          <cell r="G598">
            <v>0</v>
          </cell>
          <cell r="H598">
            <v>39293</v>
          </cell>
          <cell r="J598">
            <v>40024</v>
          </cell>
          <cell r="K598">
            <v>12342.6</v>
          </cell>
          <cell r="L598" t="str">
            <v>Complete</v>
          </cell>
        </row>
        <row r="599">
          <cell r="A599">
            <v>32131</v>
          </cell>
          <cell r="B599" t="str">
            <v>USA</v>
          </cell>
          <cell r="C599" t="str">
            <v>USA.IMM.2010.PILI</v>
          </cell>
          <cell r="D599" t="str">
            <v>Passenger and Immigration Lists Index (PILI) 2010 Update</v>
          </cell>
          <cell r="E599" t="str">
            <v>Immigration</v>
          </cell>
          <cell r="F599" t="str">
            <v>Definition</v>
          </cell>
          <cell r="G599">
            <v>12579.6</v>
          </cell>
          <cell r="H599">
            <v>40071</v>
          </cell>
          <cell r="J599">
            <v>40549</v>
          </cell>
          <cell r="K599">
            <v>0</v>
          </cell>
          <cell r="L599" t="str">
            <v>Waiting</v>
          </cell>
        </row>
        <row r="600">
          <cell r="A600">
            <v>32657</v>
          </cell>
          <cell r="B600" t="str">
            <v>USA</v>
          </cell>
          <cell r="C600" t="str">
            <v>USA.IMM.AlienArrivals.ID</v>
          </cell>
          <cell r="D600" t="str">
            <v>NARA - Manifests of Alien Arrivals at Eastport, Idaho, 1924-1956</v>
          </cell>
          <cell r="E600" t="str">
            <v>Immigration</v>
          </cell>
          <cell r="F600" t="str">
            <v>Definition</v>
          </cell>
          <cell r="G600">
            <v>6579.37</v>
          </cell>
          <cell r="H600">
            <v>40390</v>
          </cell>
          <cell r="J600">
            <v>0</v>
          </cell>
          <cell r="K600">
            <v>0</v>
          </cell>
          <cell r="L600" t="str">
            <v>Waiting</v>
          </cell>
        </row>
        <row r="601">
          <cell r="A601">
            <v>32653</v>
          </cell>
          <cell r="B601" t="str">
            <v>USA</v>
          </cell>
          <cell r="C601" t="str">
            <v>USA.IMM.AlienArrivals1.TX</v>
          </cell>
          <cell r="D601" t="str">
            <v>NARA - Manifests of Permanent and Statistical Alien Arrivals at Texas, 1924-1952</v>
          </cell>
          <cell r="E601" t="str">
            <v>Immigration</v>
          </cell>
          <cell r="F601" t="str">
            <v>Definition</v>
          </cell>
          <cell r="G601">
            <v>678.73</v>
          </cell>
          <cell r="H601">
            <v>40405</v>
          </cell>
          <cell r="J601">
            <v>0</v>
          </cell>
          <cell r="K601">
            <v>0</v>
          </cell>
          <cell r="L601" t="str">
            <v>Waiting</v>
          </cell>
        </row>
        <row r="602">
          <cell r="A602">
            <v>32655</v>
          </cell>
          <cell r="B602" t="str">
            <v>USA</v>
          </cell>
          <cell r="C602" t="str">
            <v>USA.IMM.AlienEnemies.KS</v>
          </cell>
          <cell r="D602" t="str">
            <v>NARA - Registration Affidavits of Alien Enemies for the District of Kansas, 1917- 1918</v>
          </cell>
          <cell r="E602" t="str">
            <v>Immigration</v>
          </cell>
          <cell r="F602" t="str">
            <v>Definition</v>
          </cell>
          <cell r="G602">
            <v>672.82</v>
          </cell>
          <cell r="H602">
            <v>40390</v>
          </cell>
          <cell r="J602">
            <v>0</v>
          </cell>
          <cell r="K602">
            <v>0</v>
          </cell>
          <cell r="L602" t="str">
            <v>Waiting</v>
          </cell>
        </row>
        <row r="603">
          <cell r="A603">
            <v>32225</v>
          </cell>
          <cell r="B603" t="str">
            <v>USA</v>
          </cell>
          <cell r="C603" t="str">
            <v>USA.IMM.Aliens-M1754.TX</v>
          </cell>
          <cell r="D603" t="str">
            <v>NARA - Manifests and Index Cards of Aliens Arriving at Eagle Pass, TX, 1905-1929</v>
          </cell>
          <cell r="E603" t="str">
            <v>Immigration</v>
          </cell>
          <cell r="F603" t="str">
            <v>Definition</v>
          </cell>
          <cell r="G603">
            <v>7354.12</v>
          </cell>
          <cell r="H603">
            <v>40224</v>
          </cell>
          <cell r="J603">
            <v>0</v>
          </cell>
          <cell r="K603">
            <v>0</v>
          </cell>
          <cell r="L603" t="str">
            <v>Waiting</v>
          </cell>
        </row>
        <row r="604">
          <cell r="A604">
            <v>31047</v>
          </cell>
          <cell r="B604" t="str">
            <v>USA</v>
          </cell>
          <cell r="C604" t="str">
            <v>USA.IMM.BORDER.CAN</v>
          </cell>
          <cell r="D604" t="str">
            <v>NARA - Canadian Border Crossing (Update 3)</v>
          </cell>
          <cell r="E604" t="str">
            <v>Immigration</v>
          </cell>
          <cell r="F604" t="str">
            <v>Assembly</v>
          </cell>
          <cell r="G604">
            <v>36076.519999999997</v>
          </cell>
          <cell r="H604">
            <v>39436</v>
          </cell>
          <cell r="J604">
            <v>40604</v>
          </cell>
          <cell r="K604">
            <v>0</v>
          </cell>
          <cell r="L604" t="str">
            <v>In Process</v>
          </cell>
        </row>
        <row r="605">
          <cell r="A605">
            <v>31042</v>
          </cell>
          <cell r="B605" t="str">
            <v>USA</v>
          </cell>
          <cell r="C605" t="str">
            <v>USA.IMM.BORDER.MEX</v>
          </cell>
          <cell r="D605" t="str">
            <v>NARA - Mexican Border Crossing (Update part 3)</v>
          </cell>
          <cell r="E605" t="str">
            <v>Immigration</v>
          </cell>
          <cell r="F605" t="str">
            <v>Assembly</v>
          </cell>
          <cell r="G605">
            <v>53270.49</v>
          </cell>
          <cell r="H605">
            <v>39436</v>
          </cell>
          <cell r="J605">
            <v>40556</v>
          </cell>
          <cell r="K605">
            <v>0</v>
          </cell>
          <cell r="L605" t="str">
            <v>Waiting</v>
          </cell>
        </row>
        <row r="606">
          <cell r="A606">
            <v>32007</v>
          </cell>
          <cell r="B606" t="str">
            <v>USA</v>
          </cell>
          <cell r="C606" t="str">
            <v>USA.IMM.Bostonbookind.ma</v>
          </cell>
          <cell r="D606" t="str">
            <v>NARA - Book Indexes, Boston Passenger Lists, 1899-1940</v>
          </cell>
          <cell r="E606" t="str">
            <v>Immigration</v>
          </cell>
          <cell r="F606" t="str">
            <v>Development</v>
          </cell>
          <cell r="G606">
            <v>0</v>
          </cell>
          <cell r="H606">
            <v>40086</v>
          </cell>
          <cell r="J606">
            <v>40421</v>
          </cell>
          <cell r="K606">
            <v>37296.21</v>
          </cell>
          <cell r="L606" t="str">
            <v>Complete</v>
          </cell>
        </row>
        <row r="607">
          <cell r="A607">
            <v>30867</v>
          </cell>
          <cell r="B607" t="str">
            <v>USA</v>
          </cell>
          <cell r="C607" t="str">
            <v>USA.IMM.CHINESE.SANFR</v>
          </cell>
          <cell r="D607" t="str">
            <v>NARA - Chinese Arrivals at San Francisco, 1882-1914</v>
          </cell>
          <cell r="E607" t="str">
            <v>Immigration</v>
          </cell>
          <cell r="F607" t="str">
            <v>Definition</v>
          </cell>
          <cell r="G607">
            <v>14390.12</v>
          </cell>
          <cell r="H607">
            <v>39343</v>
          </cell>
          <cell r="J607">
            <v>40756</v>
          </cell>
          <cell r="K607">
            <v>0</v>
          </cell>
          <cell r="L607" t="str">
            <v>Waiting</v>
          </cell>
        </row>
        <row r="608">
          <cell r="A608">
            <v>32651</v>
          </cell>
          <cell r="B608" t="str">
            <v>USA</v>
          </cell>
          <cell r="C608" t="str">
            <v>USA.IMM.CHNtoPortland.OR</v>
          </cell>
          <cell r="D608" t="str">
            <v>NARA - Imm. and Nat. Service Case Files of Chinese Immigrants, Portland, OR</v>
          </cell>
          <cell r="E608" t="str">
            <v>Immigration</v>
          </cell>
          <cell r="F608" t="str">
            <v>Definition</v>
          </cell>
          <cell r="G608">
            <v>708.67</v>
          </cell>
          <cell r="H608">
            <v>40374</v>
          </cell>
          <cell r="J608">
            <v>0</v>
          </cell>
          <cell r="K608">
            <v>0</v>
          </cell>
          <cell r="L608" t="str">
            <v>Waiting</v>
          </cell>
        </row>
        <row r="609">
          <cell r="A609">
            <v>30492</v>
          </cell>
          <cell r="B609" t="str">
            <v>Great Britain</v>
          </cell>
          <cell r="C609" t="str">
            <v>GBR.OTH.1600.IRISH</v>
          </cell>
          <cell r="D609" t="str">
            <v>Irish Book Project</v>
          </cell>
          <cell r="E609" t="str">
            <v>Other</v>
          </cell>
          <cell r="F609" t="str">
            <v>Acquisition</v>
          </cell>
          <cell r="G609">
            <v>0</v>
          </cell>
          <cell r="H609">
            <v>39355</v>
          </cell>
          <cell r="J609">
            <v>0</v>
          </cell>
          <cell r="K609">
            <v>2041.79</v>
          </cell>
          <cell r="L609" t="str">
            <v>Cancelled</v>
          </cell>
        </row>
        <row r="610">
          <cell r="A610">
            <v>31046</v>
          </cell>
          <cell r="B610" t="str">
            <v>USA</v>
          </cell>
          <cell r="C610" t="str">
            <v>USA.IMM.CREWLIST3.NYORK</v>
          </cell>
          <cell r="D610" t="str">
            <v>NARA - New York State PL and Crew list update (part 3)</v>
          </cell>
          <cell r="E610" t="str">
            <v>Immigration</v>
          </cell>
          <cell r="F610" t="str">
            <v>Assembly</v>
          </cell>
          <cell r="G610">
            <v>36933.949999999997</v>
          </cell>
          <cell r="H610">
            <v>39436</v>
          </cell>
          <cell r="J610">
            <v>40604</v>
          </cell>
          <cell r="K610">
            <v>0</v>
          </cell>
          <cell r="L610" t="str">
            <v>Waiting</v>
          </cell>
        </row>
        <row r="611">
          <cell r="A611">
            <v>31661</v>
          </cell>
          <cell r="B611" t="str">
            <v>USA</v>
          </cell>
          <cell r="C611" t="str">
            <v>USA.IMM.CrewListBoston.MA</v>
          </cell>
          <cell r="D611" t="str">
            <v>NARA - Crew Lists of Vessels Arriving at Boston, MA, 1917-1943</v>
          </cell>
          <cell r="E611" t="str">
            <v>Immigration</v>
          </cell>
          <cell r="F611" t="str">
            <v>Development</v>
          </cell>
          <cell r="G611">
            <v>0</v>
          </cell>
          <cell r="H611">
            <v>39918</v>
          </cell>
          <cell r="J611">
            <v>40421</v>
          </cell>
          <cell r="K611">
            <v>120698.35</v>
          </cell>
          <cell r="L611" t="str">
            <v>Post Production</v>
          </cell>
        </row>
        <row r="612">
          <cell r="A612">
            <v>31691</v>
          </cell>
          <cell r="B612" t="str">
            <v>USA</v>
          </cell>
          <cell r="C612" t="str">
            <v>USA.IMM.CrewListNewOrl.LA</v>
          </cell>
          <cell r="D612" t="str">
            <v>NARA - Crew Lists of Vessels Arriving at New Orleans, LA, 1910-1945</v>
          </cell>
          <cell r="E612" t="str">
            <v>Immigration</v>
          </cell>
          <cell r="F612" t="str">
            <v>Indexing</v>
          </cell>
          <cell r="G612">
            <v>154050.46</v>
          </cell>
          <cell r="H612">
            <v>40117</v>
          </cell>
          <cell r="J612">
            <v>0</v>
          </cell>
          <cell r="K612">
            <v>0</v>
          </cell>
          <cell r="L612" t="str">
            <v>In Process</v>
          </cell>
        </row>
        <row r="613">
          <cell r="A613">
            <v>32659</v>
          </cell>
          <cell r="B613" t="str">
            <v>USA</v>
          </cell>
          <cell r="C613" t="str">
            <v>USA.IMM.CrewLists.US</v>
          </cell>
          <cell r="D613" t="str">
            <v>NARA - Crew Lists of Vessels Arriving at Duluth, MN, and Superior, WI</v>
          </cell>
          <cell r="E613" t="str">
            <v>Immigration</v>
          </cell>
          <cell r="F613" t="str">
            <v>Definition</v>
          </cell>
          <cell r="G613">
            <v>32.64</v>
          </cell>
          <cell r="H613">
            <v>40421</v>
          </cell>
          <cell r="J613">
            <v>0</v>
          </cell>
          <cell r="K613">
            <v>0</v>
          </cell>
          <cell r="L613" t="str">
            <v>Waiting</v>
          </cell>
        </row>
        <row r="614">
          <cell r="A614">
            <v>31550</v>
          </cell>
          <cell r="B614" t="str">
            <v>USA</v>
          </cell>
          <cell r="C614" t="str">
            <v>USA.OTH.JDCSubMat.EEur</v>
          </cell>
          <cell r="D614" t="str">
            <v>JDC - Sub Mat Lists</v>
          </cell>
          <cell r="E614" t="str">
            <v>Other</v>
          </cell>
          <cell r="F614" t="str">
            <v>Definition</v>
          </cell>
          <cell r="G614">
            <v>1939.65</v>
          </cell>
          <cell r="H614">
            <v>39903</v>
          </cell>
          <cell r="J614">
            <v>0</v>
          </cell>
          <cell r="K614">
            <v>0</v>
          </cell>
          <cell r="L614" t="str">
            <v>Cancelled</v>
          </cell>
        </row>
        <row r="615">
          <cell r="A615">
            <v>30439</v>
          </cell>
          <cell r="B615" t="str">
            <v>USA</v>
          </cell>
          <cell r="C615" t="str">
            <v>USA.FLH.1832.ALL</v>
          </cell>
          <cell r="D615" t="str">
            <v>NARA - AWAP - Appointments of Postmasters</v>
          </cell>
          <cell r="E615" t="str">
            <v>FLH</v>
          </cell>
          <cell r="F615" t="str">
            <v>Indexing</v>
          </cell>
          <cell r="G615">
            <v>1913.26</v>
          </cell>
          <cell r="H615">
            <v>39948</v>
          </cell>
          <cell r="J615">
            <v>0</v>
          </cell>
          <cell r="K615">
            <v>0</v>
          </cell>
          <cell r="L615" t="str">
            <v>Waiting</v>
          </cell>
        </row>
        <row r="616">
          <cell r="A616">
            <v>31705</v>
          </cell>
          <cell r="B616" t="str">
            <v>USA</v>
          </cell>
          <cell r="C616" t="str">
            <v>USA.MIL.MilPostsM617.10</v>
          </cell>
          <cell r="D616" t="str">
            <v>NARA - AWAP - 10(TX) Returns from US Military Posts, 1800-1916</v>
          </cell>
          <cell r="E616" t="str">
            <v>Military</v>
          </cell>
          <cell r="F616" t="str">
            <v>Indexing</v>
          </cell>
          <cell r="G616">
            <v>1865.87</v>
          </cell>
          <cell r="H616">
            <v>40056</v>
          </cell>
          <cell r="J616">
            <v>0</v>
          </cell>
          <cell r="K616">
            <v>0</v>
          </cell>
          <cell r="L616" t="str">
            <v>Publish</v>
          </cell>
        </row>
        <row r="617">
          <cell r="A617">
            <v>32064</v>
          </cell>
          <cell r="B617" t="str">
            <v>USA</v>
          </cell>
          <cell r="C617" t="str">
            <v>USA.IMM.HonoluluPLInd.HI</v>
          </cell>
          <cell r="D617" t="str">
            <v>NARA - Index to Passengers Arriving at Honolulu, HI, 1900-1952</v>
          </cell>
          <cell r="E617" t="str">
            <v>Immigration</v>
          </cell>
          <cell r="F617" t="str">
            <v>Development</v>
          </cell>
          <cell r="G617">
            <v>60288.57</v>
          </cell>
          <cell r="H617">
            <v>40052</v>
          </cell>
          <cell r="J617">
            <v>40549</v>
          </cell>
          <cell r="K617">
            <v>0</v>
          </cell>
          <cell r="L617" t="str">
            <v>Waiting</v>
          </cell>
        </row>
        <row r="618">
          <cell r="A618">
            <v>32393</v>
          </cell>
          <cell r="B618" t="str">
            <v>USA</v>
          </cell>
          <cell r="C618" t="str">
            <v>USA.IMM.Honopass.HA</v>
          </cell>
          <cell r="D618" t="str">
            <v>NARA Honolulu PL - INS Records from NARA, Pre-1959 Arrivals (Batch 2)</v>
          </cell>
          <cell r="E618" t="str">
            <v>Immigration</v>
          </cell>
          <cell r="F618" t="str">
            <v>Imaging</v>
          </cell>
          <cell r="G618">
            <v>280.32</v>
          </cell>
          <cell r="H618">
            <v>40405</v>
          </cell>
          <cell r="J618">
            <v>40787</v>
          </cell>
          <cell r="K618">
            <v>0</v>
          </cell>
          <cell r="L618" t="str">
            <v>Waiting</v>
          </cell>
        </row>
        <row r="619">
          <cell r="A619">
            <v>30568</v>
          </cell>
          <cell r="B619" t="str">
            <v>USA</v>
          </cell>
          <cell r="C619" t="str">
            <v>USA.OTH.1844.ATLAS</v>
          </cell>
          <cell r="D619" t="str">
            <v>U.S. and World Atlases - R1 - Books</v>
          </cell>
          <cell r="E619" t="str">
            <v>Other</v>
          </cell>
          <cell r="F619" t="str">
            <v>Development</v>
          </cell>
          <cell r="G619">
            <v>0</v>
          </cell>
          <cell r="H619">
            <v>39416</v>
          </cell>
          <cell r="J619">
            <v>0</v>
          </cell>
          <cell r="K619">
            <v>1725.07</v>
          </cell>
          <cell r="L619" t="str">
            <v>Waiting</v>
          </cell>
        </row>
        <row r="620">
          <cell r="A620">
            <v>32226</v>
          </cell>
          <cell r="B620" t="str">
            <v>USA</v>
          </cell>
          <cell r="C620" t="str">
            <v>USA.IMM.IndexPLs-T791.PA</v>
          </cell>
          <cell r="D620" t="str">
            <v>NARA - Book Indexes, Philadelphia Passenger Lists, 1906-1926</v>
          </cell>
          <cell r="E620" t="str">
            <v>Immigration</v>
          </cell>
          <cell r="F620" t="str">
            <v>Definition</v>
          </cell>
          <cell r="G620">
            <v>2344.23</v>
          </cell>
          <cell r="H620">
            <v>40193</v>
          </cell>
          <cell r="J620">
            <v>0</v>
          </cell>
          <cell r="K620">
            <v>0</v>
          </cell>
          <cell r="L620" t="str">
            <v>Cancelled</v>
          </cell>
        </row>
        <row r="621">
          <cell r="A621">
            <v>32228</v>
          </cell>
          <cell r="B621" t="str">
            <v>USA</v>
          </cell>
          <cell r="C621" t="str">
            <v>USA.IMM.Inquiry-M1500.PA</v>
          </cell>
          <cell r="D621" t="str">
            <v>NARA - Records of Special Boards of Inquiry, District No. 4 (Philadelphia), INS, 1893-1909</v>
          </cell>
          <cell r="E621" t="str">
            <v>Immigration</v>
          </cell>
          <cell r="F621" t="str">
            <v>Definition</v>
          </cell>
          <cell r="G621">
            <v>125.86</v>
          </cell>
          <cell r="H621">
            <v>40268</v>
          </cell>
          <cell r="J621">
            <v>0</v>
          </cell>
          <cell r="K621">
            <v>0</v>
          </cell>
          <cell r="L621" t="str">
            <v>Waiting</v>
          </cell>
        </row>
        <row r="622">
          <cell r="A622">
            <v>31045</v>
          </cell>
          <cell r="B622" t="str">
            <v>USA</v>
          </cell>
          <cell r="C622" t="str">
            <v>USA.IMM.MANIFEST.ALASK</v>
          </cell>
          <cell r="D622" t="str">
            <v>NARA - Alaskan Passenger Lists (Update)</v>
          </cell>
          <cell r="E622" t="str">
            <v>Immigration</v>
          </cell>
          <cell r="F622" t="str">
            <v>Development</v>
          </cell>
          <cell r="G622">
            <v>6986.74</v>
          </cell>
          <cell r="H622">
            <v>39436</v>
          </cell>
          <cell r="J622">
            <v>40491</v>
          </cell>
          <cell r="K622">
            <v>0</v>
          </cell>
          <cell r="L622" t="str">
            <v>Waiting</v>
          </cell>
        </row>
        <row r="623">
          <cell r="A623">
            <v>32063</v>
          </cell>
          <cell r="B623" t="str">
            <v>USA</v>
          </cell>
          <cell r="C623" t="str">
            <v>USA.IMM.MiamiAlienInd.FL</v>
          </cell>
          <cell r="D623" t="str">
            <v>NARA - Index to Alien Arrivals by Airplane at Miami, FL, 1930-1942</v>
          </cell>
          <cell r="E623" t="str">
            <v>Immigration</v>
          </cell>
          <cell r="F623" t="str">
            <v>Development</v>
          </cell>
          <cell r="G623">
            <v>11930.15</v>
          </cell>
          <cell r="H623">
            <v>40056</v>
          </cell>
          <cell r="J623">
            <v>40549</v>
          </cell>
          <cell r="K623">
            <v>0</v>
          </cell>
          <cell r="L623" t="str">
            <v>Waiting</v>
          </cell>
        </row>
        <row r="624">
          <cell r="A624">
            <v>31894</v>
          </cell>
          <cell r="B624" t="str">
            <v>USA</v>
          </cell>
          <cell r="C624" t="str">
            <v>USA.IMM.NARA SE Nats.FL</v>
          </cell>
          <cell r="D624" t="str">
            <v>NARA Southeast - Florida Petitions for Naturalization, 1932-1991</v>
          </cell>
          <cell r="E624" t="str">
            <v>Immigration</v>
          </cell>
          <cell r="F624" t="str">
            <v>Imaging</v>
          </cell>
          <cell r="G624">
            <v>11662.48</v>
          </cell>
          <cell r="H624">
            <v>40313</v>
          </cell>
          <cell r="J624">
            <v>40725</v>
          </cell>
          <cell r="K624">
            <v>0</v>
          </cell>
          <cell r="L624" t="str">
            <v>Waiting</v>
          </cell>
        </row>
        <row r="625">
          <cell r="A625">
            <v>31889</v>
          </cell>
          <cell r="B625" t="str">
            <v>USA</v>
          </cell>
          <cell r="C625" t="str">
            <v>USA.IMM.NARA Sea.Chi.wa</v>
          </cell>
          <cell r="D625" t="str">
            <v>NARA Seattle - Chinese Passenger Arrivals, 1903-1944</v>
          </cell>
          <cell r="E625" t="str">
            <v>Immigration</v>
          </cell>
          <cell r="F625" t="str">
            <v>Definition</v>
          </cell>
          <cell r="G625">
            <v>275.02999999999997</v>
          </cell>
          <cell r="H625">
            <v>40344</v>
          </cell>
          <cell r="J625">
            <v>0</v>
          </cell>
          <cell r="K625">
            <v>0</v>
          </cell>
          <cell r="L625" t="str">
            <v>Waiting</v>
          </cell>
        </row>
        <row r="626">
          <cell r="A626">
            <v>31073</v>
          </cell>
          <cell r="B626" t="str">
            <v>USA</v>
          </cell>
          <cell r="C626" t="str">
            <v>USA.IMM.NARA1826.BAT1</v>
          </cell>
          <cell r="D626" t="str">
            <v>Honolulu PL - INS Records from NARA (Batch 1)</v>
          </cell>
          <cell r="E626" t="str">
            <v>Immigration</v>
          </cell>
          <cell r="F626" t="str">
            <v>Inventory</v>
          </cell>
          <cell r="G626">
            <v>0</v>
          </cell>
          <cell r="H626">
            <v>39522</v>
          </cell>
          <cell r="J626">
            <v>40091</v>
          </cell>
          <cell r="K626">
            <v>108481.57</v>
          </cell>
          <cell r="L626" t="str">
            <v>Complete</v>
          </cell>
        </row>
        <row r="627">
          <cell r="A627">
            <v>31178</v>
          </cell>
          <cell r="B627" t="str">
            <v>USA</v>
          </cell>
          <cell r="C627" t="str">
            <v>USA.IMM.NARA1826.BAT2</v>
          </cell>
          <cell r="D627" t="str">
            <v>NARA - Honolulu PL - INS Records from NARA - Arrivals Pre-1959</v>
          </cell>
          <cell r="E627" t="str">
            <v>Immigration</v>
          </cell>
          <cell r="F627" t="str">
            <v>Imaging</v>
          </cell>
          <cell r="G627">
            <v>30214.81</v>
          </cell>
          <cell r="H627">
            <v>39994</v>
          </cell>
          <cell r="J627">
            <v>40787</v>
          </cell>
          <cell r="K627">
            <v>0</v>
          </cell>
          <cell r="L627" t="str">
            <v>In Process</v>
          </cell>
        </row>
        <row r="628">
          <cell r="A628">
            <v>31092</v>
          </cell>
          <cell r="B628" t="str">
            <v>USA</v>
          </cell>
          <cell r="C628" t="str">
            <v>USA.IMM.NARABORDER.BAT1</v>
          </cell>
          <cell r="D628" t="str">
            <v>NARA - Laredo Border Crossing - INS Records from NARA</v>
          </cell>
          <cell r="E628" t="str">
            <v>Immigration</v>
          </cell>
          <cell r="F628" t="str">
            <v>Assembly</v>
          </cell>
          <cell r="G628">
            <v>69404.55</v>
          </cell>
          <cell r="H628">
            <v>39644</v>
          </cell>
          <cell r="J628">
            <v>40556</v>
          </cell>
          <cell r="K628">
            <v>0</v>
          </cell>
          <cell r="L628" t="str">
            <v>Waiting</v>
          </cell>
        </row>
        <row r="629">
          <cell r="A629">
            <v>31328</v>
          </cell>
          <cell r="B629" t="str">
            <v>USA</v>
          </cell>
          <cell r="C629" t="str">
            <v>USA.IMM.NARACanBorder.02</v>
          </cell>
          <cell r="D629" t="str">
            <v>NARA -Manifests of Alien Arrivals at Northgate and St. John, North Dakota, 1910-1921</v>
          </cell>
          <cell r="E629" t="str">
            <v>Immigration</v>
          </cell>
          <cell r="F629" t="str">
            <v>Indexing</v>
          </cell>
          <cell r="G629">
            <v>55.58</v>
          </cell>
          <cell r="H629">
            <v>40344</v>
          </cell>
          <cell r="J629">
            <v>40549</v>
          </cell>
          <cell r="K629">
            <v>0</v>
          </cell>
          <cell r="L629" t="str">
            <v>In Process</v>
          </cell>
        </row>
        <row r="630">
          <cell r="A630">
            <v>31327</v>
          </cell>
          <cell r="B630" t="str">
            <v>USA</v>
          </cell>
          <cell r="C630" t="str">
            <v>USA.IMM.NARACanBorder.CA</v>
          </cell>
          <cell r="D630" t="str">
            <v>NARA - Alien Certificates - Winnipeg, Manitoba, 1922-1929</v>
          </cell>
          <cell r="E630" t="str">
            <v>Immigration</v>
          </cell>
          <cell r="F630" t="str">
            <v>Definition</v>
          </cell>
          <cell r="G630">
            <v>234.58</v>
          </cell>
          <cell r="H630">
            <v>40344</v>
          </cell>
          <cell r="J630">
            <v>40549</v>
          </cell>
          <cell r="K630">
            <v>0</v>
          </cell>
          <cell r="L630" t="str">
            <v>Waiting</v>
          </cell>
        </row>
        <row r="631">
          <cell r="A631">
            <v>31341</v>
          </cell>
          <cell r="B631" t="str">
            <v>USA</v>
          </cell>
          <cell r="C631" t="str">
            <v>USA.IMM.NARACertID.MN-ND</v>
          </cell>
          <cell r="D631" t="str">
            <v>NARA - Certificates of Identity, US Citizens, MN and ND, 1917-1929</v>
          </cell>
          <cell r="E631" t="str">
            <v>Immigration</v>
          </cell>
          <cell r="F631" t="str">
            <v>Indexing</v>
          </cell>
          <cell r="G631">
            <v>63.8</v>
          </cell>
          <cell r="H631">
            <v>40344</v>
          </cell>
          <cell r="J631">
            <v>40549</v>
          </cell>
          <cell r="K631">
            <v>0</v>
          </cell>
          <cell r="L631" t="str">
            <v>In Process</v>
          </cell>
        </row>
        <row r="632">
          <cell r="A632">
            <v>31345</v>
          </cell>
          <cell r="B632" t="str">
            <v>USA</v>
          </cell>
          <cell r="C632" t="str">
            <v>USA.IMM.NARACrewLists.ME</v>
          </cell>
          <cell r="D632" t="str">
            <v>NARA - Crew Lists of Vessels Arriving, Eastport, ME, 1949-1958</v>
          </cell>
          <cell r="E632" t="str">
            <v>Immigration</v>
          </cell>
          <cell r="F632" t="str">
            <v>Assembly</v>
          </cell>
          <cell r="G632">
            <v>139.77000000000001</v>
          </cell>
          <cell r="H632">
            <v>40374</v>
          </cell>
          <cell r="J632">
            <v>40549</v>
          </cell>
          <cell r="K632">
            <v>0</v>
          </cell>
          <cell r="L632" t="str">
            <v>Waiting</v>
          </cell>
        </row>
        <row r="633">
          <cell r="A633">
            <v>31343</v>
          </cell>
          <cell r="B633" t="str">
            <v>USA</v>
          </cell>
          <cell r="C633" t="str">
            <v>USA.IMM.NARAMexBorder.CA</v>
          </cell>
          <cell r="D633" t="str">
            <v>NARA - Manifests of Alien Arrivals, Calexico, CA, 1907-1952</v>
          </cell>
          <cell r="E633" t="str">
            <v>Immigration</v>
          </cell>
          <cell r="F633" t="str">
            <v>Indexing</v>
          </cell>
          <cell r="G633">
            <v>4301.53</v>
          </cell>
          <cell r="H633">
            <v>40359</v>
          </cell>
          <cell r="J633">
            <v>40549</v>
          </cell>
          <cell r="K633">
            <v>0</v>
          </cell>
          <cell r="L633" t="str">
            <v>In Process</v>
          </cell>
        </row>
        <row r="634">
          <cell r="A634">
            <v>31344</v>
          </cell>
          <cell r="B634" t="str">
            <v>USA</v>
          </cell>
          <cell r="C634" t="str">
            <v>USA.IMM.NARAMexBorder.TX</v>
          </cell>
          <cell r="D634" t="str">
            <v>NARA - Manifests of Alien Arrivals, Presidio, TX, 1903-1954</v>
          </cell>
          <cell r="E634" t="str">
            <v>Immigration</v>
          </cell>
          <cell r="F634" t="str">
            <v>Indexing</v>
          </cell>
          <cell r="G634">
            <v>95.91</v>
          </cell>
          <cell r="H634">
            <v>40405</v>
          </cell>
          <cell r="J634">
            <v>40556</v>
          </cell>
          <cell r="K634">
            <v>0</v>
          </cell>
          <cell r="L634" t="str">
            <v>In Process</v>
          </cell>
        </row>
        <row r="635">
          <cell r="A635">
            <v>31700</v>
          </cell>
          <cell r="B635" t="str">
            <v>USA</v>
          </cell>
          <cell r="C635" t="str">
            <v>USA.MIL.MilPostsM617.05</v>
          </cell>
          <cell r="D635" t="str">
            <v>NARA - AWAP - 05(IL,MI,IN) Returns from US Military Posts, 1800-1916</v>
          </cell>
          <cell r="E635" t="str">
            <v>Military</v>
          </cell>
          <cell r="F635" t="str">
            <v>Indexing</v>
          </cell>
          <cell r="G635">
            <v>1684.96</v>
          </cell>
          <cell r="H635">
            <v>39933</v>
          </cell>
          <cell r="J635">
            <v>0</v>
          </cell>
          <cell r="K635">
            <v>0</v>
          </cell>
          <cell r="L635" t="str">
            <v>Publish</v>
          </cell>
        </row>
        <row r="636">
          <cell r="A636">
            <v>31703</v>
          </cell>
          <cell r="B636" t="str">
            <v>USA</v>
          </cell>
          <cell r="C636" t="str">
            <v>USA.MIL.MilPostsM617.08</v>
          </cell>
          <cell r="D636" t="str">
            <v>NARA - AWAP - 08(VA,WV,NC,SC) Returns from US Military Posts, 1800-1916</v>
          </cell>
          <cell r="E636" t="str">
            <v>Military</v>
          </cell>
          <cell r="F636" t="str">
            <v>Indexing</v>
          </cell>
          <cell r="G636">
            <v>1679.56</v>
          </cell>
          <cell r="H636">
            <v>39933</v>
          </cell>
          <cell r="J636">
            <v>0</v>
          </cell>
          <cell r="K636">
            <v>0</v>
          </cell>
          <cell r="L636" t="str">
            <v>Publish</v>
          </cell>
        </row>
        <row r="637">
          <cell r="A637">
            <v>31196</v>
          </cell>
          <cell r="B637" t="str">
            <v>USA</v>
          </cell>
          <cell r="C637" t="str">
            <v>USA.IMM.NATINDEX.AKHI</v>
          </cell>
          <cell r="D637" t="str">
            <v>AWAP - NARA Hawaii and Alaska Naturalization Indexes (WIP)</v>
          </cell>
          <cell r="E637" t="str">
            <v>Immigration</v>
          </cell>
          <cell r="F637" t="str">
            <v>Development</v>
          </cell>
          <cell r="G637">
            <v>0</v>
          </cell>
          <cell r="H637">
            <v>39644</v>
          </cell>
          <cell r="J637">
            <v>40422</v>
          </cell>
          <cell r="K637">
            <v>10421.44</v>
          </cell>
          <cell r="L637" t="str">
            <v>Complete</v>
          </cell>
        </row>
        <row r="638">
          <cell r="A638">
            <v>31197</v>
          </cell>
          <cell r="B638" t="str">
            <v>USA</v>
          </cell>
          <cell r="C638" t="str">
            <v>USA.IMM.NATINDEX.CONN</v>
          </cell>
          <cell r="D638" t="str">
            <v>AWAP - NARA Connecticut Naturalization Indexes (WIP)</v>
          </cell>
          <cell r="E638" t="str">
            <v>Immigration</v>
          </cell>
          <cell r="F638" t="str">
            <v>Development</v>
          </cell>
          <cell r="G638">
            <v>0</v>
          </cell>
          <cell r="H638">
            <v>39644</v>
          </cell>
          <cell r="J638">
            <v>40422</v>
          </cell>
          <cell r="K638">
            <v>24456.42</v>
          </cell>
          <cell r="L638" t="str">
            <v>Complete</v>
          </cell>
        </row>
        <row r="639">
          <cell r="A639">
            <v>31192</v>
          </cell>
          <cell r="B639" t="str">
            <v>USA</v>
          </cell>
          <cell r="C639" t="str">
            <v>USA.IMM.NATINDEX.ILL</v>
          </cell>
          <cell r="D639" t="str">
            <v>AWAP - Illinois Naturalization Indexes (WIP)</v>
          </cell>
          <cell r="E639" t="str">
            <v>Immigration</v>
          </cell>
          <cell r="F639" t="str">
            <v>Development</v>
          </cell>
          <cell r="G639">
            <v>0</v>
          </cell>
          <cell r="H639">
            <v>39644</v>
          </cell>
          <cell r="J639">
            <v>40308</v>
          </cell>
          <cell r="K639">
            <v>31330.91</v>
          </cell>
          <cell r="L639" t="str">
            <v>Complete</v>
          </cell>
        </row>
        <row r="640">
          <cell r="A640">
            <v>31193</v>
          </cell>
          <cell r="B640" t="str">
            <v>USA</v>
          </cell>
          <cell r="C640" t="str">
            <v>USA.IMM.NATINDEX.NCAL</v>
          </cell>
          <cell r="D640" t="str">
            <v>AWAP - NARA N. California Naturalization Indexes (WIP)</v>
          </cell>
          <cell r="E640" t="str">
            <v>Immigration</v>
          </cell>
          <cell r="F640" t="str">
            <v>Development</v>
          </cell>
          <cell r="G640">
            <v>0</v>
          </cell>
          <cell r="H640">
            <v>39644</v>
          </cell>
          <cell r="J640">
            <v>40422</v>
          </cell>
          <cell r="K640">
            <v>29957.25</v>
          </cell>
          <cell r="L640" t="str">
            <v>Complete</v>
          </cell>
        </row>
        <row r="641">
          <cell r="A641">
            <v>31194</v>
          </cell>
          <cell r="B641" t="str">
            <v>USA</v>
          </cell>
          <cell r="C641" t="str">
            <v>USA.IMM.NATINDEX.NYC</v>
          </cell>
          <cell r="D641" t="str">
            <v>AWAP - NARA NYC Naturalization Indexes (WIP)</v>
          </cell>
          <cell r="E641" t="str">
            <v>Immigration</v>
          </cell>
          <cell r="F641" t="str">
            <v>Development</v>
          </cell>
          <cell r="G641">
            <v>0</v>
          </cell>
          <cell r="H641">
            <v>39644</v>
          </cell>
          <cell r="J641">
            <v>40422</v>
          </cell>
          <cell r="K641">
            <v>22095.35</v>
          </cell>
          <cell r="L641" t="str">
            <v>Complete</v>
          </cell>
        </row>
        <row r="642">
          <cell r="A642">
            <v>31190</v>
          </cell>
          <cell r="B642" t="str">
            <v>USA</v>
          </cell>
          <cell r="C642" t="str">
            <v>USA.IMM.NATINDEX.NYORK</v>
          </cell>
          <cell r="D642" t="str">
            <v>AWAP - New York Naturalization Indexes (WIP)</v>
          </cell>
          <cell r="E642" t="str">
            <v>Immigration</v>
          </cell>
          <cell r="F642" t="str">
            <v>Development</v>
          </cell>
          <cell r="G642">
            <v>0</v>
          </cell>
          <cell r="H642">
            <v>39660</v>
          </cell>
          <cell r="J642">
            <v>40058</v>
          </cell>
          <cell r="K642">
            <v>6920.52</v>
          </cell>
          <cell r="L642" t="str">
            <v>Complete</v>
          </cell>
        </row>
        <row r="643">
          <cell r="A643">
            <v>31195</v>
          </cell>
          <cell r="B643" t="str">
            <v>USA</v>
          </cell>
          <cell r="C643" t="str">
            <v>USA.IMM.NATINDEX.PAME</v>
          </cell>
          <cell r="D643" t="str">
            <v>NARA - AWAP - PA and Maine Naturalization Indexes (WIP)</v>
          </cell>
          <cell r="E643" t="str">
            <v>Immigration</v>
          </cell>
          <cell r="F643" t="str">
            <v>Development</v>
          </cell>
          <cell r="G643">
            <v>0</v>
          </cell>
          <cell r="H643">
            <v>39644</v>
          </cell>
          <cell r="J643">
            <v>40422</v>
          </cell>
          <cell r="K643">
            <v>12018.7</v>
          </cell>
          <cell r="L643" t="str">
            <v>Complete</v>
          </cell>
        </row>
        <row r="644">
          <cell r="A644">
            <v>31199</v>
          </cell>
          <cell r="B644" t="str">
            <v>USA</v>
          </cell>
          <cell r="C644" t="str">
            <v>USA.IMM.NATINDEX.TNLA</v>
          </cell>
          <cell r="D644" t="str">
            <v>NARA - Tenn. &amp; Louisiana Naturalization Indexes (WIP)</v>
          </cell>
          <cell r="E644" t="str">
            <v>Immigration</v>
          </cell>
          <cell r="F644" t="str">
            <v>Development</v>
          </cell>
          <cell r="G644">
            <v>0</v>
          </cell>
          <cell r="H644">
            <v>39644</v>
          </cell>
          <cell r="J644">
            <v>40421</v>
          </cell>
          <cell r="K644">
            <v>9289.5300000000007</v>
          </cell>
          <cell r="L644" t="str">
            <v>Post Production</v>
          </cell>
        </row>
        <row r="645">
          <cell r="A645">
            <v>31198</v>
          </cell>
          <cell r="B645" t="str">
            <v>USA</v>
          </cell>
          <cell r="C645" t="str">
            <v>USA.IMM.NATINDEX.WAMT</v>
          </cell>
          <cell r="D645" t="str">
            <v>AWAP - NARA Washington and Montana Naturalization Indexes (WIP)</v>
          </cell>
          <cell r="E645" t="str">
            <v>Immigration</v>
          </cell>
          <cell r="F645" t="str">
            <v>Development</v>
          </cell>
          <cell r="G645">
            <v>0</v>
          </cell>
          <cell r="H645">
            <v>39644</v>
          </cell>
          <cell r="J645">
            <v>40422</v>
          </cell>
          <cell r="K645">
            <v>15993.17</v>
          </cell>
          <cell r="L645" t="str">
            <v>Complete</v>
          </cell>
        </row>
        <row r="646">
          <cell r="A646">
            <v>30849</v>
          </cell>
          <cell r="B646" t="str">
            <v>USA</v>
          </cell>
          <cell r="C646" t="str">
            <v>USA.IMM.NATURAL.INDEX</v>
          </cell>
          <cell r="D646" t="str">
            <v>AWAP - NARA S. California Naturalization Indexes (WIP)</v>
          </cell>
          <cell r="E646" t="str">
            <v>Immigration</v>
          </cell>
          <cell r="F646" t="str">
            <v>Development</v>
          </cell>
          <cell r="G646">
            <v>0</v>
          </cell>
          <cell r="H646">
            <v>39433</v>
          </cell>
          <cell r="J646">
            <v>40422</v>
          </cell>
          <cell r="K646">
            <v>103859.57</v>
          </cell>
          <cell r="L646" t="str">
            <v>Complete</v>
          </cell>
        </row>
        <row r="647">
          <cell r="A647">
            <v>31886</v>
          </cell>
          <cell r="B647" t="str">
            <v>USA</v>
          </cell>
          <cell r="C647" t="str">
            <v>USA.IMM.Nats.Sea NARA.us</v>
          </cell>
          <cell r="D647" t="str">
            <v>NARA Seattle - Petitions for Naturalization, 1892-1991</v>
          </cell>
          <cell r="E647" t="str">
            <v>Immigration</v>
          </cell>
          <cell r="F647" t="str">
            <v>Imaging</v>
          </cell>
          <cell r="G647">
            <v>3191.28</v>
          </cell>
          <cell r="H647">
            <v>40344</v>
          </cell>
          <cell r="J647">
            <v>40725</v>
          </cell>
          <cell r="K647">
            <v>0</v>
          </cell>
          <cell r="L647" t="str">
            <v>Waiting</v>
          </cell>
        </row>
        <row r="648">
          <cell r="A648">
            <v>31573</v>
          </cell>
          <cell r="B648" t="str">
            <v>USA</v>
          </cell>
          <cell r="C648" t="str">
            <v>USA.IMM.Nats.UT</v>
          </cell>
          <cell r="D648" t="str">
            <v>Utah Naturalizations</v>
          </cell>
          <cell r="E648" t="str">
            <v>Immigration</v>
          </cell>
          <cell r="F648" t="str">
            <v>Definition</v>
          </cell>
          <cell r="G648">
            <v>1675.1</v>
          </cell>
          <cell r="H648">
            <v>39964</v>
          </cell>
          <cell r="J648">
            <v>40695</v>
          </cell>
          <cell r="K648">
            <v>0</v>
          </cell>
          <cell r="L648" t="str">
            <v>In Process</v>
          </cell>
        </row>
        <row r="649">
          <cell r="A649">
            <v>32649</v>
          </cell>
          <cell r="B649" t="str">
            <v>USA</v>
          </cell>
          <cell r="C649" t="str">
            <v>USA.IMM.NewOrleansPL.LA</v>
          </cell>
          <cell r="D649" t="str">
            <v>NARA - Quarterly Abstracts of PL of Vessels Arriving at New Orleans, LA</v>
          </cell>
          <cell r="E649" t="str">
            <v>Immigration</v>
          </cell>
          <cell r="F649" t="str">
            <v>Definition</v>
          </cell>
          <cell r="G649">
            <v>183.69</v>
          </cell>
          <cell r="H649">
            <v>40374</v>
          </cell>
          <cell r="J649">
            <v>0</v>
          </cell>
          <cell r="K649">
            <v>0</v>
          </cell>
          <cell r="L649" t="str">
            <v>Waiting</v>
          </cell>
        </row>
        <row r="650">
          <cell r="A650">
            <v>32227</v>
          </cell>
          <cell r="B650" t="str">
            <v>USA</v>
          </cell>
          <cell r="C650" t="str">
            <v>USA.IMM.PLCL-A3423.TX</v>
          </cell>
          <cell r="D650" t="str">
            <v>NARA - Passenger and Crew Lists of Airplanes Arriving at Brownsville, TX, 1943-1964</v>
          </cell>
          <cell r="E650" t="str">
            <v>Immigration</v>
          </cell>
          <cell r="F650" t="str">
            <v>Definition</v>
          </cell>
          <cell r="G650">
            <v>1436.14</v>
          </cell>
          <cell r="H650">
            <v>40224</v>
          </cell>
          <cell r="J650">
            <v>0</v>
          </cell>
          <cell r="K650">
            <v>0</v>
          </cell>
          <cell r="L650" t="str">
            <v>Waiting</v>
          </cell>
        </row>
        <row r="651">
          <cell r="A651">
            <v>31050</v>
          </cell>
          <cell r="B651" t="str">
            <v>USA</v>
          </cell>
          <cell r="C651" t="str">
            <v>USA.IMM.PLIST.CT</v>
          </cell>
          <cell r="D651" t="str">
            <v>MAINTENANCE - NARA - Connecticut Passenger Lists</v>
          </cell>
          <cell r="E651" t="str">
            <v>Immigration</v>
          </cell>
          <cell r="F651" t="str">
            <v>Development</v>
          </cell>
          <cell r="G651">
            <v>911.55</v>
          </cell>
          <cell r="H651">
            <v>39436</v>
          </cell>
          <cell r="J651">
            <v>40603</v>
          </cell>
          <cell r="K651">
            <v>0</v>
          </cell>
          <cell r="L651" t="str">
            <v>Waiting</v>
          </cell>
        </row>
        <row r="652">
          <cell r="A652">
            <v>32656</v>
          </cell>
          <cell r="B652" t="str">
            <v>USA</v>
          </cell>
          <cell r="C652" t="str">
            <v>USA.IMM.PassArrival1.HI</v>
          </cell>
          <cell r="D652" t="str">
            <v>NARA - Filipino Passengers arriving at Hawaii, 1900-1952</v>
          </cell>
          <cell r="E652" t="str">
            <v>Immigration</v>
          </cell>
          <cell r="F652" t="str">
            <v>Definition</v>
          </cell>
          <cell r="G652">
            <v>528.19000000000005</v>
          </cell>
          <cell r="H652">
            <v>40405</v>
          </cell>
          <cell r="J652">
            <v>0</v>
          </cell>
          <cell r="K652">
            <v>0</v>
          </cell>
          <cell r="L652" t="str">
            <v>Waiting</v>
          </cell>
        </row>
        <row r="653">
          <cell r="A653">
            <v>32647</v>
          </cell>
          <cell r="B653" t="str">
            <v>USA</v>
          </cell>
          <cell r="C653" t="str">
            <v>USA.IMM.PassCrewList1.US</v>
          </cell>
          <cell r="D653" t="str">
            <v>Passenger and Crew Lists of Vessels Arriving at Rhode Island, Massachusetts, Connecticut, 1918-1954</v>
          </cell>
          <cell r="E653" t="str">
            <v>Immigration</v>
          </cell>
          <cell r="F653" t="str">
            <v>Definition</v>
          </cell>
          <cell r="G653">
            <v>986.17</v>
          </cell>
          <cell r="H653">
            <v>40390</v>
          </cell>
          <cell r="J653">
            <v>0</v>
          </cell>
          <cell r="K653">
            <v>0</v>
          </cell>
          <cell r="L653" t="str">
            <v>Waiting</v>
          </cell>
        </row>
        <row r="654">
          <cell r="A654">
            <v>32240</v>
          </cell>
          <cell r="B654" t="str">
            <v>USA</v>
          </cell>
          <cell r="C654" t="str">
            <v>USA.IMM.PassportAppl.NARA</v>
          </cell>
          <cell r="D654" t="str">
            <v>NARA - Applications for Extension and Amendment of Passports, 1918-1925</v>
          </cell>
          <cell r="E654" t="str">
            <v>Immigration</v>
          </cell>
          <cell r="F654" t="str">
            <v>Imaging</v>
          </cell>
          <cell r="G654">
            <v>2483.81</v>
          </cell>
          <cell r="H654">
            <v>40209</v>
          </cell>
          <cell r="J654">
            <v>40549</v>
          </cell>
          <cell r="K654">
            <v>0</v>
          </cell>
          <cell r="L654" t="str">
            <v>Waiting</v>
          </cell>
        </row>
        <row r="655">
          <cell r="A655">
            <v>32126</v>
          </cell>
          <cell r="B655" t="str">
            <v>USA</v>
          </cell>
          <cell r="C655" t="str">
            <v>USA.IMM.PetNat1865.NY</v>
          </cell>
          <cell r="D655" t="str">
            <v>NARA - Petitions for Naturalization, US District Court, Eastern District of New York, 1865-1937</v>
          </cell>
          <cell r="E655" t="str">
            <v>Immigration</v>
          </cell>
          <cell r="F655" t="str">
            <v>Assembly</v>
          </cell>
          <cell r="G655">
            <v>54845.97</v>
          </cell>
          <cell r="H655">
            <v>40086</v>
          </cell>
          <cell r="J655">
            <v>40695</v>
          </cell>
          <cell r="K655">
            <v>0</v>
          </cell>
          <cell r="L655" t="str">
            <v>Waiting</v>
          </cell>
        </row>
        <row r="656">
          <cell r="A656">
            <v>32289</v>
          </cell>
          <cell r="B656" t="str">
            <v>USA</v>
          </cell>
          <cell r="C656" t="str">
            <v>USA.IMM.Pport1146000.NARA</v>
          </cell>
          <cell r="D656" t="str">
            <v>NARA - Passport Applications, 1914-1925 - Chicago, NYC, New Orleans, San Francisco, Seattle</v>
          </cell>
          <cell r="E656" t="str">
            <v>Immigration</v>
          </cell>
          <cell r="F656" t="str">
            <v>Definition</v>
          </cell>
          <cell r="G656">
            <v>815.22</v>
          </cell>
          <cell r="H656">
            <v>40224</v>
          </cell>
          <cell r="J656">
            <v>40549</v>
          </cell>
          <cell r="K656">
            <v>0</v>
          </cell>
          <cell r="L656" t="str">
            <v>Waiting</v>
          </cell>
        </row>
        <row r="657">
          <cell r="A657">
            <v>32290</v>
          </cell>
          <cell r="B657" t="str">
            <v>USA</v>
          </cell>
          <cell r="C657" t="str">
            <v>USA.IMM.Pport1150696.NARA</v>
          </cell>
          <cell r="D657" t="str">
            <v>NARA - Special Passport Applications, 1914-1925</v>
          </cell>
          <cell r="E657" t="str">
            <v>Immigration</v>
          </cell>
          <cell r="F657" t="str">
            <v>Definition</v>
          </cell>
          <cell r="G657">
            <v>315.07</v>
          </cell>
          <cell r="H657">
            <v>40268</v>
          </cell>
          <cell r="J657">
            <v>40549</v>
          </cell>
          <cell r="K657">
            <v>0</v>
          </cell>
          <cell r="L657" t="str">
            <v>Waiting</v>
          </cell>
        </row>
        <row r="658">
          <cell r="A658">
            <v>32291</v>
          </cell>
          <cell r="B658" t="str">
            <v>USA</v>
          </cell>
          <cell r="C658" t="str">
            <v>USA.IMM.Pport1150702.NARA</v>
          </cell>
          <cell r="D658" t="str">
            <v>NARA - Special Diplomatic Passport Applications, 1916-1925</v>
          </cell>
          <cell r="E658" t="str">
            <v>Immigration</v>
          </cell>
          <cell r="F658" t="str">
            <v>Definition</v>
          </cell>
          <cell r="G658">
            <v>268.47000000000003</v>
          </cell>
          <cell r="H658">
            <v>40268</v>
          </cell>
          <cell r="J658">
            <v>40549</v>
          </cell>
          <cell r="K658">
            <v>0</v>
          </cell>
          <cell r="L658" t="str">
            <v>Waiting</v>
          </cell>
        </row>
        <row r="659">
          <cell r="A659">
            <v>32292</v>
          </cell>
          <cell r="B659" t="str">
            <v>USA</v>
          </cell>
          <cell r="C659" t="str">
            <v>USA.IMM.Pport1244178.NARA</v>
          </cell>
          <cell r="D659" t="str">
            <v>NARA - Passport Applications for Declarants, 1907-1911 and 1914-1920</v>
          </cell>
          <cell r="E659" t="str">
            <v>Immigration</v>
          </cell>
          <cell r="F659" t="str">
            <v>Definition</v>
          </cell>
          <cell r="G659">
            <v>96.09</v>
          </cell>
          <cell r="H659">
            <v>40268</v>
          </cell>
          <cell r="J659">
            <v>40549</v>
          </cell>
          <cell r="K659">
            <v>0</v>
          </cell>
          <cell r="L659" t="str">
            <v>Waiting</v>
          </cell>
        </row>
        <row r="660">
          <cell r="A660">
            <v>32293</v>
          </cell>
          <cell r="B660" t="str">
            <v>USA</v>
          </cell>
          <cell r="C660" t="str">
            <v>USA.IMM.Pport1244179.NARA</v>
          </cell>
          <cell r="D660" t="str">
            <v>NARA - Passport Applications, 1913-1925 - Residents of Puerto Rico, Philippines</v>
          </cell>
          <cell r="E660" t="str">
            <v>Immigration</v>
          </cell>
          <cell r="F660" t="str">
            <v>Definition</v>
          </cell>
          <cell r="G660">
            <v>57.86</v>
          </cell>
          <cell r="H660">
            <v>40268</v>
          </cell>
          <cell r="J660">
            <v>40549</v>
          </cell>
          <cell r="K660">
            <v>0</v>
          </cell>
          <cell r="L660" t="str">
            <v>Waiting</v>
          </cell>
        </row>
        <row r="661">
          <cell r="A661">
            <v>32297</v>
          </cell>
          <cell r="B661" t="str">
            <v>USA</v>
          </cell>
          <cell r="C661" t="str">
            <v>USA.IMM.Pport1244180.NARA</v>
          </cell>
          <cell r="D661" t="str">
            <v>NARA - Emergency Passport Applications, 1915-1925 - Travel to China</v>
          </cell>
          <cell r="E661" t="str">
            <v>Immigration</v>
          </cell>
          <cell r="F661" t="str">
            <v>Definition</v>
          </cell>
          <cell r="G661">
            <v>995.73</v>
          </cell>
          <cell r="H661">
            <v>40313</v>
          </cell>
          <cell r="J661">
            <v>40549</v>
          </cell>
          <cell r="K661">
            <v>0</v>
          </cell>
          <cell r="L661" t="str">
            <v>Waiting</v>
          </cell>
        </row>
        <row r="662">
          <cell r="A662">
            <v>32294</v>
          </cell>
          <cell r="B662" t="str">
            <v>USA</v>
          </cell>
          <cell r="C662" t="str">
            <v>USA.IMM.Pport1244181.NARA</v>
          </cell>
          <cell r="D662" t="str">
            <v>NARA - Passport Applications, 1907-1925 - Hawaii, Philippine Islands, Puerto Rico</v>
          </cell>
          <cell r="E662" t="str">
            <v>Immigration</v>
          </cell>
          <cell r="F662" t="str">
            <v>Definition</v>
          </cell>
          <cell r="G662">
            <v>2191.62</v>
          </cell>
          <cell r="H662">
            <v>40268</v>
          </cell>
          <cell r="J662">
            <v>40549</v>
          </cell>
          <cell r="K662">
            <v>0</v>
          </cell>
          <cell r="L662" t="str">
            <v>Waiting</v>
          </cell>
        </row>
        <row r="663">
          <cell r="A663">
            <v>32295</v>
          </cell>
          <cell r="B663" t="str">
            <v>USA</v>
          </cell>
          <cell r="C663" t="str">
            <v>USA.IMM.Pport1244182.NARA</v>
          </cell>
          <cell r="D663" t="str">
            <v>NARA - Emergency Passport Applications, 1907-1923</v>
          </cell>
          <cell r="E663" t="str">
            <v>Immigration</v>
          </cell>
          <cell r="F663" t="str">
            <v>Assembly</v>
          </cell>
          <cell r="G663">
            <v>350.67</v>
          </cell>
          <cell r="H663">
            <v>40298</v>
          </cell>
          <cell r="J663">
            <v>40549</v>
          </cell>
          <cell r="K663">
            <v>0</v>
          </cell>
          <cell r="L663" t="str">
            <v>Waiting</v>
          </cell>
        </row>
        <row r="664">
          <cell r="A664">
            <v>32296</v>
          </cell>
          <cell r="B664" t="str">
            <v>USA</v>
          </cell>
          <cell r="C664" t="str">
            <v>USA.IMM.Pport1244183.NARA</v>
          </cell>
          <cell r="D664" t="str">
            <v>NARA - Emergency Passport Applications, 1906-1925 - Argentina thru Venezuela</v>
          </cell>
          <cell r="E664" t="str">
            <v>Immigration</v>
          </cell>
          <cell r="F664" t="str">
            <v>Indexing</v>
          </cell>
          <cell r="G664">
            <v>2919.18</v>
          </cell>
          <cell r="H664">
            <v>40313</v>
          </cell>
          <cell r="J664">
            <v>40549</v>
          </cell>
          <cell r="K664">
            <v>0</v>
          </cell>
          <cell r="L664" t="str">
            <v>Waiting</v>
          </cell>
        </row>
        <row r="665">
          <cell r="A665">
            <v>32298</v>
          </cell>
          <cell r="B665" t="str">
            <v>USA</v>
          </cell>
          <cell r="C665" t="str">
            <v>USA.IMM.Pport1244184.NARA</v>
          </cell>
          <cell r="D665" t="str">
            <v>NARA - Passport Applications, 1919-1920 - Wives of AEF Members in Europe</v>
          </cell>
          <cell r="E665" t="str">
            <v>Immigration</v>
          </cell>
          <cell r="F665" t="str">
            <v>Definition</v>
          </cell>
          <cell r="G665">
            <v>2169.33</v>
          </cell>
          <cell r="H665">
            <v>40390</v>
          </cell>
          <cell r="J665">
            <v>40549</v>
          </cell>
          <cell r="K665">
            <v>0</v>
          </cell>
          <cell r="L665" t="str">
            <v>Waiting</v>
          </cell>
        </row>
        <row r="666">
          <cell r="A666">
            <v>32299</v>
          </cell>
          <cell r="B666" t="str">
            <v>USA</v>
          </cell>
          <cell r="C666" t="str">
            <v>USA.IMM.Pport1244185.NARA</v>
          </cell>
          <cell r="D666" t="str">
            <v>NARA - Applications for Certificate of Identity, 1920-1921 - U.S. Citizens in Germany</v>
          </cell>
          <cell r="E666" t="str">
            <v>Immigration</v>
          </cell>
          <cell r="F666" t="str">
            <v>Definition</v>
          </cell>
          <cell r="G666">
            <v>41.21</v>
          </cell>
          <cell r="H666">
            <v>40390</v>
          </cell>
          <cell r="J666">
            <v>40664</v>
          </cell>
          <cell r="K666">
            <v>0</v>
          </cell>
          <cell r="L666" t="str">
            <v>Waiting</v>
          </cell>
        </row>
        <row r="667">
          <cell r="A667">
            <v>31156</v>
          </cell>
          <cell r="B667" t="str">
            <v>USA</v>
          </cell>
          <cell r="C667" t="str">
            <v>USA.IMM.TRANS.AJJCD</v>
          </cell>
          <cell r="D667" t="str">
            <v>Transmigration Bureau - AJJDC</v>
          </cell>
          <cell r="E667" t="str">
            <v>Immigration</v>
          </cell>
          <cell r="F667" t="str">
            <v>Development</v>
          </cell>
          <cell r="G667">
            <v>0</v>
          </cell>
          <cell r="H667">
            <v>39597</v>
          </cell>
          <cell r="J667">
            <v>39749</v>
          </cell>
          <cell r="K667">
            <v>9611.99</v>
          </cell>
          <cell r="L667" t="str">
            <v>Complete</v>
          </cell>
        </row>
        <row r="668">
          <cell r="A668">
            <v>32391</v>
          </cell>
          <cell r="B668" t="str">
            <v>USA</v>
          </cell>
          <cell r="C668" t="str">
            <v>USA.IMM.USNatRecInd.Maint</v>
          </cell>
          <cell r="D668" t="str">
            <v>NARA - MAINTENANCE - US Naturalization Records Indexes, 1794-1995</v>
          </cell>
          <cell r="E668" t="str">
            <v>Immigration</v>
          </cell>
          <cell r="F668" t="str">
            <v>Development</v>
          </cell>
          <cell r="G668">
            <v>2257.5500000000002</v>
          </cell>
          <cell r="H668">
            <v>40390</v>
          </cell>
          <cell r="J668">
            <v>40444</v>
          </cell>
          <cell r="K668">
            <v>0</v>
          </cell>
          <cell r="L668" t="str">
            <v>In Process</v>
          </cell>
        </row>
        <row r="669">
          <cell r="A669">
            <v>32347</v>
          </cell>
          <cell r="B669" t="str">
            <v>USA</v>
          </cell>
          <cell r="C669" t="str">
            <v>USA.IMM.Vess.1907-1952.PA</v>
          </cell>
          <cell r="D669" t="str">
            <v>NARA - Registers of Vessels Arriving at Philadelphia, Pennsylvania, 1907-1913 and 1920-1952</v>
          </cell>
          <cell r="E669" t="str">
            <v>Immigration</v>
          </cell>
          <cell r="F669" t="str">
            <v>Definition</v>
          </cell>
          <cell r="G669">
            <v>83.4</v>
          </cell>
          <cell r="H669">
            <v>40344</v>
          </cell>
          <cell r="J669">
            <v>0</v>
          </cell>
          <cell r="K669">
            <v>0</v>
          </cell>
          <cell r="L669" t="str">
            <v>Cancelled</v>
          </cell>
        </row>
        <row r="670">
          <cell r="A670">
            <v>30497</v>
          </cell>
          <cell r="B670" t="str">
            <v>USA</v>
          </cell>
          <cell r="C670" t="str">
            <v>USA.MAR.1780.TENN</v>
          </cell>
          <cell r="D670" t="str">
            <v>Tennessee State Marriages, 1780-2001</v>
          </cell>
          <cell r="E670" t="str">
            <v>Marriage</v>
          </cell>
          <cell r="F670" t="str">
            <v>Development</v>
          </cell>
          <cell r="G670">
            <v>0</v>
          </cell>
          <cell r="H670">
            <v>39175</v>
          </cell>
          <cell r="J670">
            <v>39661</v>
          </cell>
          <cell r="K670">
            <v>59474.8</v>
          </cell>
          <cell r="L670" t="str">
            <v>Complete</v>
          </cell>
        </row>
        <row r="671">
          <cell r="A671">
            <v>30188</v>
          </cell>
          <cell r="B671" t="str">
            <v>USA</v>
          </cell>
          <cell r="C671" t="str">
            <v>USA.MAR.1833.MSURI</v>
          </cell>
          <cell r="D671" t="str">
            <v>Missouri State Archives Vital Records</v>
          </cell>
          <cell r="E671" t="str">
            <v>Marriage</v>
          </cell>
          <cell r="F671" t="str">
            <v>Development</v>
          </cell>
          <cell r="G671">
            <v>0</v>
          </cell>
          <cell r="H671">
            <v>39293</v>
          </cell>
          <cell r="J671">
            <v>39520</v>
          </cell>
          <cell r="K671">
            <v>5766.84</v>
          </cell>
          <cell r="L671" t="str">
            <v>Complete</v>
          </cell>
        </row>
        <row r="672">
          <cell r="A672">
            <v>30653</v>
          </cell>
          <cell r="B672" t="str">
            <v>USA</v>
          </cell>
          <cell r="C672" t="str">
            <v>USA.MAR.1861.FREE</v>
          </cell>
          <cell r="D672" t="str">
            <v>Freedmen Bureau Marriage Records</v>
          </cell>
          <cell r="E672" t="str">
            <v>Marriage</v>
          </cell>
          <cell r="F672" t="str">
            <v>Development</v>
          </cell>
          <cell r="G672">
            <v>0</v>
          </cell>
          <cell r="H672">
            <v>39340</v>
          </cell>
          <cell r="J672">
            <v>39478</v>
          </cell>
          <cell r="K672">
            <v>6609.37</v>
          </cell>
          <cell r="L672" t="str">
            <v>Complete</v>
          </cell>
        </row>
        <row r="673">
          <cell r="A673">
            <v>30640</v>
          </cell>
          <cell r="B673" t="str">
            <v>USA</v>
          </cell>
          <cell r="C673" t="str">
            <v>USA.MAR.1877.SCAR</v>
          </cell>
          <cell r="D673" t="str">
            <v>South Carolina Marriage Records, 1877-1887</v>
          </cell>
          <cell r="E673" t="str">
            <v>Marriage</v>
          </cell>
          <cell r="F673" t="str">
            <v>Development</v>
          </cell>
          <cell r="G673">
            <v>0</v>
          </cell>
          <cell r="H673">
            <v>39259</v>
          </cell>
          <cell r="J673">
            <v>39842</v>
          </cell>
          <cell r="K673">
            <v>113.56</v>
          </cell>
          <cell r="L673" t="str">
            <v>Complete</v>
          </cell>
        </row>
        <row r="674">
          <cell r="A674">
            <v>32570</v>
          </cell>
          <cell r="B674" t="str">
            <v>USA</v>
          </cell>
          <cell r="C674" t="str">
            <v>USA.MAR.CookCty.IL</v>
          </cell>
          <cell r="D674" t="str">
            <v>AWAP - Cook County Indexes</v>
          </cell>
          <cell r="E674" t="str">
            <v>Marriage</v>
          </cell>
          <cell r="F674" t="str">
            <v>Definition</v>
          </cell>
          <cell r="G674">
            <v>488.8</v>
          </cell>
          <cell r="H674">
            <v>40313</v>
          </cell>
          <cell r="J674">
            <v>0</v>
          </cell>
          <cell r="K674">
            <v>0</v>
          </cell>
          <cell r="L674" t="str">
            <v>Waiting</v>
          </cell>
        </row>
        <row r="675">
          <cell r="A675">
            <v>32365</v>
          </cell>
          <cell r="B675" t="str">
            <v>USA</v>
          </cell>
          <cell r="C675" t="str">
            <v>USA.MAR.Cuyahoga.USA</v>
          </cell>
          <cell r="D675" t="str">
            <v>AWAP - Cuyahoga County, Ohio, Marriage Records, 1810-1973 Part 1</v>
          </cell>
          <cell r="E675" t="str">
            <v>Marriage</v>
          </cell>
          <cell r="F675" t="str">
            <v>Definition</v>
          </cell>
          <cell r="G675">
            <v>16389.830000000002</v>
          </cell>
          <cell r="H675">
            <v>40218</v>
          </cell>
          <cell r="J675">
            <v>0</v>
          </cell>
          <cell r="K675">
            <v>0</v>
          </cell>
          <cell r="L675" t="str">
            <v>Waiting</v>
          </cell>
        </row>
        <row r="676">
          <cell r="A676">
            <v>32416</v>
          </cell>
          <cell r="B676" t="str">
            <v>USA</v>
          </cell>
          <cell r="C676" t="str">
            <v>USA.MAR.Cuyahoga2.USA</v>
          </cell>
          <cell r="D676" t="str">
            <v>Cuyahoga County, Ohio, Marriage Records, 1810-1973 Part 2</v>
          </cell>
          <cell r="E676" t="str">
            <v>Marriage</v>
          </cell>
          <cell r="F676" t="str">
            <v>Development</v>
          </cell>
          <cell r="G676">
            <v>57357.77</v>
          </cell>
          <cell r="H676">
            <v>40313</v>
          </cell>
          <cell r="J676">
            <v>40479</v>
          </cell>
          <cell r="K676">
            <v>0</v>
          </cell>
          <cell r="L676" t="str">
            <v>Waiting</v>
          </cell>
        </row>
        <row r="677">
          <cell r="A677">
            <v>31083</v>
          </cell>
          <cell r="B677" t="str">
            <v>USA</v>
          </cell>
          <cell r="C677" t="str">
            <v>USA.MAR.FAY.DEAF</v>
          </cell>
          <cell r="D677" t="str">
            <v>AWAP - Marriages of the Deaf in America, 1889-1894</v>
          </cell>
          <cell r="E677" t="str">
            <v>Marriage</v>
          </cell>
          <cell r="F677" t="str">
            <v>Imaging</v>
          </cell>
          <cell r="G677">
            <v>0</v>
          </cell>
          <cell r="H677">
            <v>39493</v>
          </cell>
          <cell r="J677">
            <v>40080</v>
          </cell>
          <cell r="K677">
            <v>20307.490000000002</v>
          </cell>
          <cell r="L677" t="str">
            <v>Complete</v>
          </cell>
        </row>
        <row r="678">
          <cell r="A678">
            <v>31565</v>
          </cell>
          <cell r="B678" t="str">
            <v>USA</v>
          </cell>
          <cell r="C678" t="str">
            <v>USA.MAR.License.UT</v>
          </cell>
          <cell r="D678" t="str">
            <v>Utah Marriages</v>
          </cell>
          <cell r="E678" t="str">
            <v>Marriage</v>
          </cell>
          <cell r="F678" t="str">
            <v>Assembly</v>
          </cell>
          <cell r="G678">
            <v>964.34</v>
          </cell>
          <cell r="H678">
            <v>39979</v>
          </cell>
          <cell r="J678">
            <v>40603</v>
          </cell>
          <cell r="K678">
            <v>0</v>
          </cell>
          <cell r="L678" t="str">
            <v>Waiting</v>
          </cell>
        </row>
        <row r="679">
          <cell r="A679">
            <v>32138</v>
          </cell>
          <cell r="B679" t="str">
            <v>USA</v>
          </cell>
          <cell r="C679" t="str">
            <v>USA.MAR.OhioMarIndexes.OH</v>
          </cell>
          <cell r="D679" t="str">
            <v>Ohio Marriage Indexes</v>
          </cell>
          <cell r="E679" t="str">
            <v>Marriage</v>
          </cell>
          <cell r="F679" t="str">
            <v>Development</v>
          </cell>
          <cell r="G679">
            <v>455.68</v>
          </cell>
          <cell r="H679">
            <v>40329</v>
          </cell>
          <cell r="J679">
            <v>40393</v>
          </cell>
          <cell r="K679">
            <v>0</v>
          </cell>
          <cell r="L679" t="str">
            <v>Complete</v>
          </cell>
        </row>
        <row r="680">
          <cell r="A680">
            <v>31091</v>
          </cell>
          <cell r="B680" t="str">
            <v>USA</v>
          </cell>
          <cell r="C680" t="str">
            <v>USA.MAR.STATE.DELAW</v>
          </cell>
          <cell r="D680" t="str">
            <v>Delaware Marriage Records, 1744-1912 - CD</v>
          </cell>
          <cell r="E680" t="str">
            <v>Marriage</v>
          </cell>
          <cell r="F680" t="str">
            <v>Development</v>
          </cell>
          <cell r="G680">
            <v>0</v>
          </cell>
          <cell r="H680">
            <v>39644</v>
          </cell>
          <cell r="J680">
            <v>39813</v>
          </cell>
          <cell r="K680">
            <v>17938.580000000002</v>
          </cell>
          <cell r="L680" t="str">
            <v>Complete</v>
          </cell>
        </row>
        <row r="681">
          <cell r="A681">
            <v>30722</v>
          </cell>
          <cell r="B681" t="str">
            <v>USA</v>
          </cell>
          <cell r="C681" t="str">
            <v>USA.MIL.1775.ALL</v>
          </cell>
          <cell r="D681" t="str">
            <v>Compiled Army Service Records - Revolutionary War</v>
          </cell>
          <cell r="E681" t="str">
            <v>Military</v>
          </cell>
          <cell r="F681" t="str">
            <v>Development</v>
          </cell>
          <cell r="G681">
            <v>0</v>
          </cell>
          <cell r="H681">
            <v>39355</v>
          </cell>
          <cell r="J681">
            <v>39752</v>
          </cell>
          <cell r="K681">
            <v>44326.6</v>
          </cell>
          <cell r="L681" t="str">
            <v>Complete</v>
          </cell>
        </row>
        <row r="682">
          <cell r="A682">
            <v>30716</v>
          </cell>
          <cell r="B682" t="str">
            <v>USA</v>
          </cell>
          <cell r="C682" t="str">
            <v>USA.MIL.1775.MFILE</v>
          </cell>
          <cell r="D682" t="str">
            <v>Manuscript File - Revolutionary War Records - 125 Rolls</v>
          </cell>
          <cell r="E682" t="str">
            <v>Military</v>
          </cell>
          <cell r="F682" t="str">
            <v>Development</v>
          </cell>
          <cell r="G682">
            <v>0</v>
          </cell>
          <cell r="H682">
            <v>39355</v>
          </cell>
          <cell r="J682">
            <v>39217</v>
          </cell>
          <cell r="K682">
            <v>2320.7399999999998</v>
          </cell>
          <cell r="L682" t="str">
            <v>Complete</v>
          </cell>
        </row>
        <row r="683">
          <cell r="A683">
            <v>31041</v>
          </cell>
          <cell r="B683" t="str">
            <v>USA</v>
          </cell>
          <cell r="C683" t="str">
            <v>USA.OTH.BERLINDOC.JWSH</v>
          </cell>
          <cell r="D683" t="str">
            <v>Documents Concerning Jews in the Berlin Document Center</v>
          </cell>
          <cell r="E683" t="str">
            <v>Other</v>
          </cell>
          <cell r="F683" t="str">
            <v>Definition</v>
          </cell>
          <cell r="G683">
            <v>1658.76</v>
          </cell>
          <cell r="H683">
            <v>39436</v>
          </cell>
          <cell r="J683">
            <v>0</v>
          </cell>
          <cell r="K683">
            <v>0</v>
          </cell>
          <cell r="L683" t="str">
            <v>Cancelled</v>
          </cell>
        </row>
        <row r="684">
          <cell r="A684">
            <v>30717</v>
          </cell>
          <cell r="B684" t="str">
            <v>USA</v>
          </cell>
          <cell r="C684" t="str">
            <v>USA.MIL.1775.REVRL</v>
          </cell>
          <cell r="D684" t="str">
            <v>Revolutionary War Rolls, 1775-1783 - 138 rolls</v>
          </cell>
          <cell r="E684" t="str">
            <v>Military</v>
          </cell>
          <cell r="F684" t="str">
            <v>Development</v>
          </cell>
          <cell r="G684">
            <v>0</v>
          </cell>
          <cell r="H684">
            <v>39355</v>
          </cell>
          <cell r="J684">
            <v>39217</v>
          </cell>
          <cell r="K684">
            <v>2320.75</v>
          </cell>
          <cell r="L684" t="str">
            <v>Complete</v>
          </cell>
        </row>
        <row r="685">
          <cell r="A685">
            <v>32445</v>
          </cell>
          <cell r="B685" t="str">
            <v>USA</v>
          </cell>
          <cell r="C685" t="str">
            <v>USA.MIL.1775.REV_W</v>
          </cell>
          <cell r="D685" t="str">
            <v>Update (Ten Rolls) - Rev. War Pension and Bounty Land Application Files</v>
          </cell>
          <cell r="E685" t="str">
            <v>Military</v>
          </cell>
          <cell r="F685" t="str">
            <v>Development</v>
          </cell>
          <cell r="G685">
            <v>0</v>
          </cell>
          <cell r="H685">
            <v>39355</v>
          </cell>
          <cell r="J685">
            <v>40358</v>
          </cell>
          <cell r="K685">
            <v>77104.679999999993</v>
          </cell>
          <cell r="L685" t="str">
            <v>Complete</v>
          </cell>
        </row>
        <row r="686">
          <cell r="A686">
            <v>30681</v>
          </cell>
          <cell r="B686" t="str">
            <v>USA</v>
          </cell>
          <cell r="C686" t="str">
            <v>USA.MIL.1798.ARMY</v>
          </cell>
          <cell r="D686" t="str">
            <v>Register of Enlistments in the U.S. Army, 1798-1914</v>
          </cell>
          <cell r="E686" t="str">
            <v>Military</v>
          </cell>
          <cell r="F686" t="str">
            <v>Development</v>
          </cell>
          <cell r="G686">
            <v>0</v>
          </cell>
          <cell r="H686">
            <v>39164</v>
          </cell>
          <cell r="J686">
            <v>39555</v>
          </cell>
          <cell r="K686">
            <v>47645.93</v>
          </cell>
          <cell r="L686" t="str">
            <v>Complete</v>
          </cell>
        </row>
        <row r="687">
          <cell r="A687">
            <v>30705</v>
          </cell>
          <cell r="B687" t="str">
            <v>USA</v>
          </cell>
          <cell r="C687" t="str">
            <v>USA.MIL.1798.MARIN</v>
          </cell>
          <cell r="D687" t="str">
            <v>Marine Corps Muster Rolls, 1798-1892 - Round 2 - 123 Rolls</v>
          </cell>
          <cell r="E687" t="str">
            <v>Military</v>
          </cell>
          <cell r="F687" t="str">
            <v>Development</v>
          </cell>
          <cell r="G687">
            <v>0</v>
          </cell>
          <cell r="H687">
            <v>39164</v>
          </cell>
          <cell r="J687">
            <v>39758</v>
          </cell>
          <cell r="K687">
            <v>77087.83</v>
          </cell>
          <cell r="L687" t="str">
            <v>Complete</v>
          </cell>
        </row>
        <row r="688">
          <cell r="A688">
            <v>31477</v>
          </cell>
          <cell r="B688" t="str">
            <v>USA</v>
          </cell>
          <cell r="C688" t="str">
            <v>USA.MIL.1800.ALL</v>
          </cell>
          <cell r="D688" t="str">
            <v>Returns from US Military Posts, 1800-1916 - Batch 2</v>
          </cell>
          <cell r="E688" t="str">
            <v>Military</v>
          </cell>
          <cell r="F688" t="str">
            <v>Development</v>
          </cell>
          <cell r="G688">
            <v>0</v>
          </cell>
          <cell r="H688">
            <v>39493</v>
          </cell>
          <cell r="J688">
            <v>39951</v>
          </cell>
          <cell r="K688">
            <v>20628.810000000001</v>
          </cell>
          <cell r="L688" t="str">
            <v>Complete</v>
          </cell>
        </row>
        <row r="689">
          <cell r="A689">
            <v>32310</v>
          </cell>
          <cell r="B689" t="str">
            <v>USA</v>
          </cell>
          <cell r="C689" t="str">
            <v>USA.MIL.1812.IDX</v>
          </cell>
          <cell r="D689" t="str">
            <v>NARA - Index War of 1812 Pension Application Files</v>
          </cell>
          <cell r="E689" t="str">
            <v>Military</v>
          </cell>
          <cell r="F689" t="str">
            <v>Indexing</v>
          </cell>
          <cell r="G689">
            <v>4.26</v>
          </cell>
          <cell r="H689">
            <v>40405</v>
          </cell>
          <cell r="J689">
            <v>0</v>
          </cell>
          <cell r="K689">
            <v>0</v>
          </cell>
          <cell r="L689" t="str">
            <v>In Process</v>
          </cell>
        </row>
        <row r="690">
          <cell r="A690">
            <v>30726</v>
          </cell>
          <cell r="B690" t="str">
            <v>USA</v>
          </cell>
          <cell r="C690" t="str">
            <v>USA.MIL.1814.PENSN</v>
          </cell>
          <cell r="D690" t="str">
            <v>Index to War of 1812 Pension Application Files</v>
          </cell>
          <cell r="E690" t="str">
            <v>Military</v>
          </cell>
          <cell r="F690" t="str">
            <v>Development</v>
          </cell>
          <cell r="G690">
            <v>0</v>
          </cell>
          <cell r="H690">
            <v>39355</v>
          </cell>
          <cell r="J690">
            <v>39217</v>
          </cell>
          <cell r="K690">
            <v>2320.7399999999998</v>
          </cell>
          <cell r="L690" t="str">
            <v>Complete</v>
          </cell>
        </row>
        <row r="691">
          <cell r="A691">
            <v>30561</v>
          </cell>
          <cell r="B691" t="str">
            <v>USA</v>
          </cell>
          <cell r="C691" t="str">
            <v>USA.MIL.1861.ALL</v>
          </cell>
          <cell r="D691" t="str">
            <v>Official records of the Union and Confederate Armies, 1861-1865 - 128 Rolls</v>
          </cell>
          <cell r="E691" t="str">
            <v>Military</v>
          </cell>
          <cell r="F691" t="str">
            <v>Development</v>
          </cell>
          <cell r="G691">
            <v>0</v>
          </cell>
          <cell r="H691">
            <v>39162</v>
          </cell>
          <cell r="J691">
            <v>39625</v>
          </cell>
          <cell r="K691">
            <v>1753.07</v>
          </cell>
          <cell r="L691" t="str">
            <v>Complete</v>
          </cell>
        </row>
        <row r="692">
          <cell r="A692" t="e">
            <v>#N/A</v>
          </cell>
          <cell r="B692" t="e">
            <v>#N/A</v>
          </cell>
          <cell r="C692" t="str">
            <v>USA.MIL.1861.BLACK1</v>
          </cell>
          <cell r="D692" t="e">
            <v>#N/A</v>
          </cell>
          <cell r="E692" t="str">
            <v>Military</v>
          </cell>
          <cell r="F692" t="e">
            <v>#N/A</v>
          </cell>
          <cell r="G692">
            <v>0</v>
          </cell>
          <cell r="H692">
            <v>39213</v>
          </cell>
          <cell r="J692" t="e">
            <v>#N/A</v>
          </cell>
          <cell r="K692">
            <v>30659.87</v>
          </cell>
          <cell r="L692" t="e">
            <v>#N/A</v>
          </cell>
        </row>
        <row r="693">
          <cell r="A693">
            <v>31039</v>
          </cell>
          <cell r="B693" t="str">
            <v>USA</v>
          </cell>
          <cell r="C693" t="str">
            <v>USA.MIL.1861.BLCK3</v>
          </cell>
          <cell r="D693" t="str">
            <v>NARA - US Colored Troops Military Service Records (part 3)</v>
          </cell>
          <cell r="E693" t="str">
            <v>Military</v>
          </cell>
          <cell r="F693" t="str">
            <v>Assembly</v>
          </cell>
          <cell r="G693">
            <v>25926.02</v>
          </cell>
          <cell r="H693">
            <v>39436</v>
          </cell>
          <cell r="J693">
            <v>40575</v>
          </cell>
          <cell r="K693">
            <v>0</v>
          </cell>
          <cell r="L693" t="str">
            <v>Waiting</v>
          </cell>
        </row>
        <row r="694">
          <cell r="A694">
            <v>30591</v>
          </cell>
          <cell r="B694" t="str">
            <v>USA</v>
          </cell>
          <cell r="C694" t="str">
            <v>USA.MIL.1861.POW</v>
          </cell>
          <cell r="D694" t="str">
            <v>Civil War POW Records - Round 2 - 2 Rolls</v>
          </cell>
          <cell r="E694" t="str">
            <v>Military</v>
          </cell>
          <cell r="F694" t="str">
            <v>Assembly</v>
          </cell>
          <cell r="G694">
            <v>0</v>
          </cell>
          <cell r="H694">
            <v>39127</v>
          </cell>
          <cell r="J694">
            <v>39219</v>
          </cell>
          <cell r="K694">
            <v>2320.7399999999998</v>
          </cell>
          <cell r="L694" t="str">
            <v>Cancelled</v>
          </cell>
        </row>
        <row r="695">
          <cell r="A695">
            <v>31789</v>
          </cell>
          <cell r="B695" t="str">
            <v>USA</v>
          </cell>
          <cell r="C695" t="str">
            <v>USA.MIL.1861.part4.US</v>
          </cell>
          <cell r="D695" t="str">
            <v>NARA - US Colored Troops CMSR Records (part 4)</v>
          </cell>
          <cell r="E695" t="str">
            <v>Military</v>
          </cell>
          <cell r="F695" t="str">
            <v>Assembly</v>
          </cell>
          <cell r="G695">
            <v>1617.39</v>
          </cell>
          <cell r="H695">
            <v>39939</v>
          </cell>
          <cell r="J695">
            <v>40575</v>
          </cell>
          <cell r="K695">
            <v>18960.97</v>
          </cell>
          <cell r="L695" t="str">
            <v>Waiting</v>
          </cell>
        </row>
        <row r="696">
          <cell r="A696">
            <v>30720</v>
          </cell>
          <cell r="B696" t="str">
            <v>USA</v>
          </cell>
          <cell r="C696" t="str">
            <v>USA.MIL.1865.PARDN</v>
          </cell>
          <cell r="D696" t="str">
            <v>Confederate Applications for Presidential Pardons (Amnesty Papers) 1865-1867 - 73 rolls</v>
          </cell>
          <cell r="E696" t="str">
            <v>Military</v>
          </cell>
          <cell r="F696" t="str">
            <v>Development</v>
          </cell>
          <cell r="G696">
            <v>0</v>
          </cell>
          <cell r="H696">
            <v>39199</v>
          </cell>
          <cell r="J696">
            <v>39855</v>
          </cell>
          <cell r="K696">
            <v>4062.29</v>
          </cell>
          <cell r="L696" t="str">
            <v>Complete</v>
          </cell>
        </row>
        <row r="697">
          <cell r="A697">
            <v>30724</v>
          </cell>
          <cell r="B697" t="str">
            <v>USA</v>
          </cell>
          <cell r="C697" t="str">
            <v>USA.MIL.1866.DSABL</v>
          </cell>
          <cell r="D697" t="str">
            <v>National Homes For Disabled Volunteer Soldiers, 1866-1938 -282 rolls</v>
          </cell>
          <cell r="E697" t="str">
            <v>Military</v>
          </cell>
          <cell r="F697" t="str">
            <v>Development</v>
          </cell>
          <cell r="G697">
            <v>0</v>
          </cell>
          <cell r="H697">
            <v>39213</v>
          </cell>
          <cell r="J697">
            <v>39855</v>
          </cell>
          <cell r="K697">
            <v>14676.54</v>
          </cell>
          <cell r="L697" t="str">
            <v>Complete</v>
          </cell>
        </row>
        <row r="698">
          <cell r="A698">
            <v>30486</v>
          </cell>
          <cell r="B698" t="str">
            <v>USA</v>
          </cell>
          <cell r="C698" t="str">
            <v>USA.MIL.1867.CADET</v>
          </cell>
          <cell r="D698" t="str">
            <v>U.S. Military Academy Cadets 1800-1908 - 54 Rolls</v>
          </cell>
          <cell r="E698" t="str">
            <v>Military</v>
          </cell>
          <cell r="F698" t="str">
            <v>Development</v>
          </cell>
          <cell r="G698">
            <v>0</v>
          </cell>
          <cell r="H698">
            <v>39416</v>
          </cell>
          <cell r="J698">
            <v>39752</v>
          </cell>
          <cell r="K698">
            <v>8666.74</v>
          </cell>
          <cell r="L698" t="str">
            <v>Complete</v>
          </cell>
        </row>
        <row r="699">
          <cell r="A699">
            <v>30728</v>
          </cell>
          <cell r="B699" t="str">
            <v>USA</v>
          </cell>
          <cell r="C699" t="str">
            <v>USA.MIL.1879.ALL</v>
          </cell>
          <cell r="D699" t="str">
            <v>Headstones Provided for Deceased Union Civil War Veterans, 1879-1903</v>
          </cell>
          <cell r="E699" t="str">
            <v>Military</v>
          </cell>
          <cell r="F699" t="str">
            <v>Development</v>
          </cell>
          <cell r="G699">
            <v>0</v>
          </cell>
          <cell r="H699">
            <v>39164</v>
          </cell>
          <cell r="J699">
            <v>39568</v>
          </cell>
          <cell r="K699">
            <v>6479.85</v>
          </cell>
          <cell r="L699" t="str">
            <v>Complete</v>
          </cell>
        </row>
        <row r="700">
          <cell r="A700">
            <v>30723</v>
          </cell>
          <cell r="B700" t="str">
            <v>USA</v>
          </cell>
          <cell r="C700" t="str">
            <v>USA.MIL.1889.PENSN</v>
          </cell>
          <cell r="D700" t="str">
            <v>Index to General Correspondence of the Record and Pension Office</v>
          </cell>
          <cell r="E700" t="str">
            <v>Military</v>
          </cell>
          <cell r="F700" t="str">
            <v>Development</v>
          </cell>
          <cell r="G700">
            <v>0</v>
          </cell>
          <cell r="H700">
            <v>39447</v>
          </cell>
          <cell r="J700">
            <v>39752</v>
          </cell>
          <cell r="K700">
            <v>24478.5</v>
          </cell>
          <cell r="L700" t="str">
            <v>Complete</v>
          </cell>
        </row>
        <row r="701">
          <cell r="A701">
            <v>30468</v>
          </cell>
          <cell r="B701" t="str">
            <v>USA</v>
          </cell>
          <cell r="C701" t="str">
            <v>USA.MIL.1939.WWII</v>
          </cell>
          <cell r="D701" t="str">
            <v>WWII Draft Round 2</v>
          </cell>
          <cell r="E701" t="str">
            <v>Military</v>
          </cell>
          <cell r="F701" t="str">
            <v>Development</v>
          </cell>
          <cell r="G701">
            <v>0</v>
          </cell>
          <cell r="H701">
            <v>39140</v>
          </cell>
          <cell r="J701">
            <v>39219</v>
          </cell>
          <cell r="K701">
            <v>14618.94</v>
          </cell>
          <cell r="L701" t="str">
            <v>Complete</v>
          </cell>
        </row>
        <row r="702">
          <cell r="A702">
            <v>30955</v>
          </cell>
          <cell r="B702" t="str">
            <v>USA</v>
          </cell>
          <cell r="C702" t="str">
            <v>USA.MIL.1939B3.WWII</v>
          </cell>
          <cell r="D702" t="str">
            <v>WWII Draft Registration Cards (update - Round 3)</v>
          </cell>
          <cell r="E702" t="str">
            <v>Military</v>
          </cell>
          <cell r="F702" t="str">
            <v>Development</v>
          </cell>
          <cell r="G702">
            <v>0</v>
          </cell>
          <cell r="H702">
            <v>39255</v>
          </cell>
          <cell r="J702">
            <v>39954</v>
          </cell>
          <cell r="K702">
            <v>103253.75999999999</v>
          </cell>
          <cell r="L702" t="str">
            <v>Complete</v>
          </cell>
        </row>
        <row r="703">
          <cell r="A703">
            <v>30604</v>
          </cell>
          <cell r="B703" t="str">
            <v>USA</v>
          </cell>
          <cell r="C703" t="str">
            <v>USA.MIL.1941.SUMM</v>
          </cell>
          <cell r="D703" t="str">
            <v>WWII Navy, Marine Corps and Coast Guard Casualties - Electronic Data</v>
          </cell>
          <cell r="E703" t="str">
            <v>Military</v>
          </cell>
          <cell r="F703" t="str">
            <v>Development</v>
          </cell>
          <cell r="G703">
            <v>0</v>
          </cell>
          <cell r="H703">
            <v>39355</v>
          </cell>
          <cell r="J703">
            <v>39219</v>
          </cell>
          <cell r="K703">
            <v>2320.75</v>
          </cell>
          <cell r="L703" t="str">
            <v>Complete</v>
          </cell>
        </row>
        <row r="704">
          <cell r="A704">
            <v>30662</v>
          </cell>
          <cell r="B704" t="str">
            <v>USA</v>
          </cell>
          <cell r="C704" t="str">
            <v>USA.MIL.1942.NEWSP</v>
          </cell>
          <cell r="D704" t="str">
            <v>WWII Stars and Stripes - Pacific theater - 166 rolls</v>
          </cell>
          <cell r="E704" t="str">
            <v>Military</v>
          </cell>
          <cell r="F704" t="str">
            <v>Development</v>
          </cell>
          <cell r="G704">
            <v>0</v>
          </cell>
          <cell r="H704">
            <v>39355</v>
          </cell>
          <cell r="J704">
            <v>39457</v>
          </cell>
          <cell r="K704">
            <v>2320.7399999999998</v>
          </cell>
          <cell r="L704" t="str">
            <v>Complete</v>
          </cell>
        </row>
        <row r="705">
          <cell r="A705">
            <v>30737</v>
          </cell>
          <cell r="B705" t="str">
            <v>USA</v>
          </cell>
          <cell r="C705" t="str">
            <v>USA.MIL.1942.NWSRL</v>
          </cell>
          <cell r="D705" t="str">
            <v>WWII Newsreels - Electronic</v>
          </cell>
          <cell r="E705" t="str">
            <v>Military</v>
          </cell>
          <cell r="F705" t="str">
            <v>Development</v>
          </cell>
          <cell r="G705">
            <v>0</v>
          </cell>
          <cell r="H705">
            <v>39175</v>
          </cell>
          <cell r="J705">
            <v>39219</v>
          </cell>
          <cell r="K705">
            <v>57907.65</v>
          </cell>
          <cell r="L705" t="str">
            <v>Complete</v>
          </cell>
        </row>
        <row r="706">
          <cell r="A706">
            <v>30721</v>
          </cell>
          <cell r="B706" t="str">
            <v>USA</v>
          </cell>
          <cell r="C706" t="str">
            <v>USA.MIL.1942.PHOTO</v>
          </cell>
          <cell r="D706" t="str">
            <v>Photographs of Japanese Soldiers and of Allied Prisoners of War, 1942-1945</v>
          </cell>
          <cell r="E706" t="str">
            <v>Military</v>
          </cell>
          <cell r="F706" t="str">
            <v>Development</v>
          </cell>
          <cell r="G706">
            <v>0</v>
          </cell>
          <cell r="H706">
            <v>39355</v>
          </cell>
          <cell r="J706">
            <v>39217</v>
          </cell>
          <cell r="K706">
            <v>2320.7399999999998</v>
          </cell>
          <cell r="L706" t="str">
            <v>Complete</v>
          </cell>
        </row>
        <row r="707">
          <cell r="A707">
            <v>30426</v>
          </cell>
          <cell r="B707" t="str">
            <v>USA</v>
          </cell>
          <cell r="C707" t="str">
            <v>USA.MIL.2006.AIRCR</v>
          </cell>
          <cell r="D707" t="str">
            <v>U.S. Navy Muster Rolls - R1 - 38 Rolls</v>
          </cell>
          <cell r="E707" t="str">
            <v>Military</v>
          </cell>
          <cell r="F707" t="str">
            <v>Development</v>
          </cell>
          <cell r="G707">
            <v>0</v>
          </cell>
          <cell r="H707">
            <v>39127</v>
          </cell>
          <cell r="J707">
            <v>39219</v>
          </cell>
          <cell r="K707">
            <v>11536.34</v>
          </cell>
          <cell r="L707" t="str">
            <v>Complete</v>
          </cell>
        </row>
        <row r="708">
          <cell r="A708">
            <v>32212</v>
          </cell>
          <cell r="B708" t="str">
            <v>USA</v>
          </cell>
          <cell r="C708" t="str">
            <v>USA.MIL.AJHS JWBCards.NYC</v>
          </cell>
          <cell r="D708" t="str">
            <v>AJHS WWII War Records of American Jews</v>
          </cell>
          <cell r="E708" t="str">
            <v>Military</v>
          </cell>
          <cell r="F708" t="str">
            <v>Inventory</v>
          </cell>
          <cell r="G708">
            <v>18702.099999999999</v>
          </cell>
          <cell r="H708">
            <v>40086</v>
          </cell>
          <cell r="J708">
            <v>0</v>
          </cell>
          <cell r="K708">
            <v>0</v>
          </cell>
          <cell r="L708" t="str">
            <v>Cancelled</v>
          </cell>
        </row>
        <row r="709">
          <cell r="A709">
            <v>31784</v>
          </cell>
          <cell r="B709" t="str">
            <v>USA</v>
          </cell>
          <cell r="C709" t="str">
            <v>USA.MIL.AL Kor .AL</v>
          </cell>
          <cell r="D709" t="str">
            <v>Alabama Soldiers in the Korean War, 1950-1952</v>
          </cell>
          <cell r="E709" t="str">
            <v>Military</v>
          </cell>
          <cell r="F709" t="str">
            <v>Definition</v>
          </cell>
          <cell r="G709">
            <v>59.97</v>
          </cell>
          <cell r="H709">
            <v>40224</v>
          </cell>
          <cell r="J709">
            <v>40664</v>
          </cell>
          <cell r="K709">
            <v>0</v>
          </cell>
          <cell r="L709" t="str">
            <v>Waiting</v>
          </cell>
        </row>
        <row r="710">
          <cell r="A710">
            <v>31781</v>
          </cell>
          <cell r="B710" t="str">
            <v>USA</v>
          </cell>
          <cell r="C710" t="str">
            <v>USA.MIL.AL NG Sol.AL</v>
          </cell>
          <cell r="D710" t="str">
            <v>Alabama National Guard Soldiers Index, 1891-1923</v>
          </cell>
          <cell r="E710" t="str">
            <v>Military</v>
          </cell>
          <cell r="F710" t="str">
            <v>Definition</v>
          </cell>
          <cell r="G710">
            <v>1081.8499999999999</v>
          </cell>
          <cell r="H710">
            <v>40209</v>
          </cell>
          <cell r="J710">
            <v>40664</v>
          </cell>
          <cell r="K710">
            <v>0</v>
          </cell>
          <cell r="L710" t="str">
            <v>Waiting</v>
          </cell>
        </row>
        <row r="711">
          <cell r="A711">
            <v>31782</v>
          </cell>
          <cell r="B711" t="str">
            <v>USA</v>
          </cell>
          <cell r="C711" t="str">
            <v>USA.MIL.AL WWII Dead.AL</v>
          </cell>
          <cell r="D711" t="str">
            <v>Alabama WWII Military Dead and Wounded, 1944-1946</v>
          </cell>
          <cell r="E711" t="str">
            <v>Military</v>
          </cell>
          <cell r="F711" t="str">
            <v>Definition</v>
          </cell>
          <cell r="G711">
            <v>2087.46</v>
          </cell>
          <cell r="H711">
            <v>40224</v>
          </cell>
          <cell r="J711">
            <v>40664</v>
          </cell>
          <cell r="K711">
            <v>0</v>
          </cell>
          <cell r="L711" t="str">
            <v>Waiting</v>
          </cell>
        </row>
        <row r="712">
          <cell r="A712">
            <v>32501</v>
          </cell>
          <cell r="B712" t="str">
            <v>USA</v>
          </cell>
          <cell r="C712" t="str">
            <v>USA.MIL.AdjGenMilRec.1890</v>
          </cell>
          <cell r="D712" t="str">
            <v>Adjutant General Military Records, U.S., 1890-1900</v>
          </cell>
          <cell r="E712" t="str">
            <v>Military</v>
          </cell>
          <cell r="F712" t="str">
            <v>Imaging</v>
          </cell>
          <cell r="G712">
            <v>4459.54</v>
          </cell>
          <cell r="H712">
            <v>40344</v>
          </cell>
          <cell r="J712">
            <v>0</v>
          </cell>
          <cell r="K712">
            <v>0</v>
          </cell>
          <cell r="L712" t="str">
            <v>Waiting</v>
          </cell>
        </row>
        <row r="713">
          <cell r="A713">
            <v>31296</v>
          </cell>
          <cell r="B713" t="str">
            <v>USA</v>
          </cell>
          <cell r="C713" t="str">
            <v>USA.MIL.Alabama Muster.AL</v>
          </cell>
          <cell r="D713" t="str">
            <v>Alabama Civil War Muster Rolls</v>
          </cell>
          <cell r="E713" t="str">
            <v>Military</v>
          </cell>
          <cell r="F713" t="str">
            <v>Development</v>
          </cell>
          <cell r="G713">
            <v>0</v>
          </cell>
          <cell r="H713">
            <v>39859</v>
          </cell>
          <cell r="J713">
            <v>40308</v>
          </cell>
          <cell r="K713">
            <v>23113.71</v>
          </cell>
          <cell r="L713" t="str">
            <v>Complete</v>
          </cell>
        </row>
        <row r="714">
          <cell r="A714">
            <v>31637</v>
          </cell>
          <cell r="B714" t="str">
            <v>USA</v>
          </cell>
          <cell r="C714" t="str">
            <v>USA.MIL.Army Returns.US</v>
          </cell>
          <cell r="D714" t="str">
            <v>NARA - Returns from Regular Army Infantry Regiments, 1821-1916</v>
          </cell>
          <cell r="E714" t="str">
            <v>Military</v>
          </cell>
          <cell r="F714" t="str">
            <v>Definition</v>
          </cell>
          <cell r="G714">
            <v>29351.62</v>
          </cell>
          <cell r="H714">
            <v>39891</v>
          </cell>
          <cell r="J714">
            <v>40634</v>
          </cell>
          <cell r="K714">
            <v>0</v>
          </cell>
          <cell r="L714" t="str">
            <v>Waiting</v>
          </cell>
        </row>
        <row r="715">
          <cell r="A715">
            <v>32008</v>
          </cell>
          <cell r="B715" t="str">
            <v>USA</v>
          </cell>
          <cell r="C715" t="str">
            <v>USA.MIL.Buff Soldiers.us</v>
          </cell>
          <cell r="D715" t="str">
            <v>NARA - AWAP - Buffalo Soldiers</v>
          </cell>
          <cell r="E715" t="str">
            <v>Military</v>
          </cell>
          <cell r="F715" t="str">
            <v>Indexing</v>
          </cell>
          <cell r="G715">
            <v>20176.28</v>
          </cell>
          <cell r="H715">
            <v>40117</v>
          </cell>
          <cell r="J715">
            <v>0</v>
          </cell>
          <cell r="K715">
            <v>0</v>
          </cell>
          <cell r="L715" t="str">
            <v>Publish</v>
          </cell>
        </row>
        <row r="716">
          <cell r="A716">
            <v>32709</v>
          </cell>
          <cell r="B716" t="str">
            <v>USA</v>
          </cell>
          <cell r="C716" t="str">
            <v>USA.MIL.CIVILWARCEM.ANTIE</v>
          </cell>
          <cell r="D716" t="str">
            <v>Antietam National Cemetery, Sharpsburg, MD</v>
          </cell>
          <cell r="E716" t="str">
            <v>Military</v>
          </cell>
          <cell r="F716" t="str">
            <v>Development</v>
          </cell>
          <cell r="G716">
            <v>3105.93</v>
          </cell>
          <cell r="H716">
            <v>40390</v>
          </cell>
          <cell r="J716">
            <v>40485</v>
          </cell>
          <cell r="K716">
            <v>0</v>
          </cell>
          <cell r="L716" t="str">
            <v>Waiting</v>
          </cell>
        </row>
        <row r="717">
          <cell r="A717">
            <v>32710</v>
          </cell>
          <cell r="B717" t="str">
            <v>USA</v>
          </cell>
          <cell r="C717" t="str">
            <v>USA.MIL.CIVILWARCEM.GETTY</v>
          </cell>
          <cell r="D717" t="str">
            <v>Gettysburg National Cemetery, Gettysburg, PA</v>
          </cell>
          <cell r="E717" t="str">
            <v>Military</v>
          </cell>
          <cell r="F717" t="str">
            <v>Development</v>
          </cell>
          <cell r="G717">
            <v>1200.52</v>
          </cell>
          <cell r="H717">
            <v>40390</v>
          </cell>
          <cell r="J717">
            <v>40485</v>
          </cell>
          <cell r="K717">
            <v>0</v>
          </cell>
          <cell r="L717" t="str">
            <v>Waiting</v>
          </cell>
        </row>
        <row r="718">
          <cell r="A718">
            <v>31513</v>
          </cell>
          <cell r="B718" t="str">
            <v>USA</v>
          </cell>
          <cell r="C718" t="str">
            <v>USA.MIL.CW City Reg.NY</v>
          </cell>
          <cell r="D718" t="str">
            <v>New York Civil War City Registers from Town Clerks 1865-1867</v>
          </cell>
          <cell r="E718" t="str">
            <v>Military</v>
          </cell>
          <cell r="F718" t="str">
            <v>Indexing</v>
          </cell>
          <cell r="G718">
            <v>33440.6</v>
          </cell>
          <cell r="H718">
            <v>40025</v>
          </cell>
          <cell r="J718">
            <v>40634</v>
          </cell>
          <cell r="K718">
            <v>0</v>
          </cell>
          <cell r="L718" t="str">
            <v>Waiting</v>
          </cell>
        </row>
        <row r="719">
          <cell r="A719">
            <v>31514</v>
          </cell>
          <cell r="B719" t="str">
            <v>USA</v>
          </cell>
          <cell r="C719" t="str">
            <v>USA.MIL.CW Muster Roll.NY</v>
          </cell>
          <cell r="D719" t="str">
            <v>New York State Civil War Muster Roll abstracts 1861-1900</v>
          </cell>
          <cell r="E719" t="str">
            <v>Military</v>
          </cell>
          <cell r="F719" t="str">
            <v>Assembly</v>
          </cell>
          <cell r="G719">
            <v>52703.4</v>
          </cell>
          <cell r="H719">
            <v>40101</v>
          </cell>
          <cell r="J719">
            <v>40634</v>
          </cell>
          <cell r="K719">
            <v>0</v>
          </cell>
          <cell r="L719" t="str">
            <v>Waiting</v>
          </cell>
        </row>
        <row r="720">
          <cell r="A720">
            <v>32533</v>
          </cell>
          <cell r="B720" t="str">
            <v>USA</v>
          </cell>
          <cell r="C720" t="str">
            <v>USA.MIL.CWAGrecords.MN</v>
          </cell>
          <cell r="D720" t="str">
            <v>Civil War AG Returns and Muster Rolls</v>
          </cell>
          <cell r="E720" t="str">
            <v>Military</v>
          </cell>
          <cell r="F720" t="str">
            <v>Imaging</v>
          </cell>
          <cell r="G720">
            <v>348.79</v>
          </cell>
          <cell r="H720">
            <v>40390</v>
          </cell>
          <cell r="J720">
            <v>0</v>
          </cell>
          <cell r="K720">
            <v>0</v>
          </cell>
          <cell r="L720" t="str">
            <v>Waiting</v>
          </cell>
        </row>
        <row r="721">
          <cell r="A721">
            <v>31638</v>
          </cell>
          <cell r="B721" t="str">
            <v>USA</v>
          </cell>
          <cell r="C721" t="str">
            <v>USA.MIL.Cadet Appl.US</v>
          </cell>
          <cell r="D721" t="str">
            <v>NARA - US Military Academy Cadet Application Papers, 1805-1866</v>
          </cell>
          <cell r="E721" t="str">
            <v>Military</v>
          </cell>
          <cell r="F721" t="str">
            <v>Development</v>
          </cell>
          <cell r="G721">
            <v>27060.92</v>
          </cell>
          <cell r="H721">
            <v>39891</v>
          </cell>
          <cell r="J721">
            <v>40485</v>
          </cell>
          <cell r="K721">
            <v>0</v>
          </cell>
          <cell r="L721" t="str">
            <v>Waiting</v>
          </cell>
        </row>
        <row r="722">
          <cell r="A722">
            <v>32276</v>
          </cell>
          <cell r="B722" t="str">
            <v>USA</v>
          </cell>
          <cell r="C722" t="str">
            <v>USA.MIL.Civil War Corr.GA</v>
          </cell>
          <cell r="D722" t="str">
            <v>Georgia Adjutant General Military Records 1861-1865</v>
          </cell>
          <cell r="E722" t="str">
            <v>Military</v>
          </cell>
          <cell r="F722" t="str">
            <v>Imaging</v>
          </cell>
          <cell r="G722">
            <v>7761.9</v>
          </cell>
          <cell r="H722">
            <v>40344</v>
          </cell>
          <cell r="J722">
            <v>0</v>
          </cell>
          <cell r="K722">
            <v>0</v>
          </cell>
          <cell r="L722" t="str">
            <v>In Process</v>
          </cell>
        </row>
        <row r="723">
          <cell r="A723">
            <v>32288</v>
          </cell>
          <cell r="B723" t="str">
            <v>USA</v>
          </cell>
          <cell r="C723" t="str">
            <v>USA.MIL.CivilWar.MN</v>
          </cell>
          <cell r="D723" t="str">
            <v>Civil War Records from Minnesota</v>
          </cell>
          <cell r="E723" t="str">
            <v>Military</v>
          </cell>
          <cell r="F723" t="str">
            <v>Definition</v>
          </cell>
          <cell r="G723">
            <v>23337.31</v>
          </cell>
          <cell r="H723">
            <v>40194</v>
          </cell>
          <cell r="J723">
            <v>0</v>
          </cell>
          <cell r="K723">
            <v>0</v>
          </cell>
          <cell r="L723" t="str">
            <v>Waiting</v>
          </cell>
        </row>
        <row r="724">
          <cell r="A724">
            <v>32523</v>
          </cell>
          <cell r="B724" t="str">
            <v>USA</v>
          </cell>
          <cell r="C724" t="str">
            <v>USA.MIL.CivilWar.UPD</v>
          </cell>
          <cell r="D724" t="str">
            <v>MAINTENANCE - 2010 Civil War Service Records</v>
          </cell>
          <cell r="E724" t="str">
            <v>Military</v>
          </cell>
          <cell r="F724" t="str">
            <v>Definition</v>
          </cell>
          <cell r="G724">
            <v>130.25</v>
          </cell>
          <cell r="H724">
            <v>40313</v>
          </cell>
          <cell r="J724">
            <v>0</v>
          </cell>
          <cell r="K724">
            <v>0</v>
          </cell>
          <cell r="L724" t="str">
            <v>Waiting</v>
          </cell>
        </row>
        <row r="725">
          <cell r="A725">
            <v>32248</v>
          </cell>
          <cell r="B725" t="str">
            <v>USA</v>
          </cell>
          <cell r="C725" t="str">
            <v>USA.MIL.CivilWarEnlst.KD</v>
          </cell>
          <cell r="D725" t="str">
            <v>Kansas Civil War Enlistment Papers</v>
          </cell>
          <cell r="E725" t="str">
            <v>Military</v>
          </cell>
          <cell r="F725" t="str">
            <v>Indexing</v>
          </cell>
          <cell r="G725">
            <v>2389.23</v>
          </cell>
          <cell r="H725">
            <v>40224</v>
          </cell>
          <cell r="J725">
            <v>40634</v>
          </cell>
          <cell r="K725">
            <v>0</v>
          </cell>
          <cell r="L725" t="str">
            <v>Waiting</v>
          </cell>
        </row>
        <row r="726">
          <cell r="A726">
            <v>32178</v>
          </cell>
          <cell r="B726" t="str">
            <v>USA</v>
          </cell>
          <cell r="C726" t="str">
            <v>USA.MIL.Civilwardraft.us</v>
          </cell>
          <cell r="D726" t="str">
            <v>NARA - Consolidated Lists of Civil War draft registration records</v>
          </cell>
          <cell r="E726" t="str">
            <v>Military</v>
          </cell>
          <cell r="F726" t="str">
            <v>Assembly</v>
          </cell>
          <cell r="G726">
            <v>99462.96</v>
          </cell>
          <cell r="H726">
            <v>40193</v>
          </cell>
          <cell r="J726">
            <v>40634</v>
          </cell>
          <cell r="K726">
            <v>0</v>
          </cell>
          <cell r="L726" t="str">
            <v>Waiting</v>
          </cell>
        </row>
        <row r="727">
          <cell r="A727">
            <v>31598</v>
          </cell>
          <cell r="B727" t="str">
            <v>USA</v>
          </cell>
          <cell r="C727" t="str">
            <v>USA.MIL.Clemson Srvc.USA</v>
          </cell>
          <cell r="D727" t="str">
            <v>Clemson University Libraries Military Records</v>
          </cell>
          <cell r="E727" t="str">
            <v>Military</v>
          </cell>
          <cell r="F727" t="str">
            <v>Development</v>
          </cell>
          <cell r="G727">
            <v>4237.08</v>
          </cell>
          <cell r="H727">
            <v>40040</v>
          </cell>
          <cell r="J727">
            <v>40603</v>
          </cell>
          <cell r="K727">
            <v>0</v>
          </cell>
          <cell r="L727" t="str">
            <v>Waiting</v>
          </cell>
        </row>
        <row r="728">
          <cell r="A728">
            <v>31865</v>
          </cell>
          <cell r="B728" t="str">
            <v>USA</v>
          </cell>
          <cell r="C728" t="str">
            <v>USA.MIL.Conf Pens.TX</v>
          </cell>
          <cell r="D728" t="str">
            <v>Texas Confederate Pensions (Part 1)</v>
          </cell>
          <cell r="E728" t="str">
            <v>Military</v>
          </cell>
          <cell r="F728" t="str">
            <v>Indexing</v>
          </cell>
          <cell r="G728">
            <v>119694.67</v>
          </cell>
          <cell r="H728">
            <v>40088</v>
          </cell>
          <cell r="J728">
            <v>40634</v>
          </cell>
          <cell r="K728">
            <v>0</v>
          </cell>
          <cell r="L728" t="str">
            <v>In Process</v>
          </cell>
        </row>
        <row r="729">
          <cell r="A729">
            <v>31711</v>
          </cell>
          <cell r="B729" t="str">
            <v>USA</v>
          </cell>
          <cell r="C729" t="str">
            <v>USA.MIL.MilPostsM617.16</v>
          </cell>
          <cell r="D729" t="str">
            <v>NARA - AWAP - 16(CA,HI,AK) Returns from US Military Posts, 1800-1916</v>
          </cell>
          <cell r="E729" t="str">
            <v>Military</v>
          </cell>
          <cell r="F729" t="str">
            <v>Indexing</v>
          </cell>
          <cell r="G729">
            <v>1650.07</v>
          </cell>
          <cell r="H729">
            <v>40040</v>
          </cell>
          <cell r="J729">
            <v>0</v>
          </cell>
          <cell r="K729">
            <v>0</v>
          </cell>
          <cell r="L729" t="str">
            <v>Publish</v>
          </cell>
        </row>
        <row r="730">
          <cell r="A730">
            <v>31334</v>
          </cell>
          <cell r="B730" t="str">
            <v>USA</v>
          </cell>
          <cell r="C730" t="str">
            <v>USA.MIL.Conf Soldiers.AL</v>
          </cell>
          <cell r="D730" t="str">
            <v>Alabama Census of Confederate Soldiers</v>
          </cell>
          <cell r="E730" t="str">
            <v>Military</v>
          </cell>
          <cell r="F730" t="str">
            <v>Imaging</v>
          </cell>
          <cell r="G730">
            <v>889</v>
          </cell>
          <cell r="H730">
            <v>39872</v>
          </cell>
          <cell r="J730">
            <v>40634</v>
          </cell>
          <cell r="K730">
            <v>0</v>
          </cell>
          <cell r="L730" t="str">
            <v>Waiting</v>
          </cell>
        </row>
        <row r="731">
          <cell r="A731">
            <v>30487</v>
          </cell>
          <cell r="B731" t="str">
            <v>USA</v>
          </cell>
          <cell r="C731" t="str">
            <v>USA.OTH.1908.FBI</v>
          </cell>
          <cell r="D731" t="str">
            <v>FBI Investigative Case Files, 1908-1922 - Imaging TEST</v>
          </cell>
          <cell r="E731" t="str">
            <v>Other</v>
          </cell>
          <cell r="F731" t="str">
            <v>Acquisition</v>
          </cell>
          <cell r="G731">
            <v>1573.29</v>
          </cell>
          <cell r="H731">
            <v>39994</v>
          </cell>
          <cell r="J731">
            <v>0</v>
          </cell>
          <cell r="K731">
            <v>0</v>
          </cell>
          <cell r="L731" t="str">
            <v>Cancelled</v>
          </cell>
        </row>
        <row r="732">
          <cell r="A732">
            <v>32719</v>
          </cell>
          <cell r="B732" t="str">
            <v>USA</v>
          </cell>
          <cell r="C732" t="str">
            <v>USA.MIL.ConfedPension.AL</v>
          </cell>
          <cell r="D732" t="str">
            <v>Alabama Confederate Pension Records</v>
          </cell>
          <cell r="E732" t="str">
            <v>Military</v>
          </cell>
          <cell r="F732" t="str">
            <v>Definition</v>
          </cell>
          <cell r="G732">
            <v>26048.75</v>
          </cell>
          <cell r="H732">
            <v>40374</v>
          </cell>
          <cell r="J732">
            <v>0</v>
          </cell>
          <cell r="K732">
            <v>0</v>
          </cell>
          <cell r="L732" t="str">
            <v>Waiting</v>
          </cell>
        </row>
        <row r="733">
          <cell r="A733">
            <v>31806</v>
          </cell>
          <cell r="B733" t="str">
            <v>USA</v>
          </cell>
          <cell r="C733" t="str">
            <v>USA.OTH.CaliBioColl.CA</v>
          </cell>
          <cell r="D733" t="str">
            <v>AWAP - California Biographical Collection</v>
          </cell>
          <cell r="E733" t="str">
            <v>Other</v>
          </cell>
          <cell r="F733" t="str">
            <v>Definition</v>
          </cell>
          <cell r="G733">
            <v>1558.39</v>
          </cell>
          <cell r="H733">
            <v>39964</v>
          </cell>
          <cell r="J733">
            <v>0</v>
          </cell>
          <cell r="K733">
            <v>0</v>
          </cell>
          <cell r="L733" t="str">
            <v>Cancelled</v>
          </cell>
        </row>
        <row r="734">
          <cell r="A734">
            <v>31061</v>
          </cell>
          <cell r="B734" t="str">
            <v>USA</v>
          </cell>
          <cell r="C734" t="str">
            <v>USA.OTH.1844.ATLS2</v>
          </cell>
          <cell r="D734" t="str">
            <v>U.S. and World Atlases - R2 - Books</v>
          </cell>
          <cell r="E734" t="str">
            <v>Other</v>
          </cell>
          <cell r="F734" t="str">
            <v>Development</v>
          </cell>
          <cell r="G734">
            <v>1511.07</v>
          </cell>
          <cell r="H734">
            <v>39507</v>
          </cell>
          <cell r="J734">
            <v>0</v>
          </cell>
          <cell r="K734">
            <v>0</v>
          </cell>
          <cell r="L734" t="str">
            <v>Waiting</v>
          </cell>
        </row>
        <row r="735">
          <cell r="A735">
            <v>32239</v>
          </cell>
          <cell r="B735" t="str">
            <v>USA</v>
          </cell>
          <cell r="C735" t="str">
            <v>USA.MIL.KSHistSoc.KS</v>
          </cell>
          <cell r="D735" t="str">
            <v>AWAP - Kansas Historical Society Spanish American War Taps</v>
          </cell>
          <cell r="E735" t="str">
            <v>Military</v>
          </cell>
          <cell r="F735" t="str">
            <v>Definition</v>
          </cell>
          <cell r="G735">
            <v>1004.64</v>
          </cell>
          <cell r="H735">
            <v>40224</v>
          </cell>
          <cell r="J735">
            <v>0</v>
          </cell>
          <cell r="K735">
            <v>0</v>
          </cell>
          <cell r="L735" t="str">
            <v>Waiting</v>
          </cell>
        </row>
        <row r="736">
          <cell r="A736">
            <v>32278</v>
          </cell>
          <cell r="B736" t="str">
            <v>USA</v>
          </cell>
          <cell r="C736" t="str">
            <v>USA.MIL.KansasGAR.KS</v>
          </cell>
          <cell r="D736" t="str">
            <v>AWAP - Kansas GAR Post Annual Reports</v>
          </cell>
          <cell r="E736" t="str">
            <v>Military</v>
          </cell>
          <cell r="F736" t="str">
            <v>Indexing</v>
          </cell>
          <cell r="G736">
            <v>27086.34</v>
          </cell>
          <cell r="H736">
            <v>40194</v>
          </cell>
          <cell r="J736">
            <v>0</v>
          </cell>
          <cell r="K736">
            <v>0</v>
          </cell>
          <cell r="L736" t="str">
            <v>Waiting</v>
          </cell>
        </row>
        <row r="737">
          <cell r="A737">
            <v>32548</v>
          </cell>
          <cell r="B737" t="str">
            <v>USA</v>
          </cell>
          <cell r="C737" t="str">
            <v>USA.MIL.KansasVets.WWI</v>
          </cell>
          <cell r="D737" t="str">
            <v>World War I Kansas Veterans Collection</v>
          </cell>
          <cell r="E737" t="str">
            <v>Military</v>
          </cell>
          <cell r="F737" t="str">
            <v>Definition</v>
          </cell>
          <cell r="G737">
            <v>1751.51</v>
          </cell>
          <cell r="H737">
            <v>40329</v>
          </cell>
          <cell r="J737">
            <v>0</v>
          </cell>
          <cell r="K737">
            <v>0</v>
          </cell>
          <cell r="L737" t="str">
            <v>Waiting</v>
          </cell>
        </row>
        <row r="738">
          <cell r="A738">
            <v>32628</v>
          </cell>
          <cell r="B738" t="str">
            <v>USA</v>
          </cell>
          <cell r="C738" t="str">
            <v>USA.MIL.MexWarSoldiers.US</v>
          </cell>
          <cell r="D738" t="str">
            <v>NARA - Military Service Records of Volunteer Soldiers Who Served in the Mexican War</v>
          </cell>
          <cell r="E738" t="str">
            <v>Military</v>
          </cell>
          <cell r="F738" t="str">
            <v>Definition</v>
          </cell>
          <cell r="G738">
            <v>2221.23</v>
          </cell>
          <cell r="H738">
            <v>40359</v>
          </cell>
          <cell r="J738">
            <v>0</v>
          </cell>
          <cell r="K738">
            <v>0</v>
          </cell>
          <cell r="L738" t="str">
            <v>Waiting</v>
          </cell>
        </row>
        <row r="739">
          <cell r="A739">
            <v>31689</v>
          </cell>
          <cell r="B739" t="str">
            <v>USA</v>
          </cell>
          <cell r="C739" t="str">
            <v>USA.OTH.AJHS HIASArr.US</v>
          </cell>
          <cell r="D739" t="str">
            <v>AJHS HIAS Boston Arrival Cards</v>
          </cell>
          <cell r="E739" t="str">
            <v>Other</v>
          </cell>
          <cell r="F739" t="str">
            <v>Acquisition</v>
          </cell>
          <cell r="G739">
            <v>1491.56</v>
          </cell>
          <cell r="H739">
            <v>39933</v>
          </cell>
          <cell r="J739">
            <v>0</v>
          </cell>
          <cell r="K739">
            <v>0</v>
          </cell>
          <cell r="L739" t="str">
            <v>Cancelled</v>
          </cell>
        </row>
        <row r="740">
          <cell r="A740">
            <v>31493</v>
          </cell>
          <cell r="B740" t="str">
            <v>Great Britain</v>
          </cell>
          <cell r="C740" t="str">
            <v>GBR.OTH.LMAPARISH.MAN1</v>
          </cell>
          <cell r="D740" t="str">
            <v>Manuscript London Parish Confirmations (LMA)</v>
          </cell>
          <cell r="E740" t="str">
            <v>Other</v>
          </cell>
          <cell r="F740" t="str">
            <v>Imaging</v>
          </cell>
          <cell r="G740">
            <v>1439.2</v>
          </cell>
          <cell r="H740">
            <v>39859</v>
          </cell>
          <cell r="J740">
            <v>0</v>
          </cell>
          <cell r="K740">
            <v>0</v>
          </cell>
          <cell r="L740" t="str">
            <v>Waiting</v>
          </cell>
        </row>
        <row r="741">
          <cell r="A741">
            <v>31698</v>
          </cell>
          <cell r="B741" t="str">
            <v>USA</v>
          </cell>
          <cell r="C741" t="str">
            <v>USA.MIL.MilPostsM617.03</v>
          </cell>
          <cell r="D741" t="str">
            <v>AWAP - 03(MA,ME,VT,NH) Returns from US Military Posts, 1800-1916</v>
          </cell>
          <cell r="E741" t="str">
            <v>Military</v>
          </cell>
          <cell r="F741" t="str">
            <v>Indexing</v>
          </cell>
          <cell r="G741">
            <v>2.14</v>
          </cell>
          <cell r="H741">
            <v>40086</v>
          </cell>
          <cell r="J741">
            <v>0</v>
          </cell>
          <cell r="K741">
            <v>0</v>
          </cell>
          <cell r="L741" t="str">
            <v>Cancelled</v>
          </cell>
        </row>
        <row r="742">
          <cell r="A742">
            <v>31557</v>
          </cell>
          <cell r="B742" t="str">
            <v>USA</v>
          </cell>
          <cell r="C742" t="str">
            <v>USA.OTH.DWISlaves.WI</v>
          </cell>
          <cell r="D742" t="str">
            <v>Danish West Indies, Slave Records, 1672-1917</v>
          </cell>
          <cell r="E742" t="str">
            <v>Other</v>
          </cell>
          <cell r="F742" t="str">
            <v>Definition</v>
          </cell>
          <cell r="G742">
            <v>1361.21</v>
          </cell>
          <cell r="H742">
            <v>39846</v>
          </cell>
          <cell r="J742">
            <v>0</v>
          </cell>
          <cell r="K742">
            <v>0</v>
          </cell>
          <cell r="L742" t="str">
            <v>Waiting</v>
          </cell>
        </row>
        <row r="743">
          <cell r="A743">
            <v>31702</v>
          </cell>
          <cell r="B743" t="str">
            <v>USA</v>
          </cell>
          <cell r="C743" t="str">
            <v>USA.MIL.MilPostsM617.07</v>
          </cell>
          <cell r="D743" t="str">
            <v>AWAP - 07(OH,KY,TN) Returns from US Military Posts, 1800-1916</v>
          </cell>
          <cell r="E743" t="str">
            <v>Military</v>
          </cell>
          <cell r="F743" t="str">
            <v>Indexing</v>
          </cell>
          <cell r="G743">
            <v>95.96</v>
          </cell>
          <cell r="H743">
            <v>40178</v>
          </cell>
          <cell r="J743">
            <v>0</v>
          </cell>
          <cell r="K743">
            <v>0</v>
          </cell>
          <cell r="L743" t="str">
            <v>Cancelled</v>
          </cell>
        </row>
        <row r="744">
          <cell r="A744">
            <v>31737</v>
          </cell>
          <cell r="B744" t="str">
            <v>Great Britain</v>
          </cell>
          <cell r="C744" t="str">
            <v>GBR.OTH.TAX.PERTH.31737</v>
          </cell>
          <cell r="D744" t="str">
            <v>AWAP - Tax\Rent Records Perth, Scotland</v>
          </cell>
          <cell r="E744" t="str">
            <v>Other</v>
          </cell>
          <cell r="F744" t="str">
            <v>Indexing</v>
          </cell>
          <cell r="G744">
            <v>1262.8900000000001</v>
          </cell>
          <cell r="H744">
            <v>40025</v>
          </cell>
          <cell r="J744">
            <v>0</v>
          </cell>
          <cell r="K744">
            <v>0</v>
          </cell>
          <cell r="L744" t="str">
            <v>Publish</v>
          </cell>
        </row>
        <row r="745">
          <cell r="A745">
            <v>31704</v>
          </cell>
          <cell r="B745" t="str">
            <v>USA</v>
          </cell>
          <cell r="C745" t="str">
            <v>USA.MIL.MilPostsM617.09</v>
          </cell>
          <cell r="D745" t="str">
            <v>AWAP - 09(MO) Returns from US Military Posts, 1800-1916</v>
          </cell>
          <cell r="E745" t="str">
            <v>Military</v>
          </cell>
          <cell r="F745" t="str">
            <v>Indexing</v>
          </cell>
          <cell r="G745">
            <v>5.17</v>
          </cell>
          <cell r="H745">
            <v>40086</v>
          </cell>
          <cell r="J745">
            <v>0</v>
          </cell>
          <cell r="K745">
            <v>0</v>
          </cell>
          <cell r="L745" t="str">
            <v>Cancelled</v>
          </cell>
        </row>
        <row r="746">
          <cell r="A746">
            <v>31551</v>
          </cell>
          <cell r="B746" t="str">
            <v>USA</v>
          </cell>
          <cell r="C746" t="str">
            <v>USA.OTH.JDCORGS.EEUR</v>
          </cell>
          <cell r="D746" t="str">
            <v>JDC - Organizations 1945-54</v>
          </cell>
          <cell r="E746" t="str">
            <v>Other</v>
          </cell>
          <cell r="F746" t="str">
            <v>Definition</v>
          </cell>
          <cell r="G746">
            <v>1260.3</v>
          </cell>
          <cell r="H746">
            <v>39903</v>
          </cell>
          <cell r="J746">
            <v>0</v>
          </cell>
          <cell r="K746">
            <v>0</v>
          </cell>
          <cell r="L746" t="str">
            <v>Cancelled</v>
          </cell>
        </row>
        <row r="747">
          <cell r="A747">
            <v>31771</v>
          </cell>
          <cell r="B747" t="str">
            <v>Australia</v>
          </cell>
          <cell r="C747" t="str">
            <v>AUS.FLH.PIONEER.CAIRN</v>
          </cell>
          <cell r="D747" t="str">
            <v>AWAP Cairns, QSL Pioneers &amp; Settlers Registers</v>
          </cell>
          <cell r="E747" t="str">
            <v>FLH</v>
          </cell>
          <cell r="F747" t="str">
            <v>Indexing</v>
          </cell>
          <cell r="G747">
            <v>1027.75</v>
          </cell>
          <cell r="H747">
            <v>39980</v>
          </cell>
          <cell r="J747">
            <v>0</v>
          </cell>
          <cell r="K747">
            <v>0</v>
          </cell>
          <cell r="L747" t="str">
            <v>Waiting</v>
          </cell>
        </row>
        <row r="748">
          <cell r="A748">
            <v>31734</v>
          </cell>
          <cell r="B748" t="str">
            <v>USA</v>
          </cell>
          <cell r="C748" t="str">
            <v>USA.NWS.LofC.Negro.US</v>
          </cell>
          <cell r="D748" t="str">
            <v>Negro Historical Newspapers, Library of Congress Collection</v>
          </cell>
          <cell r="E748" t="str">
            <v>Newspapers</v>
          </cell>
          <cell r="F748" t="str">
            <v>Acquisition</v>
          </cell>
          <cell r="G748">
            <v>960</v>
          </cell>
          <cell r="H748">
            <v>39964</v>
          </cell>
          <cell r="J748">
            <v>0</v>
          </cell>
          <cell r="K748">
            <v>0</v>
          </cell>
          <cell r="L748" t="str">
            <v>Cancelled</v>
          </cell>
        </row>
        <row r="749">
          <cell r="A749">
            <v>31049</v>
          </cell>
          <cell r="B749" t="str">
            <v>USA</v>
          </cell>
          <cell r="C749" t="str">
            <v>USA.IMM.DEPARTPL.LA</v>
          </cell>
          <cell r="D749" t="str">
            <v>NARA - Departing Passenger Lists, New Orleans</v>
          </cell>
          <cell r="E749" t="str">
            <v>Immigration</v>
          </cell>
          <cell r="F749" t="str">
            <v>Assembly</v>
          </cell>
          <cell r="G749">
            <v>932.34</v>
          </cell>
          <cell r="H749">
            <v>39435</v>
          </cell>
          <cell r="J749">
            <v>0</v>
          </cell>
          <cell r="K749">
            <v>0</v>
          </cell>
          <cell r="L749" t="str">
            <v>Waiting</v>
          </cell>
        </row>
        <row r="750">
          <cell r="A750">
            <v>31133</v>
          </cell>
          <cell r="B750" t="str">
            <v>Australia</v>
          </cell>
          <cell r="C750" t="str">
            <v>AUS.MIL.Military.VIC</v>
          </cell>
          <cell r="D750" t="str">
            <v>Australia F&amp;LH (Batch 4)</v>
          </cell>
          <cell r="E750" t="str">
            <v>Military</v>
          </cell>
          <cell r="F750" t="str">
            <v>Assembly</v>
          </cell>
          <cell r="G750">
            <v>872.97</v>
          </cell>
          <cell r="H750">
            <v>39979</v>
          </cell>
          <cell r="J750">
            <v>0</v>
          </cell>
          <cell r="K750">
            <v>0</v>
          </cell>
          <cell r="L750" t="str">
            <v>Cancelled</v>
          </cell>
        </row>
        <row r="751">
          <cell r="A751">
            <v>31457</v>
          </cell>
          <cell r="B751" t="str">
            <v>Italy</v>
          </cell>
          <cell r="C751" t="str">
            <v>ITA.BMD.MAR 1866.PAV</v>
          </cell>
          <cell r="D751" t="str">
            <v>AWAP - Pavia Marriages</v>
          </cell>
          <cell r="E751" t="str">
            <v>Bir, Marr, Death</v>
          </cell>
          <cell r="F751" t="str">
            <v>Indexing</v>
          </cell>
          <cell r="G751">
            <v>663.47</v>
          </cell>
          <cell r="H751">
            <v>39887</v>
          </cell>
          <cell r="J751">
            <v>0</v>
          </cell>
          <cell r="K751">
            <v>0</v>
          </cell>
          <cell r="L751" t="str">
            <v>Publish</v>
          </cell>
        </row>
        <row r="752">
          <cell r="A752">
            <v>31697</v>
          </cell>
          <cell r="B752" t="str">
            <v>USA</v>
          </cell>
          <cell r="C752" t="str">
            <v>USA.MIL.MilPostsM617.02</v>
          </cell>
          <cell r="D752" t="str">
            <v>NARA - AWAP - 02(RI,NJ,CT) Returns from US Military Posts, 1800-1916</v>
          </cell>
          <cell r="E752" t="str">
            <v>Military</v>
          </cell>
          <cell r="F752" t="str">
            <v>Indexing</v>
          </cell>
          <cell r="G752">
            <v>599.86</v>
          </cell>
          <cell r="H752">
            <v>39948</v>
          </cell>
          <cell r="J752">
            <v>0</v>
          </cell>
          <cell r="K752">
            <v>0</v>
          </cell>
          <cell r="L752" t="str">
            <v>Publish</v>
          </cell>
        </row>
        <row r="753">
          <cell r="A753">
            <v>32622</v>
          </cell>
          <cell r="B753" t="str">
            <v>USA</v>
          </cell>
          <cell r="C753" t="str">
            <v>USA.MIL.Muster cards.TX</v>
          </cell>
          <cell r="D753" t="str">
            <v>Texas Muster Roll Index Cards</v>
          </cell>
          <cell r="E753" t="str">
            <v>Military</v>
          </cell>
          <cell r="F753" t="str">
            <v>Imaging</v>
          </cell>
          <cell r="G753">
            <v>1694.72</v>
          </cell>
          <cell r="H753">
            <v>40390</v>
          </cell>
          <cell r="J753">
            <v>0</v>
          </cell>
          <cell r="K753">
            <v>0</v>
          </cell>
          <cell r="L753" t="str">
            <v>Waiting</v>
          </cell>
        </row>
        <row r="754">
          <cell r="A754">
            <v>32195</v>
          </cell>
          <cell r="B754" t="str">
            <v>USA</v>
          </cell>
          <cell r="C754" t="str">
            <v>USA.MIL.NARA.Seat WWII.us</v>
          </cell>
          <cell r="D754" t="str">
            <v>NARA Seattle - WWII Draft Cards</v>
          </cell>
          <cell r="E754" t="str">
            <v>Military</v>
          </cell>
          <cell r="F754" t="str">
            <v>Development</v>
          </cell>
          <cell r="G754">
            <v>22258.42</v>
          </cell>
          <cell r="H754">
            <v>40071</v>
          </cell>
          <cell r="J754">
            <v>40485</v>
          </cell>
          <cell r="K754">
            <v>105626.55</v>
          </cell>
          <cell r="L754" t="str">
            <v>Waiting</v>
          </cell>
        </row>
        <row r="755">
          <cell r="A755">
            <v>31288</v>
          </cell>
          <cell r="B755" t="str">
            <v>USA</v>
          </cell>
          <cell r="C755" t="str">
            <v>USA.MIL.NavyCruiseBks.3</v>
          </cell>
          <cell r="D755" t="str">
            <v>U.S. Navy Cruise Books - Batch 3</v>
          </cell>
          <cell r="E755" t="str">
            <v>Military</v>
          </cell>
          <cell r="F755" t="str">
            <v>Development</v>
          </cell>
          <cell r="G755">
            <v>0</v>
          </cell>
          <cell r="H755">
            <v>39702</v>
          </cell>
          <cell r="J755">
            <v>40127</v>
          </cell>
          <cell r="K755">
            <v>58722.15</v>
          </cell>
          <cell r="L755" t="str">
            <v>Complete</v>
          </cell>
        </row>
        <row r="756">
          <cell r="A756">
            <v>32210</v>
          </cell>
          <cell r="B756" t="str">
            <v>USA</v>
          </cell>
          <cell r="C756" t="str">
            <v>USA.MIL.NavyCruiseBks.3.1</v>
          </cell>
          <cell r="D756" t="str">
            <v>Cruise Books - Batch 3.1 (Part 2)</v>
          </cell>
          <cell r="E756" t="str">
            <v>Military</v>
          </cell>
          <cell r="F756" t="str">
            <v>Acquisition</v>
          </cell>
          <cell r="G756">
            <v>0</v>
          </cell>
          <cell r="H756">
            <v>40086</v>
          </cell>
          <cell r="J756">
            <v>0</v>
          </cell>
          <cell r="K756">
            <v>16525.66</v>
          </cell>
          <cell r="L756" t="str">
            <v>Cancelled</v>
          </cell>
        </row>
        <row r="757">
          <cell r="A757">
            <v>32211</v>
          </cell>
          <cell r="B757" t="str">
            <v>USA</v>
          </cell>
          <cell r="C757" t="str">
            <v>USA.MIL.NavyCruiseBks.4</v>
          </cell>
          <cell r="D757" t="str">
            <v>U.S. Navy Cruise Books - Batch 5</v>
          </cell>
          <cell r="E757" t="str">
            <v>Military</v>
          </cell>
          <cell r="F757" t="str">
            <v>Imaging</v>
          </cell>
          <cell r="G757">
            <v>177578.83</v>
          </cell>
          <cell r="H757">
            <v>40025</v>
          </cell>
          <cell r="J757">
            <v>40664</v>
          </cell>
          <cell r="K757">
            <v>0</v>
          </cell>
          <cell r="L757" t="str">
            <v>Waiting</v>
          </cell>
        </row>
        <row r="758">
          <cell r="A758">
            <v>32662</v>
          </cell>
          <cell r="B758" t="str">
            <v>USA</v>
          </cell>
          <cell r="C758" t="str">
            <v>USA.MIL.NavyMustShip.USA</v>
          </cell>
          <cell r="D758" t="str">
            <v>NARA - U.S. Navy Ship Muster Rolls 1939-1948 (Part 1)</v>
          </cell>
          <cell r="E758" t="str">
            <v>Military</v>
          </cell>
          <cell r="F758" t="str">
            <v>Indexing</v>
          </cell>
          <cell r="G758">
            <v>44696.6</v>
          </cell>
          <cell r="H758">
            <v>40359</v>
          </cell>
          <cell r="J758">
            <v>40664</v>
          </cell>
          <cell r="K758">
            <v>0</v>
          </cell>
          <cell r="L758" t="str">
            <v>Waiting</v>
          </cell>
        </row>
        <row r="759">
          <cell r="A759">
            <v>32527</v>
          </cell>
          <cell r="B759" t="str">
            <v>USA</v>
          </cell>
          <cell r="C759" t="str">
            <v>USA.MIL.NavyMuster.USA</v>
          </cell>
          <cell r="D759" t="str">
            <v>NARA - U.S. Navy Ship Muster Rolls - Preflight</v>
          </cell>
          <cell r="E759" t="str">
            <v>Military</v>
          </cell>
          <cell r="F759" t="str">
            <v>Definition</v>
          </cell>
          <cell r="G759">
            <v>4795.46</v>
          </cell>
          <cell r="H759">
            <v>40298</v>
          </cell>
          <cell r="J759">
            <v>0</v>
          </cell>
          <cell r="K759">
            <v>0</v>
          </cell>
          <cell r="L759" t="str">
            <v>Cancelled</v>
          </cell>
        </row>
        <row r="760">
          <cell r="A760">
            <v>32578</v>
          </cell>
          <cell r="B760" t="str">
            <v>USA</v>
          </cell>
          <cell r="C760" t="str">
            <v>USA.MIL.NavyMuster2.USA</v>
          </cell>
          <cell r="D760" t="str">
            <v>NARA - U.S. Navy Ship Muster Rolls - Preflight (Part2)</v>
          </cell>
          <cell r="E760" t="str">
            <v>Military</v>
          </cell>
          <cell r="F760" t="str">
            <v>Definition</v>
          </cell>
          <cell r="G760">
            <v>4331.7700000000004</v>
          </cell>
          <cell r="H760">
            <v>40329</v>
          </cell>
          <cell r="J760">
            <v>0</v>
          </cell>
          <cell r="K760">
            <v>0</v>
          </cell>
          <cell r="L760" t="str">
            <v>Waiting</v>
          </cell>
        </row>
        <row r="761">
          <cell r="A761">
            <v>32528</v>
          </cell>
          <cell r="B761" t="str">
            <v>USA</v>
          </cell>
          <cell r="C761" t="str">
            <v>USA.MIL.NavyShoreEst.USA</v>
          </cell>
          <cell r="D761" t="str">
            <v>NARA - U.S. Navy Shore Establishment Muster Rolls - Preflight</v>
          </cell>
          <cell r="E761" t="str">
            <v>Military</v>
          </cell>
          <cell r="F761" t="str">
            <v>Inventory</v>
          </cell>
          <cell r="G761">
            <v>4139.21</v>
          </cell>
          <cell r="H761">
            <v>40298</v>
          </cell>
          <cell r="J761">
            <v>0</v>
          </cell>
          <cell r="K761">
            <v>0</v>
          </cell>
          <cell r="L761" t="str">
            <v>Cancelled</v>
          </cell>
        </row>
        <row r="762">
          <cell r="A762">
            <v>32557</v>
          </cell>
          <cell r="B762" t="str">
            <v>USA</v>
          </cell>
          <cell r="C762" t="str">
            <v>USA.MIL.PAArchives.Fifth</v>
          </cell>
          <cell r="D762" t="str">
            <v>Pennsylvania Archives - Fifth Series</v>
          </cell>
          <cell r="E762" t="str">
            <v>Military</v>
          </cell>
          <cell r="F762" t="str">
            <v>Definition</v>
          </cell>
          <cell r="G762">
            <v>431.34</v>
          </cell>
          <cell r="H762">
            <v>40390</v>
          </cell>
          <cell r="J762">
            <v>0</v>
          </cell>
          <cell r="K762">
            <v>0</v>
          </cell>
          <cell r="L762" t="str">
            <v>Cancelled</v>
          </cell>
        </row>
        <row r="763">
          <cell r="A763">
            <v>32559</v>
          </cell>
          <cell r="B763" t="str">
            <v>USA</v>
          </cell>
          <cell r="C763" t="str">
            <v>USA.MIL.PAArchives.Seven</v>
          </cell>
          <cell r="D763" t="str">
            <v>Pennsylvania Archives - Seventh Series</v>
          </cell>
          <cell r="E763" t="str">
            <v>Military</v>
          </cell>
          <cell r="F763" t="str">
            <v>Definition</v>
          </cell>
          <cell r="G763">
            <v>114.66</v>
          </cell>
          <cell r="H763">
            <v>40344</v>
          </cell>
          <cell r="J763">
            <v>0</v>
          </cell>
          <cell r="K763">
            <v>0</v>
          </cell>
          <cell r="L763" t="str">
            <v>Cancelled</v>
          </cell>
        </row>
        <row r="764">
          <cell r="A764">
            <v>32558</v>
          </cell>
          <cell r="B764" t="str">
            <v>USA</v>
          </cell>
          <cell r="C764" t="str">
            <v>USA.MIL.PAArchives.Sixth</v>
          </cell>
          <cell r="D764" t="str">
            <v>Pennsylvania Archives - Sixth Series</v>
          </cell>
          <cell r="E764" t="str">
            <v>Military</v>
          </cell>
          <cell r="F764" t="str">
            <v>Definition</v>
          </cell>
          <cell r="G764">
            <v>507.66</v>
          </cell>
          <cell r="H764">
            <v>40344</v>
          </cell>
          <cell r="J764">
            <v>0</v>
          </cell>
          <cell r="K764">
            <v>0</v>
          </cell>
          <cell r="L764" t="str">
            <v>Cancelled</v>
          </cell>
        </row>
        <row r="765">
          <cell r="A765">
            <v>32555</v>
          </cell>
          <cell r="B765" t="str">
            <v>USA</v>
          </cell>
          <cell r="C765" t="str">
            <v>USA.MIL.PAArchives.Third</v>
          </cell>
          <cell r="D765" t="str">
            <v>Pennsylvania Archives - Third Series</v>
          </cell>
          <cell r="E765" t="str">
            <v>Military</v>
          </cell>
          <cell r="F765" t="str">
            <v>Definition</v>
          </cell>
          <cell r="G765">
            <v>752.05</v>
          </cell>
          <cell r="H765">
            <v>40344</v>
          </cell>
          <cell r="J765">
            <v>0</v>
          </cell>
          <cell r="K765">
            <v>0</v>
          </cell>
          <cell r="L765" t="str">
            <v>Cancelled</v>
          </cell>
        </row>
        <row r="766">
          <cell r="A766">
            <v>32554</v>
          </cell>
          <cell r="B766" t="str">
            <v>USA</v>
          </cell>
          <cell r="C766" t="str">
            <v>USA.MIL.PAArchives.Two</v>
          </cell>
          <cell r="D766" t="str">
            <v>Pennsylvania Archives - Second Series</v>
          </cell>
          <cell r="E766" t="str">
            <v>Military</v>
          </cell>
          <cell r="F766" t="str">
            <v>Definition</v>
          </cell>
          <cell r="G766">
            <v>797.55</v>
          </cell>
          <cell r="H766">
            <v>40344</v>
          </cell>
          <cell r="J766">
            <v>0</v>
          </cell>
          <cell r="K766">
            <v>0</v>
          </cell>
          <cell r="L766" t="str">
            <v>Cancelled</v>
          </cell>
        </row>
        <row r="767">
          <cell r="A767">
            <v>31512</v>
          </cell>
          <cell r="B767" t="str">
            <v>USA</v>
          </cell>
          <cell r="C767" t="str">
            <v>USA.MIL.POWs_Japan.WWII</v>
          </cell>
          <cell r="D767" t="str">
            <v>NARA - World War II Prisoners of the Japanese, 1941-1945</v>
          </cell>
          <cell r="E767" t="str">
            <v>Military</v>
          </cell>
          <cell r="F767" t="str">
            <v>Development</v>
          </cell>
          <cell r="G767">
            <v>47.05</v>
          </cell>
          <cell r="H767">
            <v>40344</v>
          </cell>
          <cell r="J767">
            <v>40485</v>
          </cell>
          <cell r="K767">
            <v>0</v>
          </cell>
          <cell r="L767" t="str">
            <v>Waiting</v>
          </cell>
        </row>
        <row r="768">
          <cell r="A768">
            <v>32726</v>
          </cell>
          <cell r="B768" t="str">
            <v>USA</v>
          </cell>
          <cell r="C768" t="str">
            <v>USA.MIL.PassCrewHon.HI</v>
          </cell>
          <cell r="D768" t="str">
            <v>NARA - Honolulu Passenger and Crew Manifests of Airplanes Departing Dec1957-Sept1969</v>
          </cell>
          <cell r="E768" t="str">
            <v>Military</v>
          </cell>
          <cell r="F768" t="str">
            <v>Imaging</v>
          </cell>
          <cell r="G768">
            <v>10118.299999999999</v>
          </cell>
          <cell r="H768">
            <v>40390</v>
          </cell>
          <cell r="J768">
            <v>40787</v>
          </cell>
          <cell r="K768">
            <v>0</v>
          </cell>
          <cell r="L768" t="str">
            <v>Waiting</v>
          </cell>
        </row>
        <row r="769">
          <cell r="A769">
            <v>32743</v>
          </cell>
          <cell r="B769" t="str">
            <v>USA</v>
          </cell>
          <cell r="C769" t="str">
            <v>USA.MIL.PassCrewHon2.HI</v>
          </cell>
          <cell r="D769" t="str">
            <v>NARA - Honolulu Passenger and Crew Manifests of Airplanes Arriving Dec1957-Sept1969</v>
          </cell>
          <cell r="E769" t="str">
            <v>Military</v>
          </cell>
          <cell r="F769" t="str">
            <v>Imaging</v>
          </cell>
          <cell r="G769">
            <v>5872.36</v>
          </cell>
          <cell r="H769">
            <v>40390</v>
          </cell>
          <cell r="J769">
            <v>40787</v>
          </cell>
          <cell r="K769">
            <v>0</v>
          </cell>
          <cell r="L769" t="str">
            <v>Waiting</v>
          </cell>
        </row>
        <row r="770">
          <cell r="A770">
            <v>32169</v>
          </cell>
          <cell r="B770" t="str">
            <v>USA</v>
          </cell>
          <cell r="C770" t="str">
            <v>USA.MIL.Returns.1819</v>
          </cell>
          <cell r="D770" t="str">
            <v>NARA - Returns from US Military Posts</v>
          </cell>
          <cell r="E770" t="str">
            <v>Military</v>
          </cell>
          <cell r="F770" t="str">
            <v>Imaging</v>
          </cell>
          <cell r="G770">
            <v>1227.5999999999999</v>
          </cell>
          <cell r="H770">
            <v>40405</v>
          </cell>
          <cell r="J770">
            <v>40533</v>
          </cell>
          <cell r="K770">
            <v>0</v>
          </cell>
          <cell r="L770" t="str">
            <v>Waiting</v>
          </cell>
        </row>
        <row r="771">
          <cell r="A771">
            <v>32129</v>
          </cell>
          <cell r="B771" t="str">
            <v>USA</v>
          </cell>
          <cell r="C771" t="str">
            <v>USA.MIL.Returns1821.Army</v>
          </cell>
          <cell r="D771" t="str">
            <v>MAINTENANCE - NARA - Returns from Regular Army Regiments, 1821-1916</v>
          </cell>
          <cell r="E771" t="str">
            <v>Military</v>
          </cell>
          <cell r="F771" t="str">
            <v>Development</v>
          </cell>
          <cell r="G771">
            <v>285.64</v>
          </cell>
          <cell r="H771">
            <v>40252</v>
          </cell>
          <cell r="J771">
            <v>40480</v>
          </cell>
          <cell r="K771">
            <v>0</v>
          </cell>
          <cell r="L771" t="str">
            <v>Waiting</v>
          </cell>
        </row>
        <row r="772">
          <cell r="A772">
            <v>32725</v>
          </cell>
          <cell r="B772" t="str">
            <v>USA</v>
          </cell>
          <cell r="C772" t="str">
            <v>USA.MIL.RoyalAFTrans.HI</v>
          </cell>
          <cell r="D772" t="str">
            <v>NARA - Honolulu Passenger and Crew Manifests of the Royal Air Force Transport Feb1957-Oct1957</v>
          </cell>
          <cell r="E772" t="str">
            <v>Military</v>
          </cell>
          <cell r="F772" t="str">
            <v>Definition</v>
          </cell>
          <cell r="G772">
            <v>5.4</v>
          </cell>
          <cell r="H772">
            <v>40405</v>
          </cell>
          <cell r="J772">
            <v>40787</v>
          </cell>
          <cell r="K772">
            <v>0</v>
          </cell>
          <cell r="L772" t="str">
            <v>Waiting</v>
          </cell>
        </row>
        <row r="773">
          <cell r="A773">
            <v>32652</v>
          </cell>
          <cell r="B773" t="str">
            <v>USA</v>
          </cell>
          <cell r="C773" t="str">
            <v>USA.MIL.SpanAm.FL</v>
          </cell>
          <cell r="D773" t="str">
            <v>NARA - Span-Am War Compiled Military Service Records of Volunteers from Florida</v>
          </cell>
          <cell r="E773" t="str">
            <v>Military</v>
          </cell>
          <cell r="F773" t="str">
            <v>Definition</v>
          </cell>
          <cell r="G773">
            <v>489.06</v>
          </cell>
          <cell r="H773">
            <v>40390</v>
          </cell>
          <cell r="J773">
            <v>0</v>
          </cell>
          <cell r="K773">
            <v>0</v>
          </cell>
          <cell r="L773" t="str">
            <v>Waiting</v>
          </cell>
        </row>
        <row r="774">
          <cell r="A774">
            <v>31805</v>
          </cell>
          <cell r="B774" t="str">
            <v>USA</v>
          </cell>
          <cell r="C774" t="str">
            <v>USA.MIL.StateRecs.UT</v>
          </cell>
          <cell r="D774" t="str">
            <v>Utah State Military Collection</v>
          </cell>
          <cell r="E774" t="str">
            <v>Military</v>
          </cell>
          <cell r="F774" t="str">
            <v>Definition</v>
          </cell>
          <cell r="G774">
            <v>6545.65</v>
          </cell>
          <cell r="H774">
            <v>39964</v>
          </cell>
          <cell r="J774">
            <v>40664</v>
          </cell>
          <cell r="K774">
            <v>0</v>
          </cell>
          <cell r="L774" t="str">
            <v>Waiting</v>
          </cell>
        </row>
        <row r="775">
          <cell r="A775">
            <v>32690</v>
          </cell>
          <cell r="B775" t="str">
            <v>USA</v>
          </cell>
          <cell r="C775" t="str">
            <v>USA.MIL.UnionSoldier.WV</v>
          </cell>
          <cell r="D775" t="str">
            <v>NARA - CSR, Volunteer Union Soldiers, Organizations from West Virginia</v>
          </cell>
          <cell r="E775" t="str">
            <v>Military</v>
          </cell>
          <cell r="F775" t="str">
            <v>Definition</v>
          </cell>
          <cell r="G775">
            <v>18059.61</v>
          </cell>
          <cell r="H775">
            <v>40374</v>
          </cell>
          <cell r="J775">
            <v>40634</v>
          </cell>
          <cell r="K775">
            <v>0</v>
          </cell>
          <cell r="L775" t="str">
            <v>Waiting</v>
          </cell>
        </row>
        <row r="776">
          <cell r="A776">
            <v>31867</v>
          </cell>
          <cell r="B776" t="str">
            <v>USA</v>
          </cell>
          <cell r="C776" t="str">
            <v>USA.MIL.VA Conf Pen.VA</v>
          </cell>
          <cell r="D776" t="str">
            <v>Virginia Confederate Pension Records</v>
          </cell>
          <cell r="E776" t="str">
            <v>Military</v>
          </cell>
          <cell r="F776" t="str">
            <v>Indexing</v>
          </cell>
          <cell r="G776">
            <v>25779.32</v>
          </cell>
          <cell r="H776">
            <v>40141</v>
          </cell>
          <cell r="J776">
            <v>40634</v>
          </cell>
          <cell r="K776">
            <v>0</v>
          </cell>
          <cell r="L776" t="str">
            <v>In Process</v>
          </cell>
        </row>
        <row r="777">
          <cell r="A777">
            <v>31554</v>
          </cell>
          <cell r="B777" t="str">
            <v>USA</v>
          </cell>
          <cell r="C777" t="str">
            <v>USA.OTH.JDCDORSA.DomR</v>
          </cell>
          <cell r="D777" t="str">
            <v>JDC - DORSA</v>
          </cell>
          <cell r="E777" t="str">
            <v>Other</v>
          </cell>
          <cell r="F777" t="str">
            <v>Definition</v>
          </cell>
          <cell r="G777">
            <v>537.27</v>
          </cell>
          <cell r="H777">
            <v>39903</v>
          </cell>
          <cell r="J777">
            <v>0</v>
          </cell>
          <cell r="K777">
            <v>0</v>
          </cell>
          <cell r="L777" t="str">
            <v>Cancelled</v>
          </cell>
        </row>
        <row r="778">
          <cell r="A778">
            <v>32321</v>
          </cell>
          <cell r="B778" t="str">
            <v>USA</v>
          </cell>
          <cell r="C778" t="str">
            <v>USA.MIL.VolSold1704.1811</v>
          </cell>
          <cell r="D778" t="str">
            <v>NARA - CSR, Volunteer Soldiers Who Served from 1784 to 1811</v>
          </cell>
          <cell r="E778" t="str">
            <v>Military</v>
          </cell>
          <cell r="F778" t="str">
            <v>Definition</v>
          </cell>
          <cell r="G778">
            <v>2081.87</v>
          </cell>
          <cell r="H778">
            <v>40268</v>
          </cell>
          <cell r="J778">
            <v>40582</v>
          </cell>
          <cell r="K778">
            <v>0</v>
          </cell>
          <cell r="L778" t="str">
            <v>Waiting</v>
          </cell>
        </row>
        <row r="779">
          <cell r="A779">
            <v>32646</v>
          </cell>
          <cell r="B779" t="str">
            <v>USA</v>
          </cell>
          <cell r="C779" t="str">
            <v>USA.MIL.VolSold1812.MS</v>
          </cell>
          <cell r="D779" t="str">
            <v>NARA - CSR, Volunteer Union Soldiers, Organizations from Mississippi</v>
          </cell>
          <cell r="E779" t="str">
            <v>Military</v>
          </cell>
          <cell r="F779" t="str">
            <v>Definition</v>
          </cell>
          <cell r="G779">
            <v>731.85</v>
          </cell>
          <cell r="H779">
            <v>40390</v>
          </cell>
          <cell r="J779">
            <v>40582</v>
          </cell>
          <cell r="K779">
            <v>0</v>
          </cell>
          <cell r="L779" t="str">
            <v>Waiting</v>
          </cell>
        </row>
        <row r="780">
          <cell r="A780">
            <v>32798</v>
          </cell>
          <cell r="B780" t="str">
            <v>USA</v>
          </cell>
          <cell r="C780" t="str">
            <v>USA.MIL.VolSoldierFL.FL</v>
          </cell>
          <cell r="D780" t="str">
            <v>NARA - CSR, Volunteer Soldiers During Florida Indian Wars, Organizations from Florida</v>
          </cell>
          <cell r="E780" t="str">
            <v>Military</v>
          </cell>
          <cell r="F780" t="str">
            <v>Definition</v>
          </cell>
          <cell r="G780">
            <v>864.74</v>
          </cell>
          <cell r="H780">
            <v>40421</v>
          </cell>
          <cell r="J780">
            <v>40659</v>
          </cell>
          <cell r="K780">
            <v>0</v>
          </cell>
          <cell r="L780" t="str">
            <v>Waiting</v>
          </cell>
        </row>
        <row r="781">
          <cell r="A781">
            <v>32795</v>
          </cell>
          <cell r="B781" t="str">
            <v>USA</v>
          </cell>
          <cell r="C781" t="str">
            <v>USA.MIL.VolUnionFL.FL</v>
          </cell>
          <cell r="D781" t="str">
            <v>NARA - CSR, Volunteer Union Soldiers, Organizations from Florida</v>
          </cell>
          <cell r="E781" t="str">
            <v>Military</v>
          </cell>
          <cell r="F781" t="str">
            <v>Definition</v>
          </cell>
          <cell r="G781">
            <v>404.06</v>
          </cell>
          <cell r="H781">
            <v>40421</v>
          </cell>
          <cell r="J781">
            <v>40634</v>
          </cell>
          <cell r="K781">
            <v>0</v>
          </cell>
          <cell r="L781" t="str">
            <v>Waiting</v>
          </cell>
        </row>
        <row r="782">
          <cell r="A782">
            <v>32790</v>
          </cell>
          <cell r="B782" t="str">
            <v>USA</v>
          </cell>
          <cell r="C782" t="str">
            <v>USA.MIL.VolUnionNC.NC</v>
          </cell>
          <cell r="D782" t="str">
            <v>NARA - CSR, Volunteer Union Soldiers, Organizations from North Carolina</v>
          </cell>
          <cell r="E782" t="str">
            <v>Military</v>
          </cell>
          <cell r="F782" t="str">
            <v>Inventory</v>
          </cell>
          <cell r="G782">
            <v>8.43</v>
          </cell>
          <cell r="H782">
            <v>40421</v>
          </cell>
          <cell r="J782">
            <v>0</v>
          </cell>
          <cell r="K782">
            <v>0</v>
          </cell>
          <cell r="L782" t="str">
            <v>Cancelled</v>
          </cell>
        </row>
        <row r="783">
          <cell r="A783">
            <v>32789</v>
          </cell>
          <cell r="B783" t="str">
            <v>USA</v>
          </cell>
          <cell r="C783" t="str">
            <v>USA.MIL.VolUnionNM.NM</v>
          </cell>
          <cell r="D783" t="str">
            <v>NARA - CSR, Volunteer Union Soldiers, Organizations from Territory of New Mexico</v>
          </cell>
          <cell r="E783" t="str">
            <v>Military</v>
          </cell>
          <cell r="F783" t="str">
            <v>Definition</v>
          </cell>
          <cell r="G783">
            <v>6.02</v>
          </cell>
          <cell r="H783">
            <v>40421</v>
          </cell>
          <cell r="J783">
            <v>0</v>
          </cell>
          <cell r="K783">
            <v>0</v>
          </cell>
          <cell r="L783" t="str">
            <v>Cancelled</v>
          </cell>
        </row>
        <row r="784">
          <cell r="A784">
            <v>32691</v>
          </cell>
          <cell r="B784" t="str">
            <v>USA</v>
          </cell>
          <cell r="C784" t="str">
            <v>USA.MIL.VolUnionSold.MD</v>
          </cell>
          <cell r="D784" t="str">
            <v>NARA - CSR, Volunteer Union Soldiers, Organizations from Maryland</v>
          </cell>
          <cell r="E784" t="str">
            <v>Military</v>
          </cell>
          <cell r="F784" t="str">
            <v>Imaging</v>
          </cell>
          <cell r="G784">
            <v>6848.99</v>
          </cell>
          <cell r="H784">
            <v>40390</v>
          </cell>
          <cell r="J784">
            <v>40634</v>
          </cell>
          <cell r="K784">
            <v>0</v>
          </cell>
          <cell r="L784" t="str">
            <v>Waiting</v>
          </cell>
        </row>
        <row r="785">
          <cell r="A785">
            <v>32322</v>
          </cell>
          <cell r="B785" t="str">
            <v>USA</v>
          </cell>
          <cell r="C785" t="str">
            <v>USA.MIL.VolUnionSold.NC</v>
          </cell>
          <cell r="D785" t="str">
            <v>NARA - CSR, Volunteer Union Soldiers, Organizations from North Carolina</v>
          </cell>
          <cell r="E785" t="str">
            <v>Military</v>
          </cell>
          <cell r="F785" t="str">
            <v>Definition</v>
          </cell>
          <cell r="G785">
            <v>3236.42</v>
          </cell>
          <cell r="H785">
            <v>40268</v>
          </cell>
          <cell r="J785">
            <v>40634</v>
          </cell>
          <cell r="K785">
            <v>0</v>
          </cell>
          <cell r="L785" t="str">
            <v>Waiting</v>
          </cell>
        </row>
        <row r="786">
          <cell r="A786">
            <v>32319</v>
          </cell>
          <cell r="B786" t="str">
            <v>USA</v>
          </cell>
          <cell r="C786" t="str">
            <v>USA.MIL.VolUnionSold.NM</v>
          </cell>
          <cell r="D786" t="str">
            <v>NARA - CSR, Volunteer Union Soldiers, Organizations from Territory of New Mexico</v>
          </cell>
          <cell r="E786" t="str">
            <v>Military</v>
          </cell>
          <cell r="F786" t="str">
            <v>Definition</v>
          </cell>
          <cell r="G786">
            <v>4435.8</v>
          </cell>
          <cell r="H786">
            <v>40298</v>
          </cell>
          <cell r="J786">
            <v>40634</v>
          </cell>
          <cell r="K786">
            <v>0</v>
          </cell>
          <cell r="L786" t="str">
            <v>Waiting</v>
          </cell>
        </row>
        <row r="787">
          <cell r="A787">
            <v>32314</v>
          </cell>
          <cell r="B787" t="str">
            <v>USA</v>
          </cell>
          <cell r="C787" t="str">
            <v>USA.MIL.VolUnionSold.TN</v>
          </cell>
          <cell r="D787" t="str">
            <v>NARA - CSR, Volunteer Union Soldiers, Organizations from Tennessee</v>
          </cell>
          <cell r="E787" t="str">
            <v>Military</v>
          </cell>
          <cell r="F787" t="str">
            <v>Definition</v>
          </cell>
          <cell r="G787">
            <v>35486.980000000003</v>
          </cell>
          <cell r="H787">
            <v>40237</v>
          </cell>
          <cell r="J787">
            <v>40634</v>
          </cell>
          <cell r="K787">
            <v>0</v>
          </cell>
          <cell r="L787" t="str">
            <v>Waiting</v>
          </cell>
        </row>
        <row r="788">
          <cell r="A788">
            <v>32794</v>
          </cell>
          <cell r="B788" t="str">
            <v>USA</v>
          </cell>
          <cell r="C788" t="str">
            <v>USA.MIL.VolUnionTX.TX</v>
          </cell>
          <cell r="D788" t="str">
            <v>NARA - CSR, Volunteer Union Soldiers, Organizations from Texas</v>
          </cell>
          <cell r="E788" t="str">
            <v>Military</v>
          </cell>
          <cell r="F788" t="str">
            <v>Definition</v>
          </cell>
          <cell r="G788">
            <v>898.18</v>
          </cell>
          <cell r="H788">
            <v>40421</v>
          </cell>
          <cell r="J788">
            <v>40634</v>
          </cell>
          <cell r="K788">
            <v>0</v>
          </cell>
          <cell r="L788" t="str">
            <v>Waiting</v>
          </cell>
        </row>
        <row r="789">
          <cell r="A789">
            <v>32796</v>
          </cell>
          <cell r="B789" t="str">
            <v>USA</v>
          </cell>
          <cell r="C789" t="str">
            <v>USA.MIL.VolUnionVA.VA</v>
          </cell>
          <cell r="D789" t="str">
            <v>NARA - CSR, Volunteer Union Soldiers, Organizations from Virginia</v>
          </cell>
          <cell r="E789" t="str">
            <v>Military</v>
          </cell>
          <cell r="F789" t="str">
            <v>Definition</v>
          </cell>
          <cell r="G789">
            <v>529.44000000000005</v>
          </cell>
          <cell r="H789">
            <v>40421</v>
          </cell>
          <cell r="J789">
            <v>40634</v>
          </cell>
          <cell r="K789">
            <v>0</v>
          </cell>
          <cell r="L789" t="str">
            <v>Waiting</v>
          </cell>
        </row>
        <row r="790">
          <cell r="A790">
            <v>32567</v>
          </cell>
          <cell r="B790" t="str">
            <v>USA</v>
          </cell>
          <cell r="C790" t="str">
            <v>USA.MIL.WWIIDraft.ALA</v>
          </cell>
          <cell r="D790" t="str">
            <v>NARA Seattle - WWII Draft Cards Part 3</v>
          </cell>
          <cell r="E790" t="str">
            <v>Military</v>
          </cell>
          <cell r="F790" t="str">
            <v>Development</v>
          </cell>
          <cell r="G790">
            <v>1256.3800000000001</v>
          </cell>
          <cell r="H790">
            <v>40313</v>
          </cell>
          <cell r="J790">
            <v>40485</v>
          </cell>
          <cell r="K790">
            <v>0</v>
          </cell>
          <cell r="L790" t="str">
            <v>Waiting</v>
          </cell>
        </row>
        <row r="791">
          <cell r="A791">
            <v>31933</v>
          </cell>
          <cell r="B791" t="str">
            <v>USA</v>
          </cell>
          <cell r="C791" t="str">
            <v>USA.MIL.WWIIDraftCards.MD</v>
          </cell>
          <cell r="D791" t="str">
            <v>MAINTENANCE - (MD) - WWII Draft Registration Cards, 1942</v>
          </cell>
          <cell r="E791" t="str">
            <v>Military</v>
          </cell>
          <cell r="F791" t="str">
            <v>Development</v>
          </cell>
          <cell r="G791">
            <v>279.52999999999997</v>
          </cell>
          <cell r="H791">
            <v>39994</v>
          </cell>
          <cell r="J791">
            <v>40485</v>
          </cell>
          <cell r="K791">
            <v>0</v>
          </cell>
          <cell r="L791" t="str">
            <v>Waiting</v>
          </cell>
        </row>
        <row r="792">
          <cell r="A792">
            <v>32285</v>
          </cell>
          <cell r="B792" t="str">
            <v>USA</v>
          </cell>
          <cell r="C792" t="str">
            <v>USA.MIL.WWIPhotos.CA</v>
          </cell>
          <cell r="D792" t="str">
            <v>AWAP - WWI Soldier Photographs from California</v>
          </cell>
          <cell r="E792" t="str">
            <v>Military</v>
          </cell>
          <cell r="F792" t="str">
            <v>Indexing</v>
          </cell>
          <cell r="G792">
            <v>3048.84</v>
          </cell>
          <cell r="H792">
            <v>40313</v>
          </cell>
          <cell r="J792">
            <v>0</v>
          </cell>
          <cell r="K792">
            <v>0</v>
          </cell>
          <cell r="L792" t="str">
            <v>Waiting</v>
          </cell>
        </row>
        <row r="793">
          <cell r="A793">
            <v>32277</v>
          </cell>
          <cell r="B793" t="str">
            <v>USA</v>
          </cell>
          <cell r="C793" t="str">
            <v>USA.MIL.WWISoldiers.CA</v>
          </cell>
          <cell r="D793" t="str">
            <v>California State Library WWI Soldier Service Records</v>
          </cell>
          <cell r="E793" t="str">
            <v>Military</v>
          </cell>
          <cell r="F793" t="str">
            <v>Development</v>
          </cell>
          <cell r="G793">
            <v>5704.35</v>
          </cell>
          <cell r="H793">
            <v>40209</v>
          </cell>
          <cell r="J793">
            <v>40477</v>
          </cell>
          <cell r="K793">
            <v>0</v>
          </cell>
          <cell r="L793" t="str">
            <v>Waiting</v>
          </cell>
        </row>
        <row r="794">
          <cell r="A794">
            <v>30472</v>
          </cell>
          <cell r="B794" t="str">
            <v>USA</v>
          </cell>
          <cell r="C794" t="str">
            <v>USA.NEW.HERITAGE.ALL</v>
          </cell>
          <cell r="D794" t="str">
            <v>Heritage Newspaper 2-4mm image update</v>
          </cell>
          <cell r="E794" t="str">
            <v>Newspapers</v>
          </cell>
          <cell r="F794" t="str">
            <v>Development</v>
          </cell>
          <cell r="G794">
            <v>750000</v>
          </cell>
          <cell r="H794">
            <v>39209</v>
          </cell>
          <cell r="J794">
            <v>39429</v>
          </cell>
          <cell r="K794">
            <v>2250000</v>
          </cell>
          <cell r="L794" t="str">
            <v>Complete</v>
          </cell>
        </row>
        <row r="795">
          <cell r="A795">
            <v>32418</v>
          </cell>
          <cell r="B795" t="str">
            <v>USA</v>
          </cell>
          <cell r="C795" t="str">
            <v>USA.NWS.ChesterTiems.PA</v>
          </cell>
          <cell r="D795" t="str">
            <v>Newspaper Indexing Test - Chester Times</v>
          </cell>
          <cell r="E795" t="str">
            <v>Newspapers</v>
          </cell>
          <cell r="F795" t="str">
            <v>Indexing</v>
          </cell>
          <cell r="G795">
            <v>1445.05</v>
          </cell>
          <cell r="H795">
            <v>40268</v>
          </cell>
          <cell r="J795">
            <v>0</v>
          </cell>
          <cell r="K795">
            <v>0</v>
          </cell>
          <cell r="L795" t="str">
            <v>Complete</v>
          </cell>
        </row>
        <row r="796">
          <cell r="A796">
            <v>30949</v>
          </cell>
          <cell r="B796" t="str">
            <v>USA</v>
          </cell>
          <cell r="C796" t="str">
            <v>USA.NWS.LEROY.DPS</v>
          </cell>
          <cell r="D796" t="str">
            <v>LeRoy Gazette (DPS External)</v>
          </cell>
          <cell r="E796" t="str">
            <v>Newspapers</v>
          </cell>
          <cell r="F796" t="str">
            <v>Development</v>
          </cell>
          <cell r="G796">
            <v>0</v>
          </cell>
          <cell r="H796">
            <v>39462</v>
          </cell>
          <cell r="J796">
            <v>39940</v>
          </cell>
          <cell r="K796">
            <v>15247.75</v>
          </cell>
          <cell r="L796" t="str">
            <v>Complete</v>
          </cell>
        </row>
        <row r="797">
          <cell r="A797">
            <v>31330</v>
          </cell>
          <cell r="B797" t="str">
            <v>Mexico</v>
          </cell>
          <cell r="C797" t="str">
            <v>MEX.OTH.SURNAMES.DICT</v>
          </cell>
          <cell r="D797" t="str">
            <v>Hispanic Surnames Dictionary</v>
          </cell>
          <cell r="E797" t="str">
            <v>Other</v>
          </cell>
          <cell r="F797" t="str">
            <v>Development</v>
          </cell>
          <cell r="G797">
            <v>531.59</v>
          </cell>
          <cell r="H797">
            <v>39979</v>
          </cell>
          <cell r="J797">
            <v>0</v>
          </cell>
          <cell r="K797">
            <v>0</v>
          </cell>
          <cell r="L797" t="str">
            <v>Waiting</v>
          </cell>
        </row>
        <row r="798">
          <cell r="A798">
            <v>31962</v>
          </cell>
          <cell r="B798" t="str">
            <v>USA</v>
          </cell>
          <cell r="C798" t="str">
            <v>USA.NWS.Negro.us</v>
          </cell>
          <cell r="D798" t="str">
            <v>AWAP - Negro Newspapers from the Library of Congress</v>
          </cell>
          <cell r="E798" t="str">
            <v>Newspapers</v>
          </cell>
          <cell r="F798" t="str">
            <v>Definition</v>
          </cell>
          <cell r="G798">
            <v>610.45000000000005</v>
          </cell>
          <cell r="H798">
            <v>40132</v>
          </cell>
          <cell r="J798">
            <v>0</v>
          </cell>
          <cell r="K798">
            <v>0</v>
          </cell>
          <cell r="L798" t="str">
            <v>Waiting</v>
          </cell>
        </row>
        <row r="799">
          <cell r="A799">
            <v>32546</v>
          </cell>
          <cell r="B799" t="str">
            <v>USA</v>
          </cell>
          <cell r="C799" t="str">
            <v>USA.NWS.OSIA.OSIA</v>
          </cell>
          <cell r="D799" t="str">
            <v>Order Sons of Italy News Office</v>
          </cell>
          <cell r="E799" t="str">
            <v>Newspapers</v>
          </cell>
          <cell r="F799" t="str">
            <v>Indexing</v>
          </cell>
          <cell r="G799">
            <v>3730.08</v>
          </cell>
          <cell r="H799">
            <v>40374</v>
          </cell>
          <cell r="J799">
            <v>40553</v>
          </cell>
          <cell r="K799">
            <v>0</v>
          </cell>
          <cell r="L799" t="str">
            <v>Waiting</v>
          </cell>
        </row>
        <row r="800">
          <cell r="A800">
            <v>32723</v>
          </cell>
          <cell r="B800" t="str">
            <v>USA</v>
          </cell>
          <cell r="C800" t="str">
            <v>USA.NWS.OSIAMagazine.OSIA</v>
          </cell>
          <cell r="D800" t="str">
            <v>Order Sons of Italy - Magazines</v>
          </cell>
          <cell r="E800" t="str">
            <v>Newspapers</v>
          </cell>
          <cell r="F800" t="str">
            <v>Imaging</v>
          </cell>
          <cell r="G800">
            <v>1551.98</v>
          </cell>
          <cell r="H800">
            <v>40374</v>
          </cell>
          <cell r="J800">
            <v>40553</v>
          </cell>
          <cell r="K800">
            <v>0</v>
          </cell>
          <cell r="L800" t="str">
            <v>In Process</v>
          </cell>
        </row>
        <row r="801">
          <cell r="A801">
            <v>30656</v>
          </cell>
          <cell r="B801" t="str">
            <v>USA</v>
          </cell>
          <cell r="C801" t="str">
            <v>USA.OTH.1785.PLATS</v>
          </cell>
          <cell r="D801" t="str">
            <v>NARA - Township Plats of Selected States, 1785-1787</v>
          </cell>
          <cell r="E801" t="str">
            <v>Other</v>
          </cell>
          <cell r="F801" t="str">
            <v>Indexing</v>
          </cell>
          <cell r="G801">
            <v>992.19</v>
          </cell>
          <cell r="H801">
            <v>39979</v>
          </cell>
          <cell r="J801">
            <v>40591</v>
          </cell>
          <cell r="K801">
            <v>0</v>
          </cell>
          <cell r="L801" t="str">
            <v>In Process</v>
          </cell>
        </row>
        <row r="802">
          <cell r="A802">
            <v>31708</v>
          </cell>
          <cell r="B802" t="str">
            <v>USA</v>
          </cell>
          <cell r="C802" t="str">
            <v>USA.MIL.MilPostsM617.13</v>
          </cell>
          <cell r="D802" t="str">
            <v>NARA - AWAP - 13(KS,NE,OK) Returns from US Military Posts, 1800-1916</v>
          </cell>
          <cell r="E802" t="str">
            <v>Military</v>
          </cell>
          <cell r="F802" t="str">
            <v>Indexing</v>
          </cell>
          <cell r="G802">
            <v>521.53</v>
          </cell>
          <cell r="H802">
            <v>40056</v>
          </cell>
          <cell r="J802">
            <v>0</v>
          </cell>
          <cell r="K802">
            <v>0</v>
          </cell>
          <cell r="L802" t="str">
            <v>Publish</v>
          </cell>
        </row>
        <row r="803">
          <cell r="A803">
            <v>31134</v>
          </cell>
          <cell r="B803" t="str">
            <v>Australia</v>
          </cell>
          <cell r="C803" t="str">
            <v>AUS.FLH.Place Names.NSW</v>
          </cell>
          <cell r="D803" t="str">
            <v>Australia, NSW: 1000 Place Names in New South Wales</v>
          </cell>
          <cell r="E803" t="str">
            <v>FLH</v>
          </cell>
          <cell r="F803" t="str">
            <v>Development</v>
          </cell>
          <cell r="G803">
            <v>517.73</v>
          </cell>
          <cell r="H803">
            <v>39994</v>
          </cell>
          <cell r="J803">
            <v>0</v>
          </cell>
          <cell r="K803">
            <v>0</v>
          </cell>
          <cell r="L803" t="str">
            <v>Waiting</v>
          </cell>
        </row>
        <row r="804">
          <cell r="A804">
            <v>31056</v>
          </cell>
          <cell r="B804" t="str">
            <v>USA</v>
          </cell>
          <cell r="C804" t="str">
            <v>USA.OTH.FACTBOOK.WRLD1</v>
          </cell>
          <cell r="D804" t="str">
            <v>CIA World Factbook</v>
          </cell>
          <cell r="E804" t="str">
            <v>Other</v>
          </cell>
          <cell r="F804" t="str">
            <v>Indexing</v>
          </cell>
          <cell r="G804">
            <v>493.81</v>
          </cell>
          <cell r="H804">
            <v>40071</v>
          </cell>
          <cell r="J804">
            <v>0</v>
          </cell>
          <cell r="K804">
            <v>0</v>
          </cell>
          <cell r="L804" t="str">
            <v>Cancelled</v>
          </cell>
        </row>
        <row r="805">
          <cell r="A805">
            <v>30441</v>
          </cell>
          <cell r="B805" t="str">
            <v>USA</v>
          </cell>
          <cell r="C805" t="str">
            <v>USA.OTH.1850.SCAR</v>
          </cell>
          <cell r="D805" t="str">
            <v>Image-First - Non-Population Schedules - South Carolina - U.S. Federal Census</v>
          </cell>
          <cell r="E805" t="str">
            <v>Other</v>
          </cell>
          <cell r="F805" t="str">
            <v>Development</v>
          </cell>
          <cell r="G805">
            <v>0</v>
          </cell>
          <cell r="H805">
            <v>39339</v>
          </cell>
          <cell r="J805">
            <v>39842</v>
          </cell>
          <cell r="K805">
            <v>1053.69</v>
          </cell>
          <cell r="L805" t="str">
            <v>Complete</v>
          </cell>
        </row>
        <row r="806">
          <cell r="A806">
            <v>30583</v>
          </cell>
          <cell r="B806" t="str">
            <v>USA</v>
          </cell>
          <cell r="C806" t="str">
            <v>USA.OTH.1862.IRS</v>
          </cell>
          <cell r="D806" t="str">
            <v>IRS Tax assesment (Civil War Era)</v>
          </cell>
          <cell r="E806" t="str">
            <v>Other</v>
          </cell>
          <cell r="F806" t="str">
            <v>Development</v>
          </cell>
          <cell r="G806">
            <v>0</v>
          </cell>
          <cell r="H806">
            <v>39272</v>
          </cell>
          <cell r="J806">
            <v>39541</v>
          </cell>
          <cell r="K806">
            <v>155747.23000000001</v>
          </cell>
          <cell r="L806" t="str">
            <v>Complete</v>
          </cell>
        </row>
        <row r="807">
          <cell r="A807">
            <v>30669</v>
          </cell>
          <cell r="B807" t="str">
            <v>USA</v>
          </cell>
          <cell r="C807" t="str">
            <v>USA.OTH.1865.VIRG</v>
          </cell>
          <cell r="D807" t="str">
            <v>Freedmen's Bureau Records (update to field office records)</v>
          </cell>
          <cell r="E807" t="str">
            <v>Other</v>
          </cell>
          <cell r="F807" t="str">
            <v>Development</v>
          </cell>
          <cell r="G807">
            <v>0</v>
          </cell>
          <cell r="H807">
            <v>39394</v>
          </cell>
          <cell r="J807">
            <v>39478</v>
          </cell>
          <cell r="K807">
            <v>0</v>
          </cell>
          <cell r="L807" t="str">
            <v>Complete</v>
          </cell>
        </row>
        <row r="808">
          <cell r="A808">
            <v>31043</v>
          </cell>
          <cell r="B808" t="str">
            <v>USA</v>
          </cell>
          <cell r="C808" t="str">
            <v>USA.OTH.1872.FREE3</v>
          </cell>
          <cell r="D808" t="str">
            <v>NARA - Freedmen's Bureau Records (Update part 3 field office records)</v>
          </cell>
          <cell r="E808" t="str">
            <v>Other</v>
          </cell>
          <cell r="F808" t="str">
            <v>Definition</v>
          </cell>
          <cell r="G808">
            <v>4687.55</v>
          </cell>
          <cell r="H808">
            <v>39436</v>
          </cell>
          <cell r="J808">
            <v>40575</v>
          </cell>
          <cell r="K808">
            <v>0</v>
          </cell>
          <cell r="L808" t="str">
            <v>Waiting</v>
          </cell>
        </row>
        <row r="809">
          <cell r="A809">
            <v>30524</v>
          </cell>
          <cell r="B809" t="str">
            <v>Great Britain</v>
          </cell>
          <cell r="C809" t="str">
            <v>GBR.FLH.2006.VAULT</v>
          </cell>
          <cell r="D809" t="str">
            <v>UKI GSU Vault Order</v>
          </cell>
          <cell r="E809" t="str">
            <v>FLH</v>
          </cell>
          <cell r="F809" t="str">
            <v>Development</v>
          </cell>
          <cell r="G809">
            <v>0</v>
          </cell>
          <cell r="H809">
            <v>39241</v>
          </cell>
          <cell r="J809">
            <v>0</v>
          </cell>
          <cell r="K809">
            <v>491.7</v>
          </cell>
          <cell r="L809" t="str">
            <v>Waiting</v>
          </cell>
        </row>
        <row r="810">
          <cell r="A810">
            <v>30300</v>
          </cell>
          <cell r="B810" t="str">
            <v>USA</v>
          </cell>
          <cell r="C810" t="str">
            <v>USA.OTH.1900.POST</v>
          </cell>
          <cell r="D810" t="str">
            <v>NEHGS Directories Update</v>
          </cell>
          <cell r="E810" t="str">
            <v>Other</v>
          </cell>
          <cell r="F810" t="str">
            <v>Development</v>
          </cell>
          <cell r="G810">
            <v>0</v>
          </cell>
          <cell r="H810">
            <v>39405</v>
          </cell>
          <cell r="J810">
            <v>40064</v>
          </cell>
          <cell r="K810">
            <v>82400</v>
          </cell>
          <cell r="L810" t="str">
            <v>Complete</v>
          </cell>
        </row>
        <row r="811">
          <cell r="A811">
            <v>30312</v>
          </cell>
          <cell r="B811" t="str">
            <v>USA</v>
          </cell>
          <cell r="C811" t="str">
            <v>USA.OTH.1900.YRBK</v>
          </cell>
          <cell r="D811" t="str">
            <v>Yearbooks R2 - Books - Cut</v>
          </cell>
          <cell r="E811" t="str">
            <v>Other</v>
          </cell>
          <cell r="F811" t="str">
            <v>Development</v>
          </cell>
          <cell r="G811">
            <v>0</v>
          </cell>
          <cell r="H811">
            <v>39386</v>
          </cell>
          <cell r="J811">
            <v>39568</v>
          </cell>
          <cell r="K811">
            <v>41805.24</v>
          </cell>
          <cell r="L811" t="str">
            <v>Complete</v>
          </cell>
        </row>
        <row r="812">
          <cell r="A812">
            <v>30754</v>
          </cell>
          <cell r="B812" t="str">
            <v>USA</v>
          </cell>
          <cell r="C812" t="str">
            <v>USA.OTH.1900.YRBK3</v>
          </cell>
          <cell r="D812" t="str">
            <v>US Yearbooks - Batch 3</v>
          </cell>
          <cell r="E812" t="str">
            <v>Other</v>
          </cell>
          <cell r="F812" t="str">
            <v>Development</v>
          </cell>
          <cell r="G812">
            <v>0</v>
          </cell>
          <cell r="H812">
            <v>39431</v>
          </cell>
          <cell r="J812">
            <v>39625</v>
          </cell>
          <cell r="K812">
            <v>44055.87</v>
          </cell>
          <cell r="L812" t="str">
            <v>Complete</v>
          </cell>
        </row>
        <row r="813">
          <cell r="A813">
            <v>30755</v>
          </cell>
          <cell r="B813" t="str">
            <v>USA</v>
          </cell>
          <cell r="C813" t="str">
            <v>USA.OTH.1900.YRBK4</v>
          </cell>
          <cell r="D813" t="str">
            <v>US Yearbooks Batch 4</v>
          </cell>
          <cell r="E813" t="str">
            <v>Other</v>
          </cell>
          <cell r="F813" t="str">
            <v>Development</v>
          </cell>
          <cell r="G813">
            <v>-80.45</v>
          </cell>
          <cell r="H813">
            <v>39493</v>
          </cell>
          <cell r="J813">
            <v>39735</v>
          </cell>
          <cell r="K813">
            <v>28152.49</v>
          </cell>
          <cell r="L813" t="str">
            <v>Complete</v>
          </cell>
        </row>
        <row r="814">
          <cell r="A814">
            <v>30756</v>
          </cell>
          <cell r="B814" t="str">
            <v>USA</v>
          </cell>
          <cell r="C814" t="str">
            <v>USA.OTH.1900.YRBK5</v>
          </cell>
          <cell r="D814" t="str">
            <v>US Yearbooks - Batch 5</v>
          </cell>
          <cell r="E814" t="str">
            <v>Other</v>
          </cell>
          <cell r="F814" t="str">
            <v>Development</v>
          </cell>
          <cell r="G814">
            <v>0</v>
          </cell>
          <cell r="H814">
            <v>39553</v>
          </cell>
          <cell r="J814">
            <v>39735</v>
          </cell>
          <cell r="K814">
            <v>35981.760000000002</v>
          </cell>
          <cell r="L814" t="str">
            <v>Complete</v>
          </cell>
        </row>
        <row r="815">
          <cell r="A815">
            <v>30757</v>
          </cell>
          <cell r="B815" t="str">
            <v>USA</v>
          </cell>
          <cell r="C815" t="str">
            <v>USA.OTH.1900.YRBK6</v>
          </cell>
          <cell r="D815" t="str">
            <v>US Yearbooks - Batch 6</v>
          </cell>
          <cell r="E815" t="str">
            <v>Other</v>
          </cell>
          <cell r="F815" t="str">
            <v>Development</v>
          </cell>
          <cell r="G815">
            <v>0</v>
          </cell>
          <cell r="H815">
            <v>39644</v>
          </cell>
          <cell r="J815">
            <v>39735</v>
          </cell>
          <cell r="K815">
            <v>25944.15</v>
          </cell>
          <cell r="L815" t="str">
            <v>Complete</v>
          </cell>
        </row>
        <row r="816">
          <cell r="A816">
            <v>31348</v>
          </cell>
          <cell r="B816" t="str">
            <v>Mexico</v>
          </cell>
          <cell r="C816" t="str">
            <v>MEX.FLH.HISPANIC.LOC</v>
          </cell>
          <cell r="D816" t="str">
            <v>Hispanic Collections from Library of Congress</v>
          </cell>
          <cell r="E816" t="str">
            <v>FLH</v>
          </cell>
          <cell r="F816" t="str">
            <v>Definition</v>
          </cell>
          <cell r="G816">
            <v>489.31</v>
          </cell>
          <cell r="H816">
            <v>39994</v>
          </cell>
          <cell r="J816">
            <v>0</v>
          </cell>
          <cell r="K816">
            <v>0</v>
          </cell>
          <cell r="L816" t="str">
            <v>Waiting</v>
          </cell>
        </row>
        <row r="817">
          <cell r="A817">
            <v>30920</v>
          </cell>
          <cell r="B817" t="str">
            <v>USA</v>
          </cell>
          <cell r="C817" t="str">
            <v>USA.OTH.2007.MAP</v>
          </cell>
          <cell r="D817" t="str">
            <v>HMW Maps</v>
          </cell>
          <cell r="E817" t="str">
            <v>Other</v>
          </cell>
          <cell r="F817" t="str">
            <v>Development</v>
          </cell>
          <cell r="G817">
            <v>0</v>
          </cell>
          <cell r="H817">
            <v>39217</v>
          </cell>
          <cell r="J817">
            <v>39353</v>
          </cell>
          <cell r="K817">
            <v>327563.31</v>
          </cell>
          <cell r="L817" t="str">
            <v>Complete</v>
          </cell>
        </row>
        <row r="818">
          <cell r="A818">
            <v>30081</v>
          </cell>
          <cell r="B818" t="str">
            <v>USA</v>
          </cell>
          <cell r="C818" t="str">
            <v>USA.CEN.1870.ALL</v>
          </cell>
          <cell r="D818" t="str">
            <v>1870 Census (maintenance)</v>
          </cell>
          <cell r="E818" t="str">
            <v>Census Records</v>
          </cell>
          <cell r="F818" t="str">
            <v>Development</v>
          </cell>
          <cell r="G818">
            <v>0</v>
          </cell>
          <cell r="H818">
            <v>39204</v>
          </cell>
          <cell r="J818">
            <v>0</v>
          </cell>
          <cell r="K818">
            <v>0</v>
          </cell>
          <cell r="L818" t="str">
            <v>Cancelled</v>
          </cell>
        </row>
        <row r="819">
          <cell r="A819">
            <v>30827</v>
          </cell>
          <cell r="B819" t="str">
            <v>USA</v>
          </cell>
          <cell r="C819" t="str">
            <v>USA.OTH.2007.POST3</v>
          </cell>
          <cell r="D819" t="str">
            <v>Historic Postcards - US (Batch 3)</v>
          </cell>
          <cell r="E819" t="str">
            <v>Other</v>
          </cell>
          <cell r="F819" t="str">
            <v>Development</v>
          </cell>
          <cell r="G819">
            <v>0</v>
          </cell>
          <cell r="H819">
            <v>39433</v>
          </cell>
          <cell r="J819">
            <v>40052</v>
          </cell>
          <cell r="K819">
            <v>23008.880000000001</v>
          </cell>
          <cell r="L819" t="str">
            <v>Complete</v>
          </cell>
        </row>
        <row r="820">
          <cell r="A820">
            <v>30935</v>
          </cell>
          <cell r="B820" t="str">
            <v>USA</v>
          </cell>
          <cell r="C820" t="str">
            <v>USA.OTH.2007.POST4</v>
          </cell>
          <cell r="D820" t="str">
            <v>AWAP - Historic Postcards - US (Batch 4)</v>
          </cell>
          <cell r="E820" t="str">
            <v>Other</v>
          </cell>
          <cell r="F820" t="str">
            <v>Development</v>
          </cell>
          <cell r="G820">
            <v>0</v>
          </cell>
          <cell r="H820">
            <v>39433</v>
          </cell>
          <cell r="J820">
            <v>40123</v>
          </cell>
          <cell r="K820">
            <v>10891.63</v>
          </cell>
          <cell r="L820" t="str">
            <v>Complete</v>
          </cell>
        </row>
        <row r="821">
          <cell r="A821">
            <v>30969</v>
          </cell>
          <cell r="B821" t="str">
            <v>USA</v>
          </cell>
          <cell r="C821" t="str">
            <v>USA.OTH.2007.POST5</v>
          </cell>
          <cell r="D821" t="str">
            <v>AWAP - Historic Postcards - US (Batch 5)</v>
          </cell>
          <cell r="E821" t="str">
            <v>Other</v>
          </cell>
          <cell r="F821" t="str">
            <v>Development</v>
          </cell>
          <cell r="G821">
            <v>5474.17</v>
          </cell>
          <cell r="H821">
            <v>39433</v>
          </cell>
          <cell r="J821">
            <v>40463</v>
          </cell>
          <cell r="K821">
            <v>0</v>
          </cell>
          <cell r="L821" t="str">
            <v>In Process</v>
          </cell>
        </row>
        <row r="822">
          <cell r="A822">
            <v>30970</v>
          </cell>
          <cell r="B822" t="str">
            <v>USA</v>
          </cell>
          <cell r="C822" t="str">
            <v>USA.OTH.2007.POST6</v>
          </cell>
          <cell r="D822" t="str">
            <v>AWAP - Historic Postcards - US (Batch 6)</v>
          </cell>
          <cell r="E822" t="str">
            <v>Other</v>
          </cell>
          <cell r="F822" t="str">
            <v>Development</v>
          </cell>
          <cell r="G822">
            <v>4074.9</v>
          </cell>
          <cell r="H822">
            <v>39433</v>
          </cell>
          <cell r="J822">
            <v>40463</v>
          </cell>
          <cell r="K822">
            <v>0</v>
          </cell>
          <cell r="L822" t="str">
            <v>In Process</v>
          </cell>
        </row>
        <row r="823">
          <cell r="A823">
            <v>30651</v>
          </cell>
          <cell r="B823" t="str">
            <v>USA</v>
          </cell>
          <cell r="C823" t="str">
            <v>USA.OTH.2007.POSTC</v>
          </cell>
          <cell r="D823" t="str">
            <v>Historic Postcards - US (Batch 2)</v>
          </cell>
          <cell r="E823" t="str">
            <v>Other</v>
          </cell>
          <cell r="F823" t="str">
            <v>Development</v>
          </cell>
          <cell r="G823">
            <v>0</v>
          </cell>
          <cell r="H823">
            <v>39433</v>
          </cell>
          <cell r="J823">
            <v>40052</v>
          </cell>
          <cell r="K823">
            <v>38771.360000000001</v>
          </cell>
          <cell r="L823" t="str">
            <v>Complete</v>
          </cell>
        </row>
        <row r="824">
          <cell r="A824">
            <v>32215</v>
          </cell>
          <cell r="B824" t="str">
            <v>USA</v>
          </cell>
          <cell r="C824" t="str">
            <v>USA.OTH.AAS-Col Cat.USA</v>
          </cell>
          <cell r="D824" t="str">
            <v>AAS-College, Student Lists (Kirtas)</v>
          </cell>
          <cell r="E824" t="str">
            <v>Other</v>
          </cell>
          <cell r="F824" t="str">
            <v>Acquisition</v>
          </cell>
          <cell r="G824">
            <v>47319.98</v>
          </cell>
          <cell r="H824">
            <v>40194</v>
          </cell>
          <cell r="J824">
            <v>0</v>
          </cell>
          <cell r="K824">
            <v>0</v>
          </cell>
          <cell r="L824" t="str">
            <v>Waiting</v>
          </cell>
        </row>
        <row r="825">
          <cell r="A825">
            <v>32214</v>
          </cell>
          <cell r="B825" t="str">
            <v>USA</v>
          </cell>
          <cell r="C825" t="str">
            <v>USA.OTH.AAS-Sch Cat.USA</v>
          </cell>
          <cell r="D825" t="str">
            <v>AAS-School, Student Lists (Kirtas)</v>
          </cell>
          <cell r="E825" t="str">
            <v>Other</v>
          </cell>
          <cell r="F825" t="str">
            <v>Imaging</v>
          </cell>
          <cell r="G825">
            <v>10299.64</v>
          </cell>
          <cell r="H825">
            <v>40134</v>
          </cell>
          <cell r="J825">
            <v>0</v>
          </cell>
          <cell r="K825">
            <v>0</v>
          </cell>
          <cell r="L825" t="str">
            <v>Waiting</v>
          </cell>
        </row>
        <row r="826">
          <cell r="A826">
            <v>31971</v>
          </cell>
          <cell r="B826" t="str">
            <v>USA</v>
          </cell>
          <cell r="C826" t="str">
            <v>USA.OTH.AJHS Brok Orph.NY</v>
          </cell>
          <cell r="D826" t="str">
            <v>Image-First - AJHS Hebrew Orphan Asylum - Brooklyn</v>
          </cell>
          <cell r="E826" t="str">
            <v>Other</v>
          </cell>
          <cell r="F826" t="str">
            <v>Development</v>
          </cell>
          <cell r="G826">
            <v>0</v>
          </cell>
          <cell r="H826">
            <v>39933</v>
          </cell>
          <cell r="J826">
            <v>40022</v>
          </cell>
          <cell r="K826">
            <v>6703.42</v>
          </cell>
          <cell r="L826" t="str">
            <v>Complete</v>
          </cell>
        </row>
        <row r="827">
          <cell r="A827">
            <v>31044</v>
          </cell>
          <cell r="B827" t="str">
            <v>USA</v>
          </cell>
          <cell r="C827" t="str">
            <v>USA.OTH.PENSION.SLAVE</v>
          </cell>
          <cell r="D827" t="str">
            <v>AWAP - NARA Ex-Slave Pension Case Files, Washington DC, 1862-1922</v>
          </cell>
          <cell r="E827" t="str">
            <v>Other</v>
          </cell>
          <cell r="F827" t="str">
            <v>Definition</v>
          </cell>
          <cell r="G827">
            <v>372.43</v>
          </cell>
          <cell r="H827">
            <v>39436</v>
          </cell>
          <cell r="J827">
            <v>0</v>
          </cell>
          <cell r="K827">
            <v>0</v>
          </cell>
          <cell r="L827" t="str">
            <v>Waiting</v>
          </cell>
        </row>
        <row r="828">
          <cell r="A828">
            <v>31553</v>
          </cell>
          <cell r="B828" t="str">
            <v>USA</v>
          </cell>
          <cell r="C828" t="str">
            <v>USA.OTH.JDCSM.EEur</v>
          </cell>
          <cell r="D828" t="str">
            <v>JDC- Sally Mayer Collection</v>
          </cell>
          <cell r="E828" t="str">
            <v>Other</v>
          </cell>
          <cell r="F828" t="str">
            <v>Definition</v>
          </cell>
          <cell r="G828">
            <v>340.18</v>
          </cell>
          <cell r="H828">
            <v>39903</v>
          </cell>
          <cell r="J828">
            <v>0</v>
          </cell>
          <cell r="K828">
            <v>0</v>
          </cell>
          <cell r="L828" t="str">
            <v>Cancelled</v>
          </cell>
        </row>
        <row r="829">
          <cell r="A829">
            <v>31963</v>
          </cell>
          <cell r="B829" t="str">
            <v>USA</v>
          </cell>
          <cell r="C829" t="str">
            <v>USA.OTH.AJHS Heb Orph.NY</v>
          </cell>
          <cell r="D829" t="str">
            <v>Image-First - AJHS Hebrew Orphan Asylum - New York</v>
          </cell>
          <cell r="E829" t="str">
            <v>Other</v>
          </cell>
          <cell r="F829" t="str">
            <v>Development</v>
          </cell>
          <cell r="G829">
            <v>5800.49</v>
          </cell>
          <cell r="H829">
            <v>39948</v>
          </cell>
          <cell r="J829">
            <v>40022</v>
          </cell>
          <cell r="K829">
            <v>0</v>
          </cell>
          <cell r="L829" t="str">
            <v>Complete</v>
          </cell>
        </row>
        <row r="830">
          <cell r="A830">
            <v>31685</v>
          </cell>
          <cell r="B830" t="str">
            <v>USA</v>
          </cell>
          <cell r="C830" t="str">
            <v>USA.OTH.AJHS Opp.NY</v>
          </cell>
          <cell r="D830" t="str">
            <v>AJHS Oppenheim Collection, 1650-1850</v>
          </cell>
          <cell r="E830" t="str">
            <v>Other</v>
          </cell>
          <cell r="F830" t="str">
            <v>Assembly</v>
          </cell>
          <cell r="G830">
            <v>22875.14</v>
          </cell>
          <cell r="H830">
            <v>39964</v>
          </cell>
          <cell r="J830">
            <v>40513</v>
          </cell>
          <cell r="K830">
            <v>0</v>
          </cell>
          <cell r="L830" t="str">
            <v>In Process</v>
          </cell>
        </row>
        <row r="831">
          <cell r="A831">
            <v>31681</v>
          </cell>
          <cell r="B831" t="str">
            <v>USA</v>
          </cell>
          <cell r="C831" t="str">
            <v>USA.OTH.AJHS WWIJewSer.NY</v>
          </cell>
          <cell r="D831" t="str">
            <v>AJHS WWI Jewish Servicemen Questionnaires - NYC</v>
          </cell>
          <cell r="E831" t="str">
            <v>Other</v>
          </cell>
          <cell r="F831" t="str">
            <v>Indexing</v>
          </cell>
          <cell r="G831">
            <v>1277.6400000000001</v>
          </cell>
          <cell r="H831">
            <v>40237</v>
          </cell>
          <cell r="J831">
            <v>40513</v>
          </cell>
          <cell r="K831">
            <v>0</v>
          </cell>
          <cell r="L831" t="str">
            <v>In Process</v>
          </cell>
        </row>
        <row r="832">
          <cell r="A832">
            <v>31684</v>
          </cell>
          <cell r="B832" t="str">
            <v>USA</v>
          </cell>
          <cell r="C832" t="str">
            <v>USA.OTH.AJHS WarCorres.US</v>
          </cell>
          <cell r="D832" t="str">
            <v>AJHS - JWB War Correspondence</v>
          </cell>
          <cell r="E832" t="str">
            <v>Other</v>
          </cell>
          <cell r="F832" t="str">
            <v>Imaging</v>
          </cell>
          <cell r="G832">
            <v>4631.3100000000004</v>
          </cell>
          <cell r="H832">
            <v>40405</v>
          </cell>
          <cell r="J832">
            <v>0</v>
          </cell>
          <cell r="K832">
            <v>0</v>
          </cell>
          <cell r="L832" t="str">
            <v>Waiting</v>
          </cell>
        </row>
        <row r="833">
          <cell r="A833">
            <v>31818</v>
          </cell>
          <cell r="B833" t="str">
            <v>USA</v>
          </cell>
          <cell r="C833" t="str">
            <v>USA.CEN.GSU.1890</v>
          </cell>
          <cell r="D833" t="str">
            <v>MAINTENANCE - US 1890 Census Improved</v>
          </cell>
          <cell r="E833" t="str">
            <v>Census Records</v>
          </cell>
          <cell r="F833" t="str">
            <v>Assembly</v>
          </cell>
          <cell r="G833">
            <v>339.74</v>
          </cell>
          <cell r="H833">
            <v>39903</v>
          </cell>
          <cell r="J833">
            <v>0</v>
          </cell>
          <cell r="K833">
            <v>0</v>
          </cell>
          <cell r="L833" t="str">
            <v>Waiting</v>
          </cell>
        </row>
        <row r="834">
          <cell r="A834">
            <v>31696</v>
          </cell>
          <cell r="B834" t="str">
            <v>USA</v>
          </cell>
          <cell r="C834" t="str">
            <v>USA.MIL.MilPostsM617.01</v>
          </cell>
          <cell r="D834" t="str">
            <v>AWAP - 01(NY) Returns from US Military Posts, 1800-1916</v>
          </cell>
          <cell r="E834" t="str">
            <v>Military</v>
          </cell>
          <cell r="F834" t="str">
            <v>Indexing</v>
          </cell>
          <cell r="G834">
            <v>277.39999999999998</v>
          </cell>
          <cell r="H834">
            <v>39918</v>
          </cell>
          <cell r="J834">
            <v>0</v>
          </cell>
          <cell r="K834">
            <v>0</v>
          </cell>
          <cell r="L834" t="str">
            <v>Cancelled</v>
          </cell>
        </row>
        <row r="835">
          <cell r="A835">
            <v>31779</v>
          </cell>
          <cell r="B835" t="str">
            <v>USA</v>
          </cell>
          <cell r="C835" t="str">
            <v>USA.OTH.AL Convict.AL</v>
          </cell>
          <cell r="D835" t="str">
            <v>AWAP - Alabama County Convict Records 1931-1954</v>
          </cell>
          <cell r="E835" t="str">
            <v>Other</v>
          </cell>
          <cell r="F835" t="str">
            <v>Definition</v>
          </cell>
          <cell r="G835">
            <v>2395.25</v>
          </cell>
          <cell r="H835">
            <v>40224</v>
          </cell>
          <cell r="J835">
            <v>0</v>
          </cell>
          <cell r="K835">
            <v>0</v>
          </cell>
          <cell r="L835" t="str">
            <v>Waiting</v>
          </cell>
        </row>
        <row r="836">
          <cell r="A836">
            <v>32353</v>
          </cell>
          <cell r="B836" t="str">
            <v>USA</v>
          </cell>
          <cell r="C836" t="str">
            <v>USA.OTH.AL Surname .AL</v>
          </cell>
          <cell r="D836" t="str">
            <v>Alabama Surname Files</v>
          </cell>
          <cell r="E836" t="str">
            <v>Other</v>
          </cell>
          <cell r="F836" t="str">
            <v>Definition</v>
          </cell>
          <cell r="G836">
            <v>10284.120000000001</v>
          </cell>
          <cell r="H836">
            <v>40237</v>
          </cell>
          <cell r="J836">
            <v>40603</v>
          </cell>
          <cell r="K836">
            <v>0</v>
          </cell>
          <cell r="L836" t="str">
            <v>Waiting</v>
          </cell>
        </row>
        <row r="837">
          <cell r="A837">
            <v>31674</v>
          </cell>
          <cell r="B837" t="str">
            <v>USA</v>
          </cell>
          <cell r="C837" t="str">
            <v>USA.OTH.Adams Cty Slv.MS</v>
          </cell>
          <cell r="D837" t="str">
            <v>Adams County, Mississippi Slave Certificates</v>
          </cell>
          <cell r="E837" t="str">
            <v>Other</v>
          </cell>
          <cell r="F837" t="str">
            <v>Development</v>
          </cell>
          <cell r="G837">
            <v>1312.65</v>
          </cell>
          <cell r="H837">
            <v>39918</v>
          </cell>
          <cell r="J837">
            <v>40575</v>
          </cell>
          <cell r="K837">
            <v>0</v>
          </cell>
          <cell r="L837" t="str">
            <v>Waiting</v>
          </cell>
        </row>
        <row r="838">
          <cell r="A838">
            <v>31892</v>
          </cell>
          <cell r="B838" t="str">
            <v>USA</v>
          </cell>
          <cell r="C838" t="str">
            <v>USA.OTH.Atl Fed Pen.ga</v>
          </cell>
          <cell r="D838" t="str">
            <v>NARA Southeast - Atlanta Federal Penitentiary, 1898-1922</v>
          </cell>
          <cell r="E838" t="str">
            <v>Other</v>
          </cell>
          <cell r="F838" t="str">
            <v>Acquisition</v>
          </cell>
          <cell r="G838">
            <v>29591.47</v>
          </cell>
          <cell r="H838">
            <v>40194</v>
          </cell>
          <cell r="J838">
            <v>0</v>
          </cell>
          <cell r="K838">
            <v>0</v>
          </cell>
          <cell r="L838" t="str">
            <v>Waiting</v>
          </cell>
        </row>
        <row r="839">
          <cell r="A839">
            <v>31567</v>
          </cell>
          <cell r="B839" t="str">
            <v>USA</v>
          </cell>
          <cell r="C839" t="str">
            <v>USA.CEN.CheroCen.NC</v>
          </cell>
          <cell r="D839" t="str">
            <v>AWAP - North Carolina Native American Census Collection</v>
          </cell>
          <cell r="E839" t="str">
            <v>Census Records</v>
          </cell>
          <cell r="F839" t="str">
            <v>Indexing</v>
          </cell>
          <cell r="G839">
            <v>242.99</v>
          </cell>
          <cell r="H839">
            <v>40040</v>
          </cell>
          <cell r="J839">
            <v>0</v>
          </cell>
          <cell r="K839">
            <v>0</v>
          </cell>
          <cell r="L839" t="str">
            <v>Publish</v>
          </cell>
        </row>
        <row r="840">
          <cell r="A840">
            <v>32502</v>
          </cell>
          <cell r="B840" t="str">
            <v>USA</v>
          </cell>
          <cell r="C840" t="str">
            <v>USA.OTH.BiogIndFile.OR</v>
          </cell>
          <cell r="D840" t="str">
            <v>Oregon, Biographical Index File, 1900-1945</v>
          </cell>
          <cell r="E840" t="str">
            <v>Other</v>
          </cell>
          <cell r="F840" t="str">
            <v>Imaging</v>
          </cell>
          <cell r="G840">
            <v>19959.009999999998</v>
          </cell>
          <cell r="H840">
            <v>40298</v>
          </cell>
          <cell r="J840">
            <v>0</v>
          </cell>
          <cell r="K840">
            <v>0</v>
          </cell>
          <cell r="L840" t="str">
            <v>Waiting</v>
          </cell>
        </row>
        <row r="841">
          <cell r="A841">
            <v>31416</v>
          </cell>
          <cell r="B841" t="str">
            <v>Great Britain</v>
          </cell>
          <cell r="C841" t="str">
            <v>GBR.OTH.LMA.JEWSH</v>
          </cell>
          <cell r="D841" t="str">
            <v>Jewish Refugee Records</v>
          </cell>
          <cell r="E841" t="str">
            <v>Other</v>
          </cell>
          <cell r="F841" t="str">
            <v>Definition</v>
          </cell>
          <cell r="G841">
            <v>200.98</v>
          </cell>
          <cell r="H841">
            <v>40071</v>
          </cell>
          <cell r="J841">
            <v>0</v>
          </cell>
          <cell r="K841">
            <v>0</v>
          </cell>
          <cell r="L841" t="str">
            <v>Cancelled</v>
          </cell>
        </row>
        <row r="842">
          <cell r="A842">
            <v>32318</v>
          </cell>
          <cell r="B842" t="str">
            <v>USA</v>
          </cell>
          <cell r="C842" t="str">
            <v>USA.OTH.BrokBowLand.1890</v>
          </cell>
          <cell r="D842" t="str">
            <v>NARA - Land Entry Case Files, Broken Bow: Homestead Final Certificates, 1890-1908</v>
          </cell>
          <cell r="E842" t="str">
            <v>Other</v>
          </cell>
          <cell r="F842" t="str">
            <v>Definition</v>
          </cell>
          <cell r="G842">
            <v>270.38</v>
          </cell>
          <cell r="H842">
            <v>40268</v>
          </cell>
          <cell r="J842">
            <v>0</v>
          </cell>
          <cell r="K842">
            <v>0</v>
          </cell>
          <cell r="L842" t="str">
            <v>Waiting</v>
          </cell>
        </row>
        <row r="843">
          <cell r="A843">
            <v>32363</v>
          </cell>
          <cell r="B843" t="str">
            <v>USA</v>
          </cell>
          <cell r="C843" t="str">
            <v>USA.OTH.BucksCoPAtax.USA</v>
          </cell>
          <cell r="D843" t="str">
            <v>Bucks County, Pennsylvania tax lists, 1782-1860</v>
          </cell>
          <cell r="E843" t="str">
            <v>Other</v>
          </cell>
          <cell r="F843" t="str">
            <v>Indexing</v>
          </cell>
          <cell r="G843">
            <v>11285.51</v>
          </cell>
          <cell r="H843">
            <v>40218</v>
          </cell>
          <cell r="J843">
            <v>40756</v>
          </cell>
          <cell r="K843">
            <v>0</v>
          </cell>
          <cell r="L843" t="str">
            <v>In Process</v>
          </cell>
        </row>
        <row r="844">
          <cell r="A844">
            <v>31157</v>
          </cell>
          <cell r="B844" t="str">
            <v>USA</v>
          </cell>
          <cell r="C844" t="str">
            <v>USA.OTH.CARDS.AJJDC</v>
          </cell>
          <cell r="D844" t="str">
            <v>AJJDC Card index</v>
          </cell>
          <cell r="E844" t="str">
            <v>Other</v>
          </cell>
          <cell r="F844" t="str">
            <v>Development</v>
          </cell>
          <cell r="G844">
            <v>0</v>
          </cell>
          <cell r="H844">
            <v>39644</v>
          </cell>
          <cell r="J844">
            <v>39749</v>
          </cell>
          <cell r="K844">
            <v>257.35000000000002</v>
          </cell>
          <cell r="L844" t="str">
            <v>Complete</v>
          </cell>
        </row>
        <row r="845">
          <cell r="A845">
            <v>31707</v>
          </cell>
          <cell r="B845" t="str">
            <v>USA</v>
          </cell>
          <cell r="C845" t="str">
            <v>USA.MIL.MilPostsM617.12</v>
          </cell>
          <cell r="D845" t="str">
            <v>AWAP - 12(MS,LA,AR) Returns from US Military Posts, 1800-1916</v>
          </cell>
          <cell r="E845" t="str">
            <v>Military</v>
          </cell>
          <cell r="F845" t="str">
            <v>Indexing</v>
          </cell>
          <cell r="G845">
            <v>186.79</v>
          </cell>
          <cell r="H845">
            <v>39948</v>
          </cell>
          <cell r="J845">
            <v>0</v>
          </cell>
          <cell r="K845">
            <v>0</v>
          </cell>
          <cell r="L845" t="str">
            <v>Cancelled</v>
          </cell>
        </row>
        <row r="846">
          <cell r="A846">
            <v>32601</v>
          </cell>
          <cell r="B846" t="str">
            <v>USA</v>
          </cell>
          <cell r="C846" t="str">
            <v>USA.OTH.CaliBioColl1.CA</v>
          </cell>
          <cell r="D846" t="str">
            <v>AWAP - California Biographical Collection - Burial Records</v>
          </cell>
          <cell r="E846" t="str">
            <v>Other</v>
          </cell>
          <cell r="F846" t="str">
            <v>Development</v>
          </cell>
          <cell r="G846">
            <v>5907.8</v>
          </cell>
          <cell r="H846">
            <v>40329</v>
          </cell>
          <cell r="J846">
            <v>40479</v>
          </cell>
          <cell r="K846">
            <v>0</v>
          </cell>
          <cell r="L846" t="str">
            <v>Waiting</v>
          </cell>
        </row>
        <row r="847">
          <cell r="A847">
            <v>32605</v>
          </cell>
          <cell r="B847" t="str">
            <v>USA</v>
          </cell>
          <cell r="C847" t="str">
            <v>USA.OTH.CaliBioColl5.CA</v>
          </cell>
          <cell r="D847" t="str">
            <v>AWAP - California Biographical Collection - California Pioneers and Immigrants</v>
          </cell>
          <cell r="E847" t="str">
            <v>Other</v>
          </cell>
          <cell r="F847" t="str">
            <v>Indexing</v>
          </cell>
          <cell r="G847">
            <v>3263.3</v>
          </cell>
          <cell r="H847">
            <v>40421</v>
          </cell>
          <cell r="J847">
            <v>0</v>
          </cell>
          <cell r="K847">
            <v>0</v>
          </cell>
          <cell r="L847" t="str">
            <v>Publish</v>
          </cell>
        </row>
        <row r="848">
          <cell r="A848">
            <v>32545</v>
          </cell>
          <cell r="B848" t="str">
            <v>USA</v>
          </cell>
          <cell r="C848" t="str">
            <v>USA.OTH.Charter.OSIA</v>
          </cell>
          <cell r="D848" t="str">
            <v>AWAP - Order Sons of Italy Charter Documents</v>
          </cell>
          <cell r="E848" t="str">
            <v>Other</v>
          </cell>
          <cell r="F848" t="str">
            <v>Definition</v>
          </cell>
          <cell r="G848">
            <v>700.16</v>
          </cell>
          <cell r="H848">
            <v>40329</v>
          </cell>
          <cell r="J848">
            <v>40553</v>
          </cell>
          <cell r="K848">
            <v>0</v>
          </cell>
          <cell r="L848" t="str">
            <v>Considering</v>
          </cell>
        </row>
        <row r="849">
          <cell r="A849">
            <v>32364</v>
          </cell>
          <cell r="B849" t="str">
            <v>USA</v>
          </cell>
          <cell r="C849" t="str">
            <v>USA.OTH.ChesterCoWill.USA</v>
          </cell>
          <cell r="D849" t="str">
            <v>Chester County, Pennsylvania, Estate Papers, 1700-1820</v>
          </cell>
          <cell r="E849" t="str">
            <v>Other</v>
          </cell>
          <cell r="F849" t="str">
            <v>Definition</v>
          </cell>
          <cell r="G849">
            <v>13403.44</v>
          </cell>
          <cell r="H849">
            <v>40218</v>
          </cell>
          <cell r="J849">
            <v>0</v>
          </cell>
          <cell r="K849">
            <v>0</v>
          </cell>
          <cell r="L849" t="str">
            <v>Waiting</v>
          </cell>
        </row>
        <row r="850">
          <cell r="A850">
            <v>32313</v>
          </cell>
          <cell r="B850" t="str">
            <v>USA</v>
          </cell>
          <cell r="C850" t="str">
            <v>USA.OTH.CivTribes1898.App</v>
          </cell>
          <cell r="D850" t="str">
            <v>NARA - Applications for Enrollment, Five Civilized Tribes, 1898-1914</v>
          </cell>
          <cell r="E850" t="str">
            <v>Other</v>
          </cell>
          <cell r="F850" t="str">
            <v>Definition</v>
          </cell>
          <cell r="G850">
            <v>15081.37</v>
          </cell>
          <cell r="H850">
            <v>40252</v>
          </cell>
          <cell r="J850">
            <v>0</v>
          </cell>
          <cell r="K850">
            <v>0</v>
          </cell>
          <cell r="L850" t="str">
            <v>Waiting</v>
          </cell>
        </row>
        <row r="851">
          <cell r="A851">
            <v>32551</v>
          </cell>
          <cell r="B851" t="str">
            <v>USA</v>
          </cell>
          <cell r="C851" t="str">
            <v>USA.OTH.ClassmatesYRBK.US</v>
          </cell>
          <cell r="D851" t="str">
            <v>Classmates Yearbook - Batch 1</v>
          </cell>
          <cell r="E851" t="str">
            <v>Other</v>
          </cell>
          <cell r="F851" t="str">
            <v>Development</v>
          </cell>
          <cell r="G851">
            <v>0</v>
          </cell>
          <cell r="H851">
            <v>40313</v>
          </cell>
          <cell r="J851">
            <v>40413</v>
          </cell>
          <cell r="K851">
            <v>64578.57</v>
          </cell>
          <cell r="L851" t="str">
            <v>Complete</v>
          </cell>
        </row>
        <row r="852">
          <cell r="A852">
            <v>31617</v>
          </cell>
          <cell r="B852" t="str">
            <v>USA</v>
          </cell>
          <cell r="C852" t="str">
            <v>USA.OTH.CountyLand.Atlas</v>
          </cell>
          <cell r="D852" t="str">
            <v>Improved U.S. County Land Ownership Maps</v>
          </cell>
          <cell r="E852" t="str">
            <v>Other</v>
          </cell>
          <cell r="F852" t="str">
            <v>Development</v>
          </cell>
          <cell r="G852">
            <v>0</v>
          </cell>
          <cell r="H852">
            <v>40025</v>
          </cell>
          <cell r="J852">
            <v>40346</v>
          </cell>
          <cell r="K852">
            <v>265370.45</v>
          </cell>
          <cell r="L852" t="str">
            <v>Complete</v>
          </cell>
        </row>
        <row r="853">
          <cell r="A853">
            <v>32366</v>
          </cell>
          <cell r="B853" t="str">
            <v>USA</v>
          </cell>
          <cell r="C853" t="str">
            <v>USA.OTH.CuyahogaTax.USA</v>
          </cell>
          <cell r="D853" t="str">
            <v>Cuyahoga County, Ohio, tax lists, 1819-1869</v>
          </cell>
          <cell r="E853" t="str">
            <v>Other</v>
          </cell>
          <cell r="F853" t="str">
            <v>Definition</v>
          </cell>
          <cell r="G853">
            <v>7401.42</v>
          </cell>
          <cell r="H853">
            <v>40218</v>
          </cell>
          <cell r="J853">
            <v>0</v>
          </cell>
          <cell r="K853">
            <v>0</v>
          </cell>
          <cell r="L853" t="str">
            <v>Waiting</v>
          </cell>
        </row>
        <row r="854">
          <cell r="A854">
            <v>31303</v>
          </cell>
          <cell r="B854" t="str">
            <v>USA</v>
          </cell>
          <cell r="C854" t="str">
            <v>USA.OTH.DE Land Record.DE</v>
          </cell>
          <cell r="D854" t="str">
            <v>Delaware Land Records</v>
          </cell>
          <cell r="E854" t="str">
            <v>Other</v>
          </cell>
          <cell r="F854" t="str">
            <v>Inventory</v>
          </cell>
          <cell r="G854">
            <v>14530.97</v>
          </cell>
          <cell r="H854">
            <v>40237</v>
          </cell>
          <cell r="J854">
            <v>0</v>
          </cell>
          <cell r="K854">
            <v>0</v>
          </cell>
          <cell r="L854" t="str">
            <v>Waiting</v>
          </cell>
        </row>
        <row r="855">
          <cell r="A855">
            <v>31304</v>
          </cell>
          <cell r="B855" t="str">
            <v>USA</v>
          </cell>
          <cell r="C855" t="str">
            <v>USA.OTH.DE Will Record.DE</v>
          </cell>
          <cell r="D855" t="str">
            <v>Delaware Will Records</v>
          </cell>
          <cell r="E855" t="str">
            <v>Other</v>
          </cell>
          <cell r="F855" t="str">
            <v>Inventory</v>
          </cell>
          <cell r="G855">
            <v>3713.95</v>
          </cell>
          <cell r="H855">
            <v>40237</v>
          </cell>
          <cell r="J855">
            <v>0</v>
          </cell>
          <cell r="K855">
            <v>0</v>
          </cell>
          <cell r="L855" t="str">
            <v>Waiting</v>
          </cell>
        </row>
        <row r="856">
          <cell r="A856">
            <v>31986</v>
          </cell>
          <cell r="B856" t="str">
            <v>USA</v>
          </cell>
          <cell r="C856" t="str">
            <v>USA.OTH.DJohnYrbks.CA</v>
          </cell>
          <cell r="D856" t="str">
            <v>Loaned Yearbooks from David Johnston</v>
          </cell>
          <cell r="E856" t="str">
            <v>Other</v>
          </cell>
          <cell r="F856" t="str">
            <v>Development</v>
          </cell>
          <cell r="G856">
            <v>1310.9</v>
          </cell>
          <cell r="H856">
            <v>40056</v>
          </cell>
          <cell r="J856">
            <v>40413</v>
          </cell>
          <cell r="K856">
            <v>0</v>
          </cell>
          <cell r="L856" t="str">
            <v>Complete</v>
          </cell>
        </row>
        <row r="857">
          <cell r="A857">
            <v>31458</v>
          </cell>
          <cell r="B857" t="str">
            <v>Italy</v>
          </cell>
          <cell r="C857" t="str">
            <v>ITA.DTH.Deaths 1866.PAV</v>
          </cell>
          <cell r="D857" t="str">
            <v>AWAP - Pavia Deaths</v>
          </cell>
          <cell r="E857" t="str">
            <v>Death</v>
          </cell>
          <cell r="F857" t="str">
            <v>Indexing</v>
          </cell>
          <cell r="G857">
            <v>170.03</v>
          </cell>
          <cell r="H857">
            <v>39844</v>
          </cell>
          <cell r="J857">
            <v>0</v>
          </cell>
          <cell r="K857">
            <v>0</v>
          </cell>
          <cell r="L857" t="str">
            <v>Publish</v>
          </cell>
        </row>
        <row r="858">
          <cell r="A858">
            <v>32378</v>
          </cell>
          <cell r="B858" t="str">
            <v>USA</v>
          </cell>
          <cell r="C858" t="str">
            <v>USA.OTH.DeKalb Misc.GA</v>
          </cell>
          <cell r="D858" t="str">
            <v>Georgia State Archives GHRAB Initiative</v>
          </cell>
          <cell r="E858" t="str">
            <v>Other</v>
          </cell>
          <cell r="F858" t="str">
            <v>Imaging</v>
          </cell>
          <cell r="G858">
            <v>13801.75</v>
          </cell>
          <cell r="H858">
            <v>40252</v>
          </cell>
          <cell r="J858">
            <v>0</v>
          </cell>
          <cell r="K858">
            <v>0</v>
          </cell>
          <cell r="L858" t="str">
            <v>Waiting</v>
          </cell>
        </row>
        <row r="859">
          <cell r="A859">
            <v>30940</v>
          </cell>
          <cell r="B859" t="str">
            <v>USA</v>
          </cell>
          <cell r="C859" t="str">
            <v>USA.OTH.PROQUEST.ANTIQ</v>
          </cell>
          <cell r="D859" t="str">
            <v>American Antiquarian Society Phase 1 - ProQuest (DPS Project)</v>
          </cell>
          <cell r="E859" t="str">
            <v>Other</v>
          </cell>
          <cell r="F859" t="str">
            <v>Imaging</v>
          </cell>
          <cell r="G859">
            <v>123.11</v>
          </cell>
          <cell r="H859">
            <v>39335</v>
          </cell>
          <cell r="J859">
            <v>0</v>
          </cell>
          <cell r="K859">
            <v>0</v>
          </cell>
          <cell r="L859" t="str">
            <v>Complete</v>
          </cell>
        </row>
        <row r="860">
          <cell r="A860">
            <v>30727</v>
          </cell>
          <cell r="B860" t="str">
            <v>USA</v>
          </cell>
          <cell r="C860" t="str">
            <v>USA.MIL.1775.NAVY</v>
          </cell>
          <cell r="D860" t="str">
            <v>Selected Compiled Military Service Records - Revolutionary War</v>
          </cell>
          <cell r="E860" t="str">
            <v>Military</v>
          </cell>
          <cell r="F860" t="str">
            <v>Definition</v>
          </cell>
          <cell r="G860">
            <v>0</v>
          </cell>
          <cell r="H860">
            <v>39447</v>
          </cell>
          <cell r="J860">
            <v>0</v>
          </cell>
          <cell r="K860">
            <v>109.37</v>
          </cell>
          <cell r="L860" t="str">
            <v>Cancelled</v>
          </cell>
        </row>
        <row r="861">
          <cell r="A861">
            <v>32641</v>
          </cell>
          <cell r="B861" t="str">
            <v>USA</v>
          </cell>
          <cell r="C861" t="str">
            <v>USA.OTH.Ft. Smith.ar</v>
          </cell>
          <cell r="D861" t="str">
            <v>NARA (Fort Worth) Fort Smith Criminal Case Files, 1866-1900</v>
          </cell>
          <cell r="E861" t="str">
            <v>Other</v>
          </cell>
          <cell r="F861" t="str">
            <v>Imaging</v>
          </cell>
          <cell r="G861">
            <v>6372.01</v>
          </cell>
          <cell r="H861">
            <v>40380</v>
          </cell>
          <cell r="J861">
            <v>0</v>
          </cell>
          <cell r="K861">
            <v>0</v>
          </cell>
          <cell r="L861" t="str">
            <v>Waiting</v>
          </cell>
        </row>
        <row r="862">
          <cell r="A862">
            <v>32307</v>
          </cell>
          <cell r="B862" t="str">
            <v>USA</v>
          </cell>
          <cell r="C862" t="str">
            <v>USA.OTH.GA CW Corr S.GA</v>
          </cell>
          <cell r="D862" t="str">
            <v>AWAP = Georgia Civil War Correspondence 1847-1865 Paper</v>
          </cell>
          <cell r="E862" t="str">
            <v>Other</v>
          </cell>
          <cell r="F862" t="str">
            <v>Imaging</v>
          </cell>
          <cell r="G862">
            <v>6704</v>
          </cell>
          <cell r="H862">
            <v>40252</v>
          </cell>
          <cell r="J862">
            <v>40634</v>
          </cell>
          <cell r="K862">
            <v>0</v>
          </cell>
          <cell r="L862" t="str">
            <v>Waiting</v>
          </cell>
        </row>
        <row r="863">
          <cell r="A863">
            <v>32306</v>
          </cell>
          <cell r="B863" t="str">
            <v>USA</v>
          </cell>
          <cell r="C863" t="str">
            <v>USA.OTH.GA Tax Dig.GA</v>
          </cell>
          <cell r="D863" t="str">
            <v>Georgia 1890 Property Tax Digests</v>
          </cell>
          <cell r="E863" t="str">
            <v>Other</v>
          </cell>
          <cell r="F863" t="str">
            <v>Indexing</v>
          </cell>
          <cell r="G863">
            <v>4740.99</v>
          </cell>
          <cell r="H863">
            <v>40252</v>
          </cell>
          <cell r="J863">
            <v>0</v>
          </cell>
          <cell r="K863">
            <v>0</v>
          </cell>
          <cell r="L863" t="str">
            <v>Waiting</v>
          </cell>
        </row>
        <row r="864">
          <cell r="A864">
            <v>31950</v>
          </cell>
          <cell r="B864" t="str">
            <v>USA</v>
          </cell>
          <cell r="C864" t="str">
            <v>USA.OTH.Genesee Yrbks.NY</v>
          </cell>
          <cell r="D864" t="str">
            <v>Genesee County Yearbooks 1947-1969</v>
          </cell>
          <cell r="E864" t="str">
            <v>Other</v>
          </cell>
          <cell r="F864" t="str">
            <v>Development</v>
          </cell>
          <cell r="G864">
            <v>0</v>
          </cell>
          <cell r="H864">
            <v>40009</v>
          </cell>
          <cell r="J864">
            <v>40413</v>
          </cell>
          <cell r="K864">
            <v>7425.43</v>
          </cell>
          <cell r="L864" t="str">
            <v>Complete</v>
          </cell>
        </row>
        <row r="865">
          <cell r="A865">
            <v>32009</v>
          </cell>
          <cell r="B865" t="str">
            <v>USA</v>
          </cell>
          <cell r="C865" t="str">
            <v>USA.OTH.GoshenYrbks.IN</v>
          </cell>
          <cell r="D865" t="str">
            <v>Loaned Yearbooks from Goshen College</v>
          </cell>
          <cell r="E865" t="str">
            <v>Other</v>
          </cell>
          <cell r="F865" t="str">
            <v>Development</v>
          </cell>
          <cell r="G865">
            <v>2208.59</v>
          </cell>
          <cell r="H865">
            <v>40101</v>
          </cell>
          <cell r="J865">
            <v>40413</v>
          </cell>
          <cell r="K865">
            <v>0</v>
          </cell>
          <cell r="L865" t="str">
            <v>Complete</v>
          </cell>
        </row>
        <row r="866">
          <cell r="A866">
            <v>32361</v>
          </cell>
          <cell r="B866" t="str">
            <v>USA</v>
          </cell>
          <cell r="C866" t="str">
            <v>USA.OTH.GrayYrbks.NC</v>
          </cell>
          <cell r="D866" t="str">
            <v>James Gray Yearbooks</v>
          </cell>
          <cell r="E866" t="str">
            <v>Other</v>
          </cell>
          <cell r="F866" t="str">
            <v>Development</v>
          </cell>
          <cell r="G866">
            <v>1875.75</v>
          </cell>
          <cell r="H866">
            <v>40283</v>
          </cell>
          <cell r="J866">
            <v>40413</v>
          </cell>
          <cell r="K866">
            <v>0</v>
          </cell>
          <cell r="L866" t="str">
            <v>Complete</v>
          </cell>
        </row>
        <row r="867">
          <cell r="A867">
            <v>32421</v>
          </cell>
          <cell r="B867" t="str">
            <v>USA</v>
          </cell>
          <cell r="C867" t="str">
            <v>USA.OTH.GreatRegister.CA</v>
          </cell>
          <cell r="D867" t="str">
            <v>California Great Voter Register</v>
          </cell>
          <cell r="E867" t="str">
            <v>Other</v>
          </cell>
          <cell r="F867" t="str">
            <v>Indexing</v>
          </cell>
          <cell r="G867">
            <v>5598.6</v>
          </cell>
          <cell r="H867">
            <v>40283</v>
          </cell>
          <cell r="J867">
            <v>40603</v>
          </cell>
          <cell r="K867">
            <v>0</v>
          </cell>
          <cell r="L867" t="str">
            <v>Waiting</v>
          </cell>
        </row>
        <row r="868">
          <cell r="A868">
            <v>31982</v>
          </cell>
          <cell r="B868" t="str">
            <v>USA</v>
          </cell>
          <cell r="C868" t="str">
            <v>USA.OTH.HurstYRBKS.US</v>
          </cell>
          <cell r="D868" t="str">
            <v>Mary Neft Hurst Loaned Yearbook Collection</v>
          </cell>
          <cell r="E868" t="str">
            <v>Other</v>
          </cell>
          <cell r="F868" t="str">
            <v>Development</v>
          </cell>
          <cell r="G868">
            <v>0</v>
          </cell>
          <cell r="H868">
            <v>40132</v>
          </cell>
          <cell r="J868">
            <v>40413</v>
          </cell>
          <cell r="K868">
            <v>5679.16</v>
          </cell>
          <cell r="L868" t="str">
            <v>Complete</v>
          </cell>
        </row>
        <row r="869">
          <cell r="A869">
            <v>31640</v>
          </cell>
          <cell r="B869" t="str">
            <v>USA</v>
          </cell>
          <cell r="C869" t="str">
            <v>USA.OTH.Indentures.DC</v>
          </cell>
          <cell r="D869" t="str">
            <v>NARA - Indentures of Apprenticeship, DC, 1801-1811</v>
          </cell>
          <cell r="E869" t="str">
            <v>Other</v>
          </cell>
          <cell r="F869" t="str">
            <v>Assembly</v>
          </cell>
          <cell r="G869">
            <v>36077.01</v>
          </cell>
          <cell r="H869">
            <v>39891</v>
          </cell>
          <cell r="J869">
            <v>40513</v>
          </cell>
          <cell r="K869">
            <v>0</v>
          </cell>
          <cell r="L869" t="str">
            <v>Waiting</v>
          </cell>
        </row>
        <row r="870">
          <cell r="A870">
            <v>32654</v>
          </cell>
          <cell r="B870" t="str">
            <v>USA</v>
          </cell>
          <cell r="C870" t="str">
            <v>USA.OTH.IndianCtznship.US</v>
          </cell>
          <cell r="D870" t="str">
            <v>NARA - Citizenship Case Files of the U.S. Court in Indian Territory</v>
          </cell>
          <cell r="E870" t="str">
            <v>Other</v>
          </cell>
          <cell r="F870" t="str">
            <v>Definition</v>
          </cell>
          <cell r="G870">
            <v>1238.95</v>
          </cell>
          <cell r="H870">
            <v>40390</v>
          </cell>
          <cell r="J870">
            <v>0</v>
          </cell>
          <cell r="K870">
            <v>0</v>
          </cell>
          <cell r="L870" t="str">
            <v>Waiting</v>
          </cell>
        </row>
        <row r="871">
          <cell r="A871">
            <v>31713</v>
          </cell>
          <cell r="B871" t="str">
            <v>USA</v>
          </cell>
          <cell r="C871" t="str">
            <v>USA.MIL.MilPostsM617.18</v>
          </cell>
          <cell r="D871" t="str">
            <v>AWAP - 18(ALL) Returns from US Military Posts, 1800-1916</v>
          </cell>
          <cell r="E871" t="str">
            <v>Military</v>
          </cell>
          <cell r="F871" t="str">
            <v>Indexing</v>
          </cell>
          <cell r="G871">
            <v>100.35</v>
          </cell>
          <cell r="H871">
            <v>39948</v>
          </cell>
          <cell r="J871">
            <v>0</v>
          </cell>
          <cell r="K871">
            <v>0</v>
          </cell>
          <cell r="L871" t="str">
            <v>Cancelled</v>
          </cell>
        </row>
        <row r="872">
          <cell r="A872">
            <v>31714</v>
          </cell>
          <cell r="B872" t="str">
            <v>USA</v>
          </cell>
          <cell r="C872" t="str">
            <v>USA.MIL.MilPostsM617.19</v>
          </cell>
          <cell r="D872" t="str">
            <v>AWAP - 19(PI) Returns from US Military Posts, 1800-1916</v>
          </cell>
          <cell r="E872" t="str">
            <v>Military</v>
          </cell>
          <cell r="F872" t="str">
            <v>Indexing</v>
          </cell>
          <cell r="G872">
            <v>100.35</v>
          </cell>
          <cell r="H872">
            <v>39948</v>
          </cell>
          <cell r="J872">
            <v>0</v>
          </cell>
          <cell r="K872">
            <v>0</v>
          </cell>
          <cell r="L872" t="str">
            <v>Cancelled</v>
          </cell>
        </row>
        <row r="873">
          <cell r="A873">
            <v>31953</v>
          </cell>
          <cell r="B873" t="str">
            <v>USA</v>
          </cell>
          <cell r="C873" t="str">
            <v>USA.MIL.Deaths.KOR</v>
          </cell>
          <cell r="D873" t="str">
            <v>NARA - U.S. Combat Deaths during the Korean War</v>
          </cell>
          <cell r="E873" t="str">
            <v>Military</v>
          </cell>
          <cell r="F873" t="str">
            <v>Definition</v>
          </cell>
          <cell r="G873">
            <v>96.23</v>
          </cell>
          <cell r="H873">
            <v>40056</v>
          </cell>
          <cell r="J873">
            <v>0</v>
          </cell>
          <cell r="K873">
            <v>0</v>
          </cell>
          <cell r="L873" t="str">
            <v>Waiting</v>
          </cell>
        </row>
        <row r="874">
          <cell r="A874">
            <v>31954</v>
          </cell>
          <cell r="B874" t="str">
            <v>USA</v>
          </cell>
          <cell r="C874" t="str">
            <v>USA.MIL.Deaths.NAM</v>
          </cell>
          <cell r="D874" t="str">
            <v>NARA - U.S. Combat Deaths during the Vietnam War</v>
          </cell>
          <cell r="E874" t="str">
            <v>Military</v>
          </cell>
          <cell r="F874" t="str">
            <v>Definition</v>
          </cell>
          <cell r="G874">
            <v>96.23</v>
          </cell>
          <cell r="H874">
            <v>40056</v>
          </cell>
          <cell r="J874">
            <v>0</v>
          </cell>
          <cell r="K874">
            <v>0</v>
          </cell>
          <cell r="L874" t="str">
            <v>Waiting</v>
          </cell>
        </row>
        <row r="875">
          <cell r="A875">
            <v>31055</v>
          </cell>
          <cell r="B875" t="str">
            <v>USA</v>
          </cell>
          <cell r="C875" t="str">
            <v>USA.IMM.CREW.MINN</v>
          </cell>
          <cell r="D875" t="str">
            <v>NARA - Minnesota Crew Lists, 1929-1952 (update)</v>
          </cell>
          <cell r="E875" t="str">
            <v>Immigration</v>
          </cell>
          <cell r="F875" t="str">
            <v>Acquisition</v>
          </cell>
          <cell r="G875">
            <v>65</v>
          </cell>
          <cell r="H875">
            <v>39436</v>
          </cell>
          <cell r="J875">
            <v>0</v>
          </cell>
          <cell r="K875">
            <v>0</v>
          </cell>
          <cell r="L875" t="str">
            <v>Waiting</v>
          </cell>
        </row>
        <row r="876">
          <cell r="A876">
            <v>31349</v>
          </cell>
          <cell r="B876" t="str">
            <v>Mexico</v>
          </cell>
          <cell r="C876" t="str">
            <v>MEX.FLH.HISPANIC.UTEX</v>
          </cell>
          <cell r="D876" t="str">
            <v>Hispanic Collection from University of Texas</v>
          </cell>
          <cell r="E876" t="str">
            <v>FLH</v>
          </cell>
          <cell r="F876" t="str">
            <v>Definition</v>
          </cell>
          <cell r="G876">
            <v>53.24</v>
          </cell>
          <cell r="H876">
            <v>39979</v>
          </cell>
          <cell r="J876">
            <v>0</v>
          </cell>
          <cell r="K876">
            <v>0</v>
          </cell>
          <cell r="L876" t="str">
            <v>Waiting</v>
          </cell>
        </row>
        <row r="877">
          <cell r="A877">
            <v>31200</v>
          </cell>
          <cell r="B877" t="str">
            <v>USA</v>
          </cell>
          <cell r="C877" t="str">
            <v>USA.OTH.JewishGen.001</v>
          </cell>
          <cell r="D877" t="str">
            <v>JewishGen Electronic Databases USA</v>
          </cell>
          <cell r="E877" t="str">
            <v>Other</v>
          </cell>
          <cell r="F877" t="str">
            <v>Development</v>
          </cell>
          <cell r="G877">
            <v>40000</v>
          </cell>
          <cell r="H877">
            <v>39643</v>
          </cell>
          <cell r="J877">
            <v>39749</v>
          </cell>
          <cell r="K877">
            <v>200000</v>
          </cell>
          <cell r="L877" t="str">
            <v>Complete</v>
          </cell>
        </row>
        <row r="878">
          <cell r="A878">
            <v>31815</v>
          </cell>
          <cell r="B878" t="str">
            <v>USA</v>
          </cell>
          <cell r="C878" t="str">
            <v>USA.OTH.LandWar.PA</v>
          </cell>
          <cell r="D878" t="str">
            <v>Index to Early PA Land Warrants, 1733-1987</v>
          </cell>
          <cell r="E878" t="str">
            <v>Other</v>
          </cell>
          <cell r="F878" t="str">
            <v>Definition</v>
          </cell>
          <cell r="G878">
            <v>7200</v>
          </cell>
          <cell r="H878">
            <v>39960</v>
          </cell>
          <cell r="J878">
            <v>40725</v>
          </cell>
          <cell r="K878">
            <v>0</v>
          </cell>
          <cell r="L878" t="str">
            <v>Waiting</v>
          </cell>
        </row>
        <row r="879">
          <cell r="A879">
            <v>31670</v>
          </cell>
          <cell r="B879" t="str">
            <v>USA</v>
          </cell>
          <cell r="C879" t="str">
            <v>USA.OTH.MCYearbooks.US</v>
          </cell>
          <cell r="D879" t="str">
            <v>Yearbooks Loan Project M.Casera</v>
          </cell>
          <cell r="E879" t="str">
            <v>Other</v>
          </cell>
          <cell r="F879" t="str">
            <v>Development</v>
          </cell>
          <cell r="G879">
            <v>1728.82</v>
          </cell>
          <cell r="H879">
            <v>40132</v>
          </cell>
          <cell r="J879">
            <v>40413</v>
          </cell>
          <cell r="K879">
            <v>0</v>
          </cell>
          <cell r="L879" t="str">
            <v>Complete</v>
          </cell>
        </row>
        <row r="880">
          <cell r="A880">
            <v>31616</v>
          </cell>
          <cell r="B880" t="str">
            <v>USA</v>
          </cell>
          <cell r="C880" t="str">
            <v>USA.OTH.Merlin.Lived</v>
          </cell>
          <cell r="D880" t="str">
            <v>New Merlin Public Records - Electronic</v>
          </cell>
          <cell r="E880" t="str">
            <v>Other</v>
          </cell>
          <cell r="F880" t="str">
            <v>Development</v>
          </cell>
          <cell r="G880">
            <v>0</v>
          </cell>
          <cell r="H880">
            <v>39871</v>
          </cell>
          <cell r="J880">
            <v>39896</v>
          </cell>
          <cell r="K880">
            <v>245000</v>
          </cell>
          <cell r="L880" t="str">
            <v>Complete</v>
          </cell>
        </row>
        <row r="881">
          <cell r="A881">
            <v>30345</v>
          </cell>
          <cell r="B881" t="str">
            <v>USA</v>
          </cell>
          <cell r="C881" t="str">
            <v>USA.OTH.Mortality.WISC</v>
          </cell>
          <cell r="D881" t="str">
            <v>AWAP - Wisconsin Mortality Schedules</v>
          </cell>
          <cell r="E881" t="str">
            <v>Other</v>
          </cell>
          <cell r="F881" t="str">
            <v>Development</v>
          </cell>
          <cell r="G881">
            <v>0</v>
          </cell>
          <cell r="H881">
            <v>39675</v>
          </cell>
          <cell r="J881">
            <v>39786</v>
          </cell>
          <cell r="K881">
            <v>9295.49</v>
          </cell>
          <cell r="L881" t="str">
            <v>Complete</v>
          </cell>
        </row>
        <row r="882">
          <cell r="A882">
            <v>31888</v>
          </cell>
          <cell r="B882" t="str">
            <v>USA</v>
          </cell>
          <cell r="C882" t="str">
            <v>USA.OTH.NARA SE slav.GA</v>
          </cell>
          <cell r="D882" t="str">
            <v>NARA Atlanta - Savannah Slave Manifests, 1789-1859</v>
          </cell>
          <cell r="E882" t="str">
            <v>Other</v>
          </cell>
          <cell r="F882" t="str">
            <v>Definition</v>
          </cell>
          <cell r="G882">
            <v>338.25</v>
          </cell>
          <cell r="H882">
            <v>40313</v>
          </cell>
          <cell r="J882">
            <v>40575</v>
          </cell>
          <cell r="K882">
            <v>0</v>
          </cell>
          <cell r="L882" t="str">
            <v>Waiting</v>
          </cell>
        </row>
        <row r="883">
          <cell r="A883">
            <v>31747</v>
          </cell>
          <cell r="B883" t="str">
            <v>Great Britain</v>
          </cell>
          <cell r="C883" t="str">
            <v>GBR.DIR.COUNTY.PERTH</v>
          </cell>
          <cell r="D883" t="str">
            <v>Fife, Kinross and Clackmannan Register and County Lists</v>
          </cell>
          <cell r="E883" t="str">
            <v>Directories</v>
          </cell>
          <cell r="F883" t="str">
            <v>Indexing</v>
          </cell>
          <cell r="G883">
            <v>47.88</v>
          </cell>
          <cell r="H883">
            <v>40025</v>
          </cell>
          <cell r="J883">
            <v>0</v>
          </cell>
          <cell r="K883">
            <v>0</v>
          </cell>
          <cell r="L883" t="str">
            <v>Waiting</v>
          </cell>
        </row>
        <row r="884">
          <cell r="A884">
            <v>32702</v>
          </cell>
          <cell r="B884" t="str">
            <v>USA</v>
          </cell>
          <cell r="C884" t="str">
            <v>USA.OTH.NARAMaint.US</v>
          </cell>
          <cell r="D884" t="str">
            <v>MAINTENANCE -NARA - Contractual Corrections and Fixes</v>
          </cell>
          <cell r="E884" t="str">
            <v>Other</v>
          </cell>
          <cell r="F884" t="str">
            <v>Development</v>
          </cell>
          <cell r="G884">
            <v>828.21</v>
          </cell>
          <cell r="H884">
            <v>40374</v>
          </cell>
          <cell r="J884">
            <v>40395</v>
          </cell>
          <cell r="K884">
            <v>0</v>
          </cell>
          <cell r="L884" t="str">
            <v>Complete</v>
          </cell>
        </row>
        <row r="885">
          <cell r="A885">
            <v>32561</v>
          </cell>
          <cell r="B885" t="str">
            <v>USA</v>
          </cell>
          <cell r="C885" t="str">
            <v>USA.OTH.PAArchives.Eight</v>
          </cell>
          <cell r="D885" t="str">
            <v>Pennsylvania Archives - Eighth Series</v>
          </cell>
          <cell r="E885" t="str">
            <v>Other</v>
          </cell>
          <cell r="F885" t="str">
            <v>Definition</v>
          </cell>
          <cell r="G885">
            <v>0</v>
          </cell>
          <cell r="H885">
            <v>40421</v>
          </cell>
          <cell r="J885">
            <v>0</v>
          </cell>
          <cell r="K885">
            <v>0</v>
          </cell>
          <cell r="L885" t="str">
            <v>Cancelled</v>
          </cell>
        </row>
        <row r="886">
          <cell r="A886">
            <v>32556</v>
          </cell>
          <cell r="B886" t="str">
            <v>USA</v>
          </cell>
          <cell r="C886" t="str">
            <v>USA.OTH.PAArchives.Fourt</v>
          </cell>
          <cell r="D886" t="str">
            <v>Pennsylvania Archives - Fourth Series</v>
          </cell>
          <cell r="E886" t="str">
            <v>Other</v>
          </cell>
          <cell r="F886" t="str">
            <v>Definition</v>
          </cell>
          <cell r="G886">
            <v>547.4</v>
          </cell>
          <cell r="H886">
            <v>40344</v>
          </cell>
          <cell r="J886">
            <v>0</v>
          </cell>
          <cell r="K886">
            <v>0</v>
          </cell>
          <cell r="L886" t="str">
            <v>Cancelled</v>
          </cell>
        </row>
        <row r="887">
          <cell r="A887">
            <v>32553</v>
          </cell>
          <cell r="B887" t="str">
            <v>USA</v>
          </cell>
          <cell r="C887" t="str">
            <v>USA.OTH.PAArchives.One</v>
          </cell>
          <cell r="D887" t="str">
            <v>Pennsylvania Archives - Browse DB</v>
          </cell>
          <cell r="E887" t="str">
            <v>Other</v>
          </cell>
          <cell r="F887" t="str">
            <v>Definition</v>
          </cell>
          <cell r="G887">
            <v>819</v>
          </cell>
          <cell r="H887">
            <v>40344</v>
          </cell>
          <cell r="J887">
            <v>0</v>
          </cell>
          <cell r="K887">
            <v>0</v>
          </cell>
          <cell r="L887" t="str">
            <v>Waiting</v>
          </cell>
        </row>
        <row r="888">
          <cell r="A888">
            <v>31086</v>
          </cell>
          <cell r="B888" t="str">
            <v>USA</v>
          </cell>
          <cell r="C888" t="str">
            <v>USA.OTH.ENCYCLO.BRITA</v>
          </cell>
          <cell r="D888" t="str">
            <v>Encyclopedia Britannica Concise Edition</v>
          </cell>
          <cell r="E888" t="str">
            <v>Other</v>
          </cell>
          <cell r="F888" t="str">
            <v>Definition</v>
          </cell>
          <cell r="G888">
            <v>41.74</v>
          </cell>
          <cell r="H888">
            <v>39478</v>
          </cell>
          <cell r="J888">
            <v>0</v>
          </cell>
          <cell r="K888">
            <v>0</v>
          </cell>
          <cell r="L888" t="str">
            <v>Cancelled</v>
          </cell>
        </row>
        <row r="889">
          <cell r="A889">
            <v>31029</v>
          </cell>
          <cell r="B889" t="str">
            <v>USA</v>
          </cell>
          <cell r="C889" t="str">
            <v>USA.IMM.GRTMGRATION.NWENG</v>
          </cell>
          <cell r="D889" t="str">
            <v>Great Migration Volumes 1-4</v>
          </cell>
          <cell r="E889" t="str">
            <v>Immigration</v>
          </cell>
          <cell r="F889" t="str">
            <v>Definition</v>
          </cell>
          <cell r="G889">
            <v>39.57</v>
          </cell>
          <cell r="H889">
            <v>40025</v>
          </cell>
          <cell r="J889">
            <v>0</v>
          </cell>
          <cell r="K889">
            <v>0</v>
          </cell>
          <cell r="L889" t="str">
            <v>Waiting</v>
          </cell>
        </row>
        <row r="890">
          <cell r="A890">
            <v>31466</v>
          </cell>
          <cell r="B890" t="str">
            <v>USA</v>
          </cell>
          <cell r="C890" t="str">
            <v>USA.IMM.1795.NATR2.PA</v>
          </cell>
          <cell r="D890" t="str">
            <v>AWAP - U.S. Naturalization Originals - PA, 1795-1930</v>
          </cell>
          <cell r="E890" t="str">
            <v>Immigration</v>
          </cell>
          <cell r="F890" t="str">
            <v>Definition</v>
          </cell>
          <cell r="G890">
            <v>19.649999999999999</v>
          </cell>
          <cell r="H890">
            <v>40008</v>
          </cell>
          <cell r="J890">
            <v>0</v>
          </cell>
          <cell r="K890">
            <v>0</v>
          </cell>
          <cell r="L890" t="str">
            <v>Cancelled</v>
          </cell>
        </row>
        <row r="891">
          <cell r="A891">
            <v>32223</v>
          </cell>
          <cell r="B891" t="str">
            <v>USA</v>
          </cell>
          <cell r="C891" t="str">
            <v>USA.OTH.Photos.EU</v>
          </cell>
          <cell r="D891" t="str">
            <v>Jewish - Weiner Photograph Collection</v>
          </cell>
          <cell r="E891" t="str">
            <v>Other</v>
          </cell>
          <cell r="F891" t="str">
            <v>Definition</v>
          </cell>
          <cell r="G891">
            <v>138.41</v>
          </cell>
          <cell r="H891">
            <v>40298</v>
          </cell>
          <cell r="J891">
            <v>0</v>
          </cell>
          <cell r="K891">
            <v>0</v>
          </cell>
          <cell r="L891" t="str">
            <v>Cancelled</v>
          </cell>
        </row>
        <row r="892">
          <cell r="A892">
            <v>32745</v>
          </cell>
          <cell r="B892" t="str">
            <v>USA</v>
          </cell>
          <cell r="C892" t="str">
            <v>USA.OTH.PrisonLedgers.TX</v>
          </cell>
          <cell r="D892" t="str">
            <v>Texas Convict Record Ledgers</v>
          </cell>
          <cell r="E892" t="str">
            <v>Other</v>
          </cell>
          <cell r="F892" t="str">
            <v>Imaging</v>
          </cell>
          <cell r="G892">
            <v>28.36</v>
          </cell>
          <cell r="H892">
            <v>40421</v>
          </cell>
          <cell r="J892">
            <v>0</v>
          </cell>
          <cell r="K892">
            <v>0</v>
          </cell>
          <cell r="L892" t="str">
            <v>In Process</v>
          </cell>
        </row>
        <row r="893">
          <cell r="A893">
            <v>31688</v>
          </cell>
          <cell r="B893" t="str">
            <v>USA</v>
          </cell>
          <cell r="C893" t="str">
            <v>USA.OTH.AJHS HIASCase.US</v>
          </cell>
          <cell r="D893" t="str">
            <v>AJHS HIAS Case Files</v>
          </cell>
          <cell r="E893" t="str">
            <v>Other</v>
          </cell>
          <cell r="F893" t="str">
            <v>Definition</v>
          </cell>
          <cell r="G893">
            <v>19.27</v>
          </cell>
          <cell r="H893">
            <v>39948</v>
          </cell>
          <cell r="J893">
            <v>0</v>
          </cell>
          <cell r="K893">
            <v>0</v>
          </cell>
          <cell r="L893" t="str">
            <v>Cancelled</v>
          </cell>
        </row>
        <row r="894">
          <cell r="A894">
            <v>32499</v>
          </cell>
          <cell r="B894" t="str">
            <v>USA</v>
          </cell>
          <cell r="C894" t="str">
            <v>USA.OTH.RefNamesFile.AL</v>
          </cell>
          <cell r="D894" t="str">
            <v>AWAP - Alabama Reference Name Files</v>
          </cell>
          <cell r="E894" t="str">
            <v>Other</v>
          </cell>
          <cell r="F894" t="str">
            <v>Definition</v>
          </cell>
          <cell r="G894">
            <v>1231.08</v>
          </cell>
          <cell r="H894">
            <v>40313</v>
          </cell>
          <cell r="J894">
            <v>40603</v>
          </cell>
          <cell r="K894">
            <v>0</v>
          </cell>
          <cell r="L894" t="str">
            <v>Waiting</v>
          </cell>
        </row>
        <row r="895">
          <cell r="A895">
            <v>31726</v>
          </cell>
          <cell r="B895" t="str">
            <v>USA</v>
          </cell>
          <cell r="C895" t="str">
            <v>USA.OTH.Rens Cnty Prob.NY</v>
          </cell>
          <cell r="D895" t="str">
            <v>Rensselaer County, NY, Probate Records, 1791-1915</v>
          </cell>
          <cell r="E895" t="str">
            <v>Other</v>
          </cell>
          <cell r="F895" t="str">
            <v>Acquisition</v>
          </cell>
          <cell r="G895">
            <v>26600.04</v>
          </cell>
          <cell r="H895">
            <v>40194</v>
          </cell>
          <cell r="J895">
            <v>0</v>
          </cell>
          <cell r="K895">
            <v>0</v>
          </cell>
          <cell r="L895" t="str">
            <v>Cancelled</v>
          </cell>
        </row>
        <row r="896">
          <cell r="A896">
            <v>31743</v>
          </cell>
          <cell r="B896" t="str">
            <v>Great Britain</v>
          </cell>
          <cell r="C896" t="str">
            <v>GBR.NWS.REGISTER.FIFE</v>
          </cell>
          <cell r="D896" t="str">
            <v>Dunfermline Register, 1829-1859</v>
          </cell>
          <cell r="E896" t="str">
            <v>Newspapers</v>
          </cell>
          <cell r="F896" t="str">
            <v>Definition</v>
          </cell>
          <cell r="G896">
            <v>19.100000000000001</v>
          </cell>
          <cell r="H896">
            <v>40025</v>
          </cell>
          <cell r="J896">
            <v>0</v>
          </cell>
          <cell r="K896">
            <v>0</v>
          </cell>
          <cell r="L896" t="str">
            <v>Waiting</v>
          </cell>
        </row>
        <row r="897">
          <cell r="A897">
            <v>32286</v>
          </cell>
          <cell r="B897" t="str">
            <v>USA</v>
          </cell>
          <cell r="C897" t="str">
            <v>USA.OTH.SFCourtRec.CA</v>
          </cell>
          <cell r="D897" t="str">
            <v>San Francisco Court Records</v>
          </cell>
          <cell r="E897" t="str">
            <v>Other</v>
          </cell>
          <cell r="F897" t="str">
            <v>Definition</v>
          </cell>
          <cell r="G897">
            <v>16416.2</v>
          </cell>
          <cell r="H897">
            <v>40194</v>
          </cell>
          <cell r="J897">
            <v>0</v>
          </cell>
          <cell r="K897">
            <v>0</v>
          </cell>
          <cell r="L897" t="str">
            <v>Cancelled</v>
          </cell>
        </row>
        <row r="898">
          <cell r="A898">
            <v>31204</v>
          </cell>
          <cell r="B898" t="str">
            <v>USA</v>
          </cell>
          <cell r="C898" t="str">
            <v>USA.OTH.SLVMANIFST.LOUIS</v>
          </cell>
          <cell r="D898" t="str">
            <v>NARA - AWAP - Slave Manifests Filed at New Orleans, Louisiana, 1807-1860</v>
          </cell>
          <cell r="E898" t="str">
            <v>Other</v>
          </cell>
          <cell r="F898" t="str">
            <v>Assembly</v>
          </cell>
          <cell r="G898">
            <v>3722.47</v>
          </cell>
          <cell r="H898">
            <v>39625</v>
          </cell>
          <cell r="J898">
            <v>40514</v>
          </cell>
          <cell r="K898">
            <v>0</v>
          </cell>
          <cell r="L898" t="str">
            <v>Waiting</v>
          </cell>
        </row>
        <row r="899">
          <cell r="A899">
            <v>31727</v>
          </cell>
          <cell r="B899" t="str">
            <v>USA</v>
          </cell>
          <cell r="C899" t="str">
            <v>USA.OTH.Salina Misc.NY</v>
          </cell>
          <cell r="D899" t="str">
            <v>Town of Salina, NY Misc. Collections 1805-1912</v>
          </cell>
          <cell r="E899" t="str">
            <v>Other</v>
          </cell>
          <cell r="F899" t="str">
            <v>Definition</v>
          </cell>
          <cell r="G899">
            <v>15547.09</v>
          </cell>
          <cell r="H899">
            <v>39964</v>
          </cell>
          <cell r="J899">
            <v>40664</v>
          </cell>
          <cell r="K899">
            <v>0</v>
          </cell>
          <cell r="L899" t="str">
            <v>Waiting</v>
          </cell>
        </row>
        <row r="900">
          <cell r="A900">
            <v>32700</v>
          </cell>
          <cell r="B900" t="str">
            <v>USA</v>
          </cell>
          <cell r="C900" t="str">
            <v>USA.OTH.SanteFeSvcRec.US</v>
          </cell>
          <cell r="D900" t="str">
            <v>Santa Fe Prior Service Records, KS State Historical Society</v>
          </cell>
          <cell r="E900" t="str">
            <v>Other</v>
          </cell>
          <cell r="F900" t="str">
            <v>Imaging</v>
          </cell>
          <cell r="G900">
            <v>833.46</v>
          </cell>
          <cell r="H900">
            <v>40390</v>
          </cell>
          <cell r="J900">
            <v>0</v>
          </cell>
          <cell r="K900">
            <v>0</v>
          </cell>
          <cell r="L900" t="str">
            <v>Waiting</v>
          </cell>
        </row>
        <row r="901">
          <cell r="A901">
            <v>31899</v>
          </cell>
          <cell r="B901" t="str">
            <v>USA</v>
          </cell>
          <cell r="C901" t="str">
            <v>USA.OTH.Sears Cat.us</v>
          </cell>
          <cell r="D901" t="str">
            <v>Sears Pre-1930 catalogs</v>
          </cell>
          <cell r="E901" t="str">
            <v>Other</v>
          </cell>
          <cell r="F901" t="str">
            <v>Development</v>
          </cell>
          <cell r="G901">
            <v>8.2200000000000006</v>
          </cell>
          <cell r="H901">
            <v>40025</v>
          </cell>
          <cell r="J901">
            <v>40505</v>
          </cell>
          <cell r="K901">
            <v>0</v>
          </cell>
          <cell r="L901" t="str">
            <v>Waiting</v>
          </cell>
        </row>
        <row r="902">
          <cell r="A902">
            <v>32233</v>
          </cell>
          <cell r="B902" t="str">
            <v>USA</v>
          </cell>
          <cell r="C902" t="str">
            <v>USA.OTH.Sears.002</v>
          </cell>
          <cell r="D902" t="str">
            <v>Sears Post-1930 catalog  Part 2</v>
          </cell>
          <cell r="E902" t="str">
            <v>Other</v>
          </cell>
          <cell r="F902" t="str">
            <v>Development</v>
          </cell>
          <cell r="G902">
            <v>41052.239999999998</v>
          </cell>
          <cell r="H902">
            <v>40056</v>
          </cell>
          <cell r="J902">
            <v>40505</v>
          </cell>
          <cell r="K902">
            <v>0</v>
          </cell>
          <cell r="L902" t="str">
            <v>Waiting</v>
          </cell>
        </row>
        <row r="903">
          <cell r="A903">
            <v>32010</v>
          </cell>
          <cell r="B903" t="str">
            <v>USA</v>
          </cell>
          <cell r="C903" t="str">
            <v>USA.OTH.Slave ads.MS</v>
          </cell>
          <cell r="D903" t="str">
            <v>AWAP - Slave ads from Natchez, MS newspaper, 1823-1849</v>
          </cell>
          <cell r="E903" t="str">
            <v>Other</v>
          </cell>
          <cell r="F903" t="str">
            <v>Development</v>
          </cell>
          <cell r="G903">
            <v>10672.39</v>
          </cell>
          <cell r="H903">
            <v>40038</v>
          </cell>
          <cell r="J903">
            <v>40575</v>
          </cell>
          <cell r="K903">
            <v>0</v>
          </cell>
          <cell r="L903" t="str">
            <v>Waiting</v>
          </cell>
        </row>
        <row r="904">
          <cell r="A904">
            <v>32596</v>
          </cell>
          <cell r="B904" t="str">
            <v>USA</v>
          </cell>
          <cell r="C904" t="str">
            <v>USA.OTH.Sons.US</v>
          </cell>
          <cell r="D904" t="str">
            <v>Sons of American Revolution (SAR) - Microfilm</v>
          </cell>
          <cell r="E904" t="str">
            <v>Other</v>
          </cell>
          <cell r="F904" t="str">
            <v>Definition</v>
          </cell>
          <cell r="G904">
            <v>0</v>
          </cell>
          <cell r="H904">
            <v>40421</v>
          </cell>
          <cell r="J904">
            <v>40728</v>
          </cell>
          <cell r="K904">
            <v>0</v>
          </cell>
          <cell r="L904" t="str">
            <v>In Process</v>
          </cell>
        </row>
        <row r="905">
          <cell r="A905">
            <v>31974</v>
          </cell>
          <cell r="B905" t="str">
            <v>USA</v>
          </cell>
          <cell r="C905" t="str">
            <v>USA.OTH.StCroixSlave.USVI</v>
          </cell>
          <cell r="D905" t="str">
            <v>US Virgin Islands St. Croix Slave Records</v>
          </cell>
          <cell r="E905" t="str">
            <v>Other</v>
          </cell>
          <cell r="F905" t="str">
            <v>Definition</v>
          </cell>
          <cell r="G905">
            <v>14304.61</v>
          </cell>
          <cell r="H905">
            <v>40086</v>
          </cell>
          <cell r="J905">
            <v>40575</v>
          </cell>
          <cell r="K905">
            <v>0</v>
          </cell>
          <cell r="L905" t="str">
            <v>Waiting</v>
          </cell>
        </row>
        <row r="906">
          <cell r="A906">
            <v>32275</v>
          </cell>
          <cell r="B906" t="str">
            <v>USA</v>
          </cell>
          <cell r="C906" t="str">
            <v>USA.OTH.Tax Digests.GA</v>
          </cell>
          <cell r="D906" t="str">
            <v>Georgia Tax Digests 1890</v>
          </cell>
          <cell r="E906" t="str">
            <v>Other</v>
          </cell>
          <cell r="F906" t="str">
            <v>Acquisition</v>
          </cell>
          <cell r="G906">
            <v>77545.279999999999</v>
          </cell>
          <cell r="H906">
            <v>40194</v>
          </cell>
          <cell r="J906">
            <v>0</v>
          </cell>
          <cell r="K906">
            <v>0</v>
          </cell>
          <cell r="L906" t="str">
            <v>Cancelled</v>
          </cell>
        </row>
        <row r="907">
          <cell r="A907">
            <v>32643</v>
          </cell>
          <cell r="B907" t="str">
            <v>USA</v>
          </cell>
          <cell r="C907" t="str">
            <v>USA.OTH.TaxLists.PA</v>
          </cell>
          <cell r="D907" t="str">
            <v>NARA - U.S. Direct Tax of 1798: Tax Lists for the State of Pennsylvania</v>
          </cell>
          <cell r="E907" t="str">
            <v>Other</v>
          </cell>
          <cell r="F907" t="str">
            <v>Definition</v>
          </cell>
          <cell r="G907">
            <v>915.43</v>
          </cell>
          <cell r="H907">
            <v>40374</v>
          </cell>
          <cell r="J907">
            <v>0</v>
          </cell>
          <cell r="K907">
            <v>0</v>
          </cell>
          <cell r="L907" t="str">
            <v>Waiting</v>
          </cell>
        </row>
        <row r="908">
          <cell r="A908">
            <v>32305</v>
          </cell>
          <cell r="B908" t="str">
            <v>USA</v>
          </cell>
          <cell r="C908" t="str">
            <v>USA.OTH.Voters Rtns.GA</v>
          </cell>
          <cell r="D908" t="str">
            <v>Georgia 1867 Returns of Qualified Voters and Reconstruction Oath Books</v>
          </cell>
          <cell r="E908" t="str">
            <v>Other</v>
          </cell>
          <cell r="F908" t="str">
            <v>Definition</v>
          </cell>
          <cell r="G908">
            <v>3277.29</v>
          </cell>
          <cell r="H908">
            <v>40329</v>
          </cell>
          <cell r="J908">
            <v>0</v>
          </cell>
          <cell r="K908">
            <v>0</v>
          </cell>
          <cell r="L908" t="str">
            <v>Waiting</v>
          </cell>
        </row>
        <row r="909">
          <cell r="A909">
            <v>31364</v>
          </cell>
          <cell r="B909" t="str">
            <v>Great Britain</v>
          </cell>
          <cell r="C909" t="str">
            <v>GBR.OTH.LMATAX.LOND</v>
          </cell>
          <cell r="D909" t="str">
            <v>London Land Tax (LMA)</v>
          </cell>
          <cell r="E909" t="str">
            <v>Other</v>
          </cell>
          <cell r="F909" t="str">
            <v>Definition</v>
          </cell>
          <cell r="G909">
            <v>12.57</v>
          </cell>
          <cell r="H909">
            <v>39979</v>
          </cell>
          <cell r="J909">
            <v>0</v>
          </cell>
          <cell r="K909">
            <v>0</v>
          </cell>
          <cell r="L909" t="str">
            <v>Waiting</v>
          </cell>
        </row>
        <row r="910">
          <cell r="A910">
            <v>31556</v>
          </cell>
          <cell r="B910" t="str">
            <v>USA</v>
          </cell>
          <cell r="C910" t="str">
            <v>USA.OTH.WashFreedSlave.DC</v>
          </cell>
          <cell r="D910" t="str">
            <v>AWAP - NARA Slave Owner Petitions, Washington, DC, 1862-1863</v>
          </cell>
          <cell r="E910" t="str">
            <v>Other</v>
          </cell>
          <cell r="F910" t="str">
            <v>Indexing</v>
          </cell>
          <cell r="G910">
            <v>695.24</v>
          </cell>
          <cell r="H910">
            <v>39846</v>
          </cell>
          <cell r="J910">
            <v>40575</v>
          </cell>
          <cell r="K910">
            <v>0</v>
          </cell>
          <cell r="L910" t="str">
            <v>Publish</v>
          </cell>
        </row>
        <row r="911">
          <cell r="A911">
            <v>31849</v>
          </cell>
          <cell r="B911" t="str">
            <v>USA</v>
          </cell>
          <cell r="C911" t="str">
            <v>USA.OTH.Weiner.Jew</v>
          </cell>
          <cell r="D911" t="str">
            <v>Jewish - Weiner Archive Database</v>
          </cell>
          <cell r="E911" t="str">
            <v>Other</v>
          </cell>
          <cell r="F911" t="str">
            <v>Development</v>
          </cell>
          <cell r="G911">
            <v>40000</v>
          </cell>
          <cell r="H911">
            <v>39987</v>
          </cell>
          <cell r="J911">
            <v>40022</v>
          </cell>
          <cell r="K911">
            <v>0</v>
          </cell>
          <cell r="L911" t="str">
            <v>Complete</v>
          </cell>
        </row>
        <row r="912">
          <cell r="A912">
            <v>32232</v>
          </cell>
          <cell r="B912" t="str">
            <v>USA</v>
          </cell>
          <cell r="C912" t="str">
            <v>USA.OTH.YrbkMidCont.US</v>
          </cell>
          <cell r="D912" t="str">
            <v>Mid-Continent Library Yearbook Collection  Part 2</v>
          </cell>
          <cell r="E912" t="str">
            <v>Other</v>
          </cell>
          <cell r="F912" t="str">
            <v>Imaging</v>
          </cell>
          <cell r="G912">
            <v>1400.55</v>
          </cell>
          <cell r="H912">
            <v>40071</v>
          </cell>
          <cell r="J912">
            <v>40695</v>
          </cell>
          <cell r="K912">
            <v>71055.58</v>
          </cell>
          <cell r="L912" t="str">
            <v>In Process</v>
          </cell>
        </row>
        <row r="913">
          <cell r="A913">
            <v>32724</v>
          </cell>
          <cell r="B913" t="str">
            <v>USA</v>
          </cell>
          <cell r="C913" t="str">
            <v>USA.OTH.donoryearbooks.us</v>
          </cell>
          <cell r="D913" t="str">
            <v>Misc. Donated Yearbooks</v>
          </cell>
          <cell r="E913" t="str">
            <v>Other</v>
          </cell>
          <cell r="F913" t="str">
            <v>Imaging</v>
          </cell>
          <cell r="G913">
            <v>3142.7</v>
          </cell>
          <cell r="H913">
            <v>40390</v>
          </cell>
          <cell r="J913">
            <v>0</v>
          </cell>
          <cell r="K913">
            <v>0</v>
          </cell>
          <cell r="L913" t="str">
            <v>Waiting</v>
          </cell>
        </row>
        <row r="914">
          <cell r="A914">
            <v>31916</v>
          </cell>
          <cell r="B914" t="str">
            <v>USA</v>
          </cell>
          <cell r="C914" t="str">
            <v>USA.OTH.eYearbooks.US</v>
          </cell>
          <cell r="D914" t="str">
            <v>E-Yearbook Collection</v>
          </cell>
          <cell r="E914" t="str">
            <v>Other</v>
          </cell>
          <cell r="F914" t="str">
            <v>Development</v>
          </cell>
          <cell r="G914">
            <v>0</v>
          </cell>
          <cell r="H914">
            <v>40100</v>
          </cell>
          <cell r="J914">
            <v>40413</v>
          </cell>
          <cell r="K914">
            <v>134736.79999999999</v>
          </cell>
          <cell r="L914" t="str">
            <v>Complete</v>
          </cell>
        </row>
        <row r="915">
          <cell r="A915">
            <v>32685</v>
          </cell>
          <cell r="B915" t="str">
            <v>USA</v>
          </cell>
          <cell r="C915" t="str">
            <v>USA.OTH.ellismeta.usa</v>
          </cell>
          <cell r="D915" t="str">
            <v>Ellis Island Audio Files</v>
          </cell>
          <cell r="E915" t="str">
            <v>Other</v>
          </cell>
          <cell r="F915" t="str">
            <v>Development</v>
          </cell>
          <cell r="G915">
            <v>1306.02</v>
          </cell>
          <cell r="H915">
            <v>40374</v>
          </cell>
          <cell r="J915">
            <v>40421</v>
          </cell>
          <cell r="K915">
            <v>0</v>
          </cell>
          <cell r="L915" t="str">
            <v>Complete</v>
          </cell>
        </row>
        <row r="916">
          <cell r="A916">
            <v>32237</v>
          </cell>
          <cell r="B916" t="str">
            <v>USA</v>
          </cell>
          <cell r="C916" t="str">
            <v>USA.OTH.other.1</v>
          </cell>
          <cell r="D916" t="str">
            <v>Strip the HTML out of the name field</v>
          </cell>
          <cell r="E916" t="str">
            <v>Other</v>
          </cell>
          <cell r="F916" t="str">
            <v>Development</v>
          </cell>
          <cell r="G916">
            <v>42.97</v>
          </cell>
          <cell r="H916">
            <v>40421</v>
          </cell>
          <cell r="J916">
            <v>40421</v>
          </cell>
          <cell r="K916">
            <v>0</v>
          </cell>
          <cell r="L916" t="str">
            <v>Complete</v>
          </cell>
        </row>
        <row r="917">
          <cell r="A917">
            <v>32354</v>
          </cell>
          <cell r="B917" t="str">
            <v>USA</v>
          </cell>
          <cell r="C917" t="str">
            <v>USA.OTH.pris.leav.KS</v>
          </cell>
          <cell r="D917" t="str">
            <v>NARA - Name Index to Inmate Case Files, U.S. Penitentiary, Leavenworth, Kansas, 1895-1931</v>
          </cell>
          <cell r="E917" t="str">
            <v>Other</v>
          </cell>
          <cell r="F917" t="str">
            <v>Development</v>
          </cell>
          <cell r="G917">
            <v>36.74</v>
          </cell>
          <cell r="H917">
            <v>40374</v>
          </cell>
          <cell r="J917">
            <v>40469</v>
          </cell>
          <cell r="K917">
            <v>0</v>
          </cell>
          <cell r="L917" t="str">
            <v>In Process</v>
          </cell>
        </row>
        <row r="918">
          <cell r="A918">
            <v>32156</v>
          </cell>
          <cell r="B918" t="str">
            <v>USA</v>
          </cell>
          <cell r="C918" t="str">
            <v>USA.OTH.slavenarr.us</v>
          </cell>
          <cell r="D918" t="str">
            <v>AWAP - Slave Narratives</v>
          </cell>
          <cell r="E918" t="str">
            <v>Other</v>
          </cell>
          <cell r="F918" t="str">
            <v>Development</v>
          </cell>
          <cell r="G918">
            <v>13569.17</v>
          </cell>
          <cell r="H918">
            <v>40193</v>
          </cell>
          <cell r="J918">
            <v>40514</v>
          </cell>
          <cell r="K918">
            <v>0</v>
          </cell>
          <cell r="L918" t="str">
            <v>Waiting</v>
          </cell>
        </row>
        <row r="919">
          <cell r="A919">
            <v>32564</v>
          </cell>
          <cell r="B919" t="str">
            <v>USA</v>
          </cell>
          <cell r="C919" t="str">
            <v>USA.OTH.yearbook2.usa</v>
          </cell>
          <cell r="D919" t="str">
            <v>Classmates Yearbook - Batch 2</v>
          </cell>
          <cell r="E919" t="str">
            <v>Other</v>
          </cell>
          <cell r="F919" t="str">
            <v>Imaging</v>
          </cell>
          <cell r="G919">
            <v>13347.8</v>
          </cell>
          <cell r="H919">
            <v>40359</v>
          </cell>
          <cell r="J919">
            <v>0</v>
          </cell>
          <cell r="K919">
            <v>0</v>
          </cell>
          <cell r="L919" t="str">
            <v>Waiting</v>
          </cell>
        </row>
        <row r="920">
          <cell r="A920">
            <v>32594</v>
          </cell>
          <cell r="B920" t="str">
            <v>USA</v>
          </cell>
          <cell r="C920" t="str">
            <v>USA.OTH.yearbook3.class</v>
          </cell>
          <cell r="D920" t="str">
            <v>Classmates Yearbook - Batch 3</v>
          </cell>
          <cell r="E920" t="str">
            <v>Other</v>
          </cell>
          <cell r="F920" t="str">
            <v>Imaging</v>
          </cell>
          <cell r="G920">
            <v>43858.07</v>
          </cell>
          <cell r="H920">
            <v>40344</v>
          </cell>
          <cell r="J920">
            <v>0</v>
          </cell>
          <cell r="K920">
            <v>0</v>
          </cell>
          <cell r="L920" t="str">
            <v>Waiting</v>
          </cell>
        </row>
        <row r="921">
          <cell r="A921">
            <v>32595</v>
          </cell>
          <cell r="B921" t="str">
            <v>USA</v>
          </cell>
          <cell r="C921" t="str">
            <v>USA.OTH.yearbookret.class</v>
          </cell>
          <cell r="D921" t="str">
            <v>Classmates Yearbook - Digital Images Return</v>
          </cell>
          <cell r="E921" t="str">
            <v>Other</v>
          </cell>
          <cell r="F921" t="str">
            <v>Imaging</v>
          </cell>
          <cell r="G921">
            <v>13218.61</v>
          </cell>
          <cell r="H921">
            <v>40329</v>
          </cell>
          <cell r="J921">
            <v>0</v>
          </cell>
          <cell r="K921">
            <v>0</v>
          </cell>
          <cell r="L921" t="str">
            <v>Complete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Current-month FX Rates"/>
      <sheetName val="BneLog"/>
      <sheetName val="AUD BANK 001"/>
      <sheetName val="AUD BANK HBEU Transfer #1"/>
      <sheetName val="AUD BANK HBEU Transfer #2"/>
      <sheetName val="AUD BANK InterCo"/>
      <sheetName val="CAD BANK 001"/>
      <sheetName val="CAD BANK HBEU Transfer #1"/>
      <sheetName val="CAD BANK HBEU Transfer #2"/>
      <sheetName val="CAD BANK Interco"/>
      <sheetName val="EUR BANK 001"/>
      <sheetName val="EUR BANK 001A"/>
      <sheetName val="EUR BANK HBEU Transfer #1"/>
      <sheetName val="EUR BANK HBEU Transfer #2"/>
      <sheetName val="EUR BANK HBEU Transfer #3"/>
      <sheetName val="EUR BANK Interco"/>
      <sheetName val="GBP BANK 001"/>
      <sheetName val="GBP BANK HBEU Transfer #1"/>
      <sheetName val="GBP EUR BANK HBEU Transfer #2"/>
      <sheetName val="GBP BANK HBEU Transfer #3"/>
      <sheetName val="GBP BANK HBEU Transfer #4"/>
      <sheetName val="GBP BANK Interco UKL"/>
      <sheetName val="GBP BANK Interco"/>
      <sheetName val="SEK BANK HBEU Transfer #1"/>
      <sheetName val="SEK BANK HBEU Transfer #2"/>
      <sheetName val="SEK BANK InterCo"/>
      <sheetName val="USD BANK 001"/>
      <sheetName val="USD BANK HBEU Transfer"/>
      <sheetName val="USD BANK Interco"/>
      <sheetName val="USD BANK Interco #2"/>
      <sheetName val="Anvilire Co 39 EUR Bank"/>
      <sheetName val="Anvilire Co 39 USD Bank"/>
      <sheetName val="AnvilireONE Co41 EUR  "/>
      <sheetName val="AnvilireONE - Co41 USD"/>
      <sheetName val="Caymans Co31 USD"/>
      <sheetName val="Cayman Ireland CO.32"/>
      <sheetName val="Cayman Ireland Co.33"/>
    </sheetNames>
    <sheetDataSet>
      <sheetData sheetId="0">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abSelected="1" topLeftCell="A40" workbookViewId="0">
      <selection activeCell="J56" sqref="J56"/>
    </sheetView>
  </sheetViews>
  <sheetFormatPr defaultColWidth="9.1796875" defaultRowHeight="14"/>
  <cols>
    <col min="1" max="16384" width="9.1796875" style="2"/>
  </cols>
  <sheetData>
    <row r="1" spans="1:11">
      <c r="A1" s="1" t="s">
        <v>39</v>
      </c>
      <c r="B1" s="1"/>
      <c r="C1" s="1"/>
      <c r="D1" s="1"/>
      <c r="E1" s="1"/>
      <c r="F1" s="1"/>
      <c r="G1" s="1"/>
      <c r="H1" s="1"/>
      <c r="I1" s="1"/>
      <c r="J1" s="1"/>
      <c r="K1" s="1"/>
    </row>
    <row r="2" spans="1:11">
      <c r="A2" s="3" t="s">
        <v>40</v>
      </c>
    </row>
    <row r="3" spans="1:11">
      <c r="A3" s="81" t="s">
        <v>43</v>
      </c>
      <c r="B3" s="81"/>
      <c r="C3" s="81"/>
      <c r="D3" s="81"/>
      <c r="E3" s="81"/>
      <c r="F3" s="81"/>
      <c r="G3" s="81"/>
      <c r="H3" s="81"/>
      <c r="I3" s="81"/>
      <c r="J3" s="81"/>
      <c r="K3" s="81"/>
    </row>
    <row r="4" spans="1:11">
      <c r="A4" s="81"/>
      <c r="B4" s="81"/>
      <c r="C4" s="81"/>
      <c r="D4" s="81"/>
      <c r="E4" s="81"/>
      <c r="F4" s="81"/>
      <c r="G4" s="81"/>
      <c r="H4" s="81"/>
      <c r="I4" s="81"/>
      <c r="J4" s="81"/>
      <c r="K4" s="81"/>
    </row>
    <row r="5" spans="1:11">
      <c r="A5" s="81"/>
      <c r="B5" s="81"/>
      <c r="C5" s="81"/>
      <c r="D5" s="81"/>
      <c r="E5" s="81"/>
      <c r="F5" s="81"/>
      <c r="G5" s="81"/>
      <c r="H5" s="81"/>
      <c r="I5" s="81"/>
      <c r="J5" s="81"/>
      <c r="K5" s="81"/>
    </row>
    <row r="6" spans="1:11">
      <c r="A6" s="81"/>
      <c r="B6" s="81"/>
      <c r="C6" s="81"/>
      <c r="D6" s="81"/>
      <c r="E6" s="81"/>
      <c r="F6" s="81"/>
      <c r="G6" s="81"/>
      <c r="H6" s="81"/>
      <c r="I6" s="81"/>
      <c r="J6" s="81"/>
      <c r="K6" s="81"/>
    </row>
    <row r="8" spans="1:11">
      <c r="A8" s="3" t="s">
        <v>41</v>
      </c>
    </row>
    <row r="9" spans="1:11" ht="14.25" customHeight="1">
      <c r="A9" s="81" t="s">
        <v>44</v>
      </c>
      <c r="B9" s="81"/>
      <c r="C9" s="81"/>
      <c r="D9" s="81"/>
      <c r="E9" s="81"/>
      <c r="F9" s="81"/>
      <c r="G9" s="81"/>
      <c r="H9" s="81"/>
      <c r="I9" s="81"/>
      <c r="J9" s="81"/>
      <c r="K9" s="81"/>
    </row>
    <row r="10" spans="1:11">
      <c r="A10" s="81"/>
      <c r="B10" s="81"/>
      <c r="C10" s="81"/>
      <c r="D10" s="81"/>
      <c r="E10" s="81"/>
      <c r="F10" s="81"/>
      <c r="G10" s="81"/>
      <c r="H10" s="81"/>
      <c r="I10" s="81"/>
      <c r="J10" s="81"/>
      <c r="K10" s="81"/>
    </row>
    <row r="11" spans="1:11">
      <c r="A11" s="81"/>
      <c r="B11" s="81"/>
      <c r="C11" s="81"/>
      <c r="D11" s="81"/>
      <c r="E11" s="81"/>
      <c r="F11" s="81"/>
      <c r="G11" s="81"/>
      <c r="H11" s="81"/>
      <c r="I11" s="81"/>
      <c r="J11" s="81"/>
      <c r="K11" s="81"/>
    </row>
    <row r="12" spans="1:11" ht="14.25" customHeight="1">
      <c r="A12" s="81" t="s">
        <v>45</v>
      </c>
      <c r="B12" s="81"/>
      <c r="C12" s="81"/>
      <c r="D12" s="81"/>
      <c r="E12" s="81"/>
      <c r="F12" s="81"/>
      <c r="G12" s="81"/>
      <c r="H12" s="81"/>
      <c r="I12" s="81"/>
      <c r="J12" s="81"/>
      <c r="K12" s="81"/>
    </row>
    <row r="13" spans="1:11">
      <c r="A13" s="81"/>
      <c r="B13" s="81"/>
      <c r="C13" s="81"/>
      <c r="D13" s="81"/>
      <c r="E13" s="81"/>
      <c r="F13" s="81"/>
      <c r="G13" s="81"/>
      <c r="H13" s="81"/>
      <c r="I13" s="81"/>
      <c r="J13" s="81"/>
      <c r="K13" s="81"/>
    </row>
    <row r="14" spans="1:11">
      <c r="A14" s="81"/>
      <c r="B14" s="81"/>
      <c r="C14" s="81"/>
      <c r="D14" s="81"/>
      <c r="E14" s="81"/>
      <c r="F14" s="81"/>
      <c r="G14" s="81"/>
      <c r="H14" s="81"/>
      <c r="I14" s="81"/>
      <c r="J14" s="81"/>
      <c r="K14" s="81"/>
    </row>
    <row r="15" spans="1:11">
      <c r="A15" s="81"/>
      <c r="B15" s="81"/>
      <c r="C15" s="81"/>
      <c r="D15" s="81"/>
      <c r="E15" s="81"/>
      <c r="F15" s="81"/>
      <c r="G15" s="81"/>
      <c r="H15" s="81"/>
      <c r="I15" s="81"/>
      <c r="J15" s="81"/>
      <c r="K15" s="81"/>
    </row>
    <row r="16" spans="1:11">
      <c r="A16" s="81"/>
      <c r="B16" s="81"/>
      <c r="C16" s="81"/>
      <c r="D16" s="81"/>
      <c r="E16" s="81"/>
      <c r="F16" s="81"/>
      <c r="G16" s="81"/>
      <c r="H16" s="81"/>
      <c r="I16" s="81"/>
      <c r="J16" s="81"/>
      <c r="K16" s="81"/>
    </row>
    <row r="18" spans="1:11">
      <c r="A18" s="3" t="s">
        <v>42</v>
      </c>
    </row>
    <row r="19" spans="1:11">
      <c r="A19" s="2" t="s">
        <v>46</v>
      </c>
    </row>
    <row r="20" spans="1:11">
      <c r="A20" s="2" t="s">
        <v>47</v>
      </c>
    </row>
    <row r="21" spans="1:11">
      <c r="A21" s="2" t="s">
        <v>48</v>
      </c>
    </row>
    <row r="22" spans="1:11">
      <c r="A22" s="4" t="s">
        <v>49</v>
      </c>
    </row>
    <row r="23" spans="1:11">
      <c r="A23" s="4" t="s">
        <v>50</v>
      </c>
    </row>
    <row r="24" spans="1:11">
      <c r="A24" s="4" t="s">
        <v>51</v>
      </c>
    </row>
    <row r="25" spans="1:11">
      <c r="A25" s="2" t="s">
        <v>52</v>
      </c>
    </row>
    <row r="26" spans="1:11">
      <c r="A26" s="2" t="s">
        <v>53</v>
      </c>
      <c r="B26" s="5"/>
      <c r="C26" s="5"/>
      <c r="D26" s="5"/>
      <c r="E26" s="5"/>
      <c r="F26" s="5"/>
      <c r="G26" s="5"/>
      <c r="H26" s="5"/>
      <c r="I26" s="5"/>
      <c r="J26" s="5"/>
      <c r="K26" s="5"/>
    </row>
    <row r="27" spans="1:11">
      <c r="A27" s="2" t="s">
        <v>54</v>
      </c>
      <c r="B27" s="5"/>
      <c r="C27" s="5"/>
      <c r="D27" s="5"/>
      <c r="E27" s="5"/>
      <c r="F27" s="5"/>
      <c r="G27" s="5"/>
      <c r="H27" s="5"/>
      <c r="I27" s="5"/>
      <c r="J27" s="5"/>
      <c r="K27" s="5"/>
    </row>
    <row r="28" spans="1:11">
      <c r="A28" s="2" t="s">
        <v>55</v>
      </c>
      <c r="B28" s="5"/>
      <c r="C28" s="5"/>
      <c r="D28" s="5"/>
      <c r="E28" s="5"/>
      <c r="F28" s="5"/>
      <c r="G28" s="5"/>
      <c r="H28" s="5"/>
      <c r="I28" s="5"/>
      <c r="J28" s="5"/>
      <c r="K28" s="5"/>
    </row>
    <row r="29" spans="1:11">
      <c r="A29" s="2" t="s">
        <v>56</v>
      </c>
      <c r="B29" s="5"/>
      <c r="C29" s="5"/>
      <c r="D29" s="5"/>
      <c r="E29" s="5"/>
      <c r="F29" s="5"/>
      <c r="G29" s="5"/>
      <c r="H29" s="5"/>
      <c r="I29" s="5"/>
      <c r="J29" s="5"/>
      <c r="K29" s="5"/>
    </row>
    <row r="30" spans="1:11">
      <c r="A30" s="2" t="s">
        <v>57</v>
      </c>
      <c r="B30" s="5"/>
      <c r="C30" s="5"/>
      <c r="D30" s="5"/>
      <c r="E30" s="5"/>
      <c r="F30" s="5"/>
      <c r="G30" s="5"/>
      <c r="H30" s="5"/>
      <c r="I30" s="5"/>
      <c r="J30" s="5"/>
      <c r="K30" s="5"/>
    </row>
    <row r="31" spans="1:11" ht="14.25" customHeight="1">
      <c r="A31" s="81" t="s">
        <v>58</v>
      </c>
      <c r="B31" s="81"/>
      <c r="C31" s="81"/>
      <c r="D31" s="81"/>
      <c r="E31" s="81"/>
      <c r="F31" s="81"/>
      <c r="G31" s="81"/>
      <c r="H31" s="81"/>
      <c r="I31" s="81"/>
      <c r="J31" s="81"/>
      <c r="K31" s="81"/>
    </row>
    <row r="32" spans="1:11">
      <c r="A32" s="81"/>
      <c r="B32" s="81"/>
      <c r="C32" s="81"/>
      <c r="D32" s="81"/>
      <c r="E32" s="81"/>
      <c r="F32" s="81"/>
      <c r="G32" s="81"/>
      <c r="H32" s="81"/>
      <c r="I32" s="81"/>
      <c r="J32" s="81"/>
      <c r="K32" s="81"/>
    </row>
    <row r="33" spans="1:11">
      <c r="A33" s="81"/>
      <c r="B33" s="81"/>
      <c r="C33" s="81"/>
      <c r="D33" s="81"/>
      <c r="E33" s="81"/>
      <c r="F33" s="81"/>
      <c r="G33" s="81"/>
      <c r="H33" s="81"/>
      <c r="I33" s="81"/>
      <c r="J33" s="81"/>
      <c r="K33" s="81"/>
    </row>
    <row r="34" spans="1:11">
      <c r="A34" s="81" t="s">
        <v>59</v>
      </c>
      <c r="B34" s="81"/>
      <c r="C34" s="81"/>
      <c r="D34" s="81"/>
      <c r="E34" s="81"/>
      <c r="F34" s="81"/>
      <c r="G34" s="81"/>
      <c r="H34" s="81"/>
      <c r="I34" s="81"/>
      <c r="J34" s="81"/>
      <c r="K34" s="81"/>
    </row>
    <row r="35" spans="1:11">
      <c r="A35" s="81"/>
      <c r="B35" s="81"/>
      <c r="C35" s="81"/>
      <c r="D35" s="81"/>
      <c r="E35" s="81"/>
      <c r="F35" s="81"/>
      <c r="G35" s="81"/>
      <c r="H35" s="81"/>
      <c r="I35" s="81"/>
      <c r="J35" s="81"/>
      <c r="K35" s="81"/>
    </row>
    <row r="36" spans="1:11">
      <c r="A36" s="81"/>
      <c r="B36" s="81"/>
      <c r="C36" s="81"/>
      <c r="D36" s="81"/>
      <c r="E36" s="81"/>
      <c r="F36" s="81"/>
      <c r="G36" s="81"/>
      <c r="H36" s="81"/>
      <c r="I36" s="81"/>
      <c r="J36" s="81"/>
      <c r="K36" s="81"/>
    </row>
    <row r="37" spans="1:11">
      <c r="A37" s="2" t="s">
        <v>60</v>
      </c>
    </row>
    <row r="38" spans="1:11">
      <c r="A38" s="2" t="s">
        <v>61</v>
      </c>
    </row>
    <row r="39" spans="1:11">
      <c r="A39" s="2" t="s">
        <v>62</v>
      </c>
    </row>
    <row r="40" spans="1:11">
      <c r="A40" s="81" t="s">
        <v>63</v>
      </c>
      <c r="B40" s="81"/>
      <c r="C40" s="81"/>
      <c r="D40" s="81"/>
      <c r="E40" s="81"/>
      <c r="F40" s="81"/>
      <c r="G40" s="81"/>
      <c r="H40" s="81"/>
      <c r="I40" s="81"/>
      <c r="J40" s="81"/>
      <c r="K40" s="81"/>
    </row>
    <row r="41" spans="1:11">
      <c r="A41" s="81"/>
      <c r="B41" s="81"/>
      <c r="C41" s="81"/>
      <c r="D41" s="81"/>
      <c r="E41" s="81"/>
      <c r="F41" s="81"/>
      <c r="G41" s="81"/>
      <c r="H41" s="81"/>
      <c r="I41" s="81"/>
      <c r="J41" s="81"/>
      <c r="K41" s="81"/>
    </row>
    <row r="44" spans="1:11" ht="14" customHeight="1">
      <c r="A44" s="94" t="s">
        <v>64</v>
      </c>
      <c r="B44" s="94"/>
      <c r="C44" s="94"/>
      <c r="D44" s="94"/>
      <c r="E44" s="94"/>
      <c r="F44" s="94"/>
      <c r="G44" s="94"/>
      <c r="H44" s="94"/>
      <c r="I44" s="94"/>
      <c r="J44" s="94"/>
      <c r="K44" s="94"/>
    </row>
    <row r="45" spans="1:11">
      <c r="A45" s="94"/>
      <c r="B45" s="94"/>
      <c r="C45" s="94"/>
      <c r="D45" s="94"/>
      <c r="E45" s="94"/>
      <c r="F45" s="94"/>
      <c r="G45" s="94"/>
      <c r="H45" s="94"/>
      <c r="I45" s="94"/>
      <c r="J45" s="94"/>
      <c r="K45" s="94"/>
    </row>
    <row r="46" spans="1:11">
      <c r="A46" s="94"/>
      <c r="B46" s="94"/>
      <c r="C46" s="94"/>
      <c r="D46" s="94"/>
      <c r="E46" s="94"/>
      <c r="F46" s="94"/>
      <c r="G46" s="94"/>
      <c r="H46" s="94"/>
      <c r="I46" s="94"/>
      <c r="J46" s="94"/>
      <c r="K46" s="94"/>
    </row>
    <row r="47" spans="1:11">
      <c r="A47" s="94"/>
      <c r="B47" s="94"/>
      <c r="C47" s="94"/>
      <c r="D47" s="94"/>
      <c r="E47" s="94"/>
      <c r="F47" s="94"/>
      <c r="G47" s="94"/>
      <c r="H47" s="94"/>
      <c r="I47" s="94"/>
      <c r="J47" s="94"/>
      <c r="K47" s="94"/>
    </row>
    <row r="48" spans="1:11">
      <c r="A48" s="94"/>
      <c r="B48" s="94"/>
      <c r="C48" s="94"/>
      <c r="D48" s="94"/>
      <c r="E48" s="94"/>
      <c r="F48" s="94"/>
      <c r="G48" s="94"/>
      <c r="H48" s="94"/>
      <c r="I48" s="94"/>
      <c r="J48" s="94"/>
      <c r="K48" s="94"/>
    </row>
    <row r="49" spans="1:11">
      <c r="A49" s="94"/>
      <c r="B49" s="94"/>
      <c r="C49" s="94"/>
      <c r="D49" s="94"/>
      <c r="E49" s="94"/>
      <c r="F49" s="94"/>
      <c r="G49" s="94"/>
      <c r="H49" s="94"/>
      <c r="I49" s="94"/>
      <c r="J49" s="94"/>
      <c r="K49" s="94"/>
    </row>
    <row r="50" spans="1:11">
      <c r="A50" s="94"/>
      <c r="B50" s="94"/>
      <c r="C50" s="94"/>
      <c r="D50" s="94"/>
      <c r="E50" s="94"/>
      <c r="F50" s="94"/>
      <c r="G50" s="94"/>
      <c r="H50" s="94"/>
      <c r="I50" s="94"/>
      <c r="J50" s="94"/>
      <c r="K50" s="94"/>
    </row>
    <row r="51" spans="1:11">
      <c r="A51" s="94"/>
      <c r="B51" s="94"/>
      <c r="C51" s="94"/>
      <c r="D51" s="94"/>
      <c r="E51" s="94"/>
      <c r="F51" s="94"/>
      <c r="G51" s="94"/>
      <c r="H51" s="94"/>
      <c r="I51" s="94"/>
      <c r="J51" s="94"/>
      <c r="K51" s="94"/>
    </row>
    <row r="52" spans="1:11">
      <c r="A52" s="94"/>
      <c r="B52" s="94"/>
      <c r="C52" s="94"/>
      <c r="D52" s="94"/>
      <c r="E52" s="94"/>
      <c r="F52" s="94"/>
      <c r="G52" s="94"/>
      <c r="H52" s="94"/>
      <c r="I52" s="94"/>
      <c r="J52" s="94"/>
      <c r="K52" s="94"/>
    </row>
    <row r="53" spans="1:11">
      <c r="A53" s="95"/>
      <c r="B53" s="95"/>
      <c r="C53" s="95"/>
      <c r="D53" s="95"/>
      <c r="E53" s="95"/>
      <c r="F53" s="95"/>
      <c r="G53" s="95"/>
      <c r="H53" s="95"/>
      <c r="I53" s="95"/>
      <c r="J53" s="95"/>
      <c r="K53" s="95"/>
    </row>
    <row r="54" spans="1:11">
      <c r="A54" s="95"/>
      <c r="B54" s="95"/>
      <c r="C54" s="95"/>
      <c r="D54" s="95"/>
      <c r="E54" s="95"/>
      <c r="F54" s="95"/>
      <c r="G54" s="95"/>
      <c r="H54" s="95"/>
      <c r="I54" s="95"/>
      <c r="J54" s="95"/>
      <c r="K54" s="95"/>
    </row>
    <row r="55" spans="1:11">
      <c r="A55" s="95"/>
      <c r="B55" s="95"/>
      <c r="C55" s="95"/>
      <c r="D55" s="95"/>
      <c r="E55" s="95"/>
      <c r="F55" s="95"/>
      <c r="G55" s="95"/>
      <c r="H55" s="95"/>
      <c r="I55" s="95"/>
      <c r="J55" s="95"/>
      <c r="K55" s="95"/>
    </row>
  </sheetData>
  <mergeCells count="7">
    <mergeCell ref="A31:K33"/>
    <mergeCell ref="A34:K36"/>
    <mergeCell ref="A40:K41"/>
    <mergeCell ref="A3:K6"/>
    <mergeCell ref="A9:K11"/>
    <mergeCell ref="A12:K16"/>
    <mergeCell ref="A44:K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6"/>
  <sheetViews>
    <sheetView topLeftCell="A12" workbookViewId="0">
      <selection activeCell="B29" sqref="B29"/>
    </sheetView>
  </sheetViews>
  <sheetFormatPr defaultRowHeight="14.5" outlineLevelRow="1"/>
  <cols>
    <col min="1" max="1" width="21.54296875" style="39" customWidth="1"/>
    <col min="2" max="2" width="42.453125" style="39" bestFit="1" customWidth="1"/>
    <col min="3" max="3" width="3.1796875" style="39" customWidth="1"/>
    <col min="4" max="4" width="6.1796875" style="39" customWidth="1"/>
    <col min="5" max="5" width="35.453125" style="39" bestFit="1" customWidth="1"/>
    <col min="6" max="6" width="20" style="39" bestFit="1" customWidth="1"/>
    <col min="7" max="7" width="15.54296875" style="39" customWidth="1"/>
    <col min="8" max="8" width="6.54296875" style="39" customWidth="1"/>
    <col min="9" max="9" width="14.54296875" style="39" bestFit="1" customWidth="1"/>
    <col min="10" max="10" width="10.453125" style="39" customWidth="1"/>
    <col min="11" max="11" width="31.453125" style="39" bestFit="1" customWidth="1"/>
    <col min="12" max="239" width="8.81640625" style="39"/>
    <col min="240" max="240" width="21.54296875" style="39" customWidth="1"/>
    <col min="241" max="241" width="42.453125" style="39" bestFit="1" customWidth="1"/>
    <col min="242" max="242" width="3.1796875" style="39" customWidth="1"/>
    <col min="243" max="243" width="6" style="39" customWidth="1"/>
    <col min="244" max="244" width="35.453125" style="39" bestFit="1" customWidth="1"/>
    <col min="245" max="245" width="7.453125" style="39" customWidth="1"/>
    <col min="246" max="246" width="15.54296875" style="39" customWidth="1"/>
    <col min="247" max="247" width="6.54296875" style="39" customWidth="1"/>
    <col min="248" max="248" width="7.54296875" style="39" customWidth="1"/>
    <col min="249" max="249" width="14.54296875" style="39" bestFit="1" customWidth="1"/>
    <col min="250" max="250" width="7.1796875" style="39" bestFit="1" customWidth="1"/>
    <col min="251" max="251" width="25.54296875" style="39" customWidth="1"/>
    <col min="252" max="495" width="8.81640625" style="39"/>
    <col min="496" max="496" width="21.54296875" style="39" customWidth="1"/>
    <col min="497" max="497" width="42.453125" style="39" bestFit="1" customWidth="1"/>
    <col min="498" max="498" width="3.1796875" style="39" customWidth="1"/>
    <col min="499" max="499" width="6" style="39" customWidth="1"/>
    <col min="500" max="500" width="35.453125" style="39" bestFit="1" customWidth="1"/>
    <col min="501" max="501" width="7.453125" style="39" customWidth="1"/>
    <col min="502" max="502" width="15.54296875" style="39" customWidth="1"/>
    <col min="503" max="503" width="6.54296875" style="39" customWidth="1"/>
    <col min="504" max="504" width="7.54296875" style="39" customWidth="1"/>
    <col min="505" max="505" width="14.54296875" style="39" bestFit="1" customWidth="1"/>
    <col min="506" max="506" width="7.1796875" style="39" bestFit="1" customWidth="1"/>
    <col min="507" max="507" width="25.54296875" style="39" customWidth="1"/>
    <col min="508" max="751" width="8.81640625" style="39"/>
    <col min="752" max="752" width="21.54296875" style="39" customWidth="1"/>
    <col min="753" max="753" width="42.453125" style="39" bestFit="1" customWidth="1"/>
    <col min="754" max="754" width="3.1796875" style="39" customWidth="1"/>
    <col min="755" max="755" width="6" style="39" customWidth="1"/>
    <col min="756" max="756" width="35.453125" style="39" bestFit="1" customWidth="1"/>
    <col min="757" max="757" width="7.453125" style="39" customWidth="1"/>
    <col min="758" max="758" width="15.54296875" style="39" customWidth="1"/>
    <col min="759" max="759" width="6.54296875" style="39" customWidth="1"/>
    <col min="760" max="760" width="7.54296875" style="39" customWidth="1"/>
    <col min="761" max="761" width="14.54296875" style="39" bestFit="1" customWidth="1"/>
    <col min="762" max="762" width="7.1796875" style="39" bestFit="1" customWidth="1"/>
    <col min="763" max="763" width="25.54296875" style="39" customWidth="1"/>
    <col min="764" max="1007" width="8.81640625" style="39"/>
    <col min="1008" max="1008" width="21.54296875" style="39" customWidth="1"/>
    <col min="1009" max="1009" width="42.453125" style="39" bestFit="1" customWidth="1"/>
    <col min="1010" max="1010" width="3.1796875" style="39" customWidth="1"/>
    <col min="1011" max="1011" width="6" style="39" customWidth="1"/>
    <col min="1012" max="1012" width="35.453125" style="39" bestFit="1" customWidth="1"/>
    <col min="1013" max="1013" width="7.453125" style="39" customWidth="1"/>
    <col min="1014" max="1014" width="15.54296875" style="39" customWidth="1"/>
    <col min="1015" max="1015" width="6.54296875" style="39" customWidth="1"/>
    <col min="1016" max="1016" width="7.54296875" style="39" customWidth="1"/>
    <col min="1017" max="1017" width="14.54296875" style="39" bestFit="1" customWidth="1"/>
    <col min="1018" max="1018" width="7.1796875" style="39" bestFit="1" customWidth="1"/>
    <col min="1019" max="1019" width="25.54296875" style="39" customWidth="1"/>
    <col min="1020" max="1263" width="8.81640625" style="39"/>
    <col min="1264" max="1264" width="21.54296875" style="39" customWidth="1"/>
    <col min="1265" max="1265" width="42.453125" style="39" bestFit="1" customWidth="1"/>
    <col min="1266" max="1266" width="3.1796875" style="39" customWidth="1"/>
    <col min="1267" max="1267" width="6" style="39" customWidth="1"/>
    <col min="1268" max="1268" width="35.453125" style="39" bestFit="1" customWidth="1"/>
    <col min="1269" max="1269" width="7.453125" style="39" customWidth="1"/>
    <col min="1270" max="1270" width="15.54296875" style="39" customWidth="1"/>
    <col min="1271" max="1271" width="6.54296875" style="39" customWidth="1"/>
    <col min="1272" max="1272" width="7.54296875" style="39" customWidth="1"/>
    <col min="1273" max="1273" width="14.54296875" style="39" bestFit="1" customWidth="1"/>
    <col min="1274" max="1274" width="7.1796875" style="39" bestFit="1" customWidth="1"/>
    <col min="1275" max="1275" width="25.54296875" style="39" customWidth="1"/>
    <col min="1276" max="1519" width="8.81640625" style="39"/>
    <col min="1520" max="1520" width="21.54296875" style="39" customWidth="1"/>
    <col min="1521" max="1521" width="42.453125" style="39" bestFit="1" customWidth="1"/>
    <col min="1522" max="1522" width="3.1796875" style="39" customWidth="1"/>
    <col min="1523" max="1523" width="6" style="39" customWidth="1"/>
    <col min="1524" max="1524" width="35.453125" style="39" bestFit="1" customWidth="1"/>
    <col min="1525" max="1525" width="7.453125" style="39" customWidth="1"/>
    <col min="1526" max="1526" width="15.54296875" style="39" customWidth="1"/>
    <col min="1527" max="1527" width="6.54296875" style="39" customWidth="1"/>
    <col min="1528" max="1528" width="7.54296875" style="39" customWidth="1"/>
    <col min="1529" max="1529" width="14.54296875" style="39" bestFit="1" customWidth="1"/>
    <col min="1530" max="1530" width="7.1796875" style="39" bestFit="1" customWidth="1"/>
    <col min="1531" max="1531" width="25.54296875" style="39" customWidth="1"/>
    <col min="1532" max="1775" width="8.81640625" style="39"/>
    <col min="1776" max="1776" width="21.54296875" style="39" customWidth="1"/>
    <col min="1777" max="1777" width="42.453125" style="39" bestFit="1" customWidth="1"/>
    <col min="1778" max="1778" width="3.1796875" style="39" customWidth="1"/>
    <col min="1779" max="1779" width="6" style="39" customWidth="1"/>
    <col min="1780" max="1780" width="35.453125" style="39" bestFit="1" customWidth="1"/>
    <col min="1781" max="1781" width="7.453125" style="39" customWidth="1"/>
    <col min="1782" max="1782" width="15.54296875" style="39" customWidth="1"/>
    <col min="1783" max="1783" width="6.54296875" style="39" customWidth="1"/>
    <col min="1784" max="1784" width="7.54296875" style="39" customWidth="1"/>
    <col min="1785" max="1785" width="14.54296875" style="39" bestFit="1" customWidth="1"/>
    <col min="1786" max="1786" width="7.1796875" style="39" bestFit="1" customWidth="1"/>
    <col min="1787" max="1787" width="25.54296875" style="39" customWidth="1"/>
    <col min="1788" max="2031" width="8.81640625" style="39"/>
    <col min="2032" max="2032" width="21.54296875" style="39" customWidth="1"/>
    <col min="2033" max="2033" width="42.453125" style="39" bestFit="1" customWidth="1"/>
    <col min="2034" max="2034" width="3.1796875" style="39" customWidth="1"/>
    <col min="2035" max="2035" width="6" style="39" customWidth="1"/>
    <col min="2036" max="2036" width="35.453125" style="39" bestFit="1" customWidth="1"/>
    <col min="2037" max="2037" width="7.453125" style="39" customWidth="1"/>
    <col min="2038" max="2038" width="15.54296875" style="39" customWidth="1"/>
    <col min="2039" max="2039" width="6.54296875" style="39" customWidth="1"/>
    <col min="2040" max="2040" width="7.54296875" style="39" customWidth="1"/>
    <col min="2041" max="2041" width="14.54296875" style="39" bestFit="1" customWidth="1"/>
    <col min="2042" max="2042" width="7.1796875" style="39" bestFit="1" customWidth="1"/>
    <col min="2043" max="2043" width="25.54296875" style="39" customWidth="1"/>
    <col min="2044" max="2287" width="8.81640625" style="39"/>
    <col min="2288" max="2288" width="21.54296875" style="39" customWidth="1"/>
    <col min="2289" max="2289" width="42.453125" style="39" bestFit="1" customWidth="1"/>
    <col min="2290" max="2290" width="3.1796875" style="39" customWidth="1"/>
    <col min="2291" max="2291" width="6" style="39" customWidth="1"/>
    <col min="2292" max="2292" width="35.453125" style="39" bestFit="1" customWidth="1"/>
    <col min="2293" max="2293" width="7.453125" style="39" customWidth="1"/>
    <col min="2294" max="2294" width="15.54296875" style="39" customWidth="1"/>
    <col min="2295" max="2295" width="6.54296875" style="39" customWidth="1"/>
    <col min="2296" max="2296" width="7.54296875" style="39" customWidth="1"/>
    <col min="2297" max="2297" width="14.54296875" style="39" bestFit="1" customWidth="1"/>
    <col min="2298" max="2298" width="7.1796875" style="39" bestFit="1" customWidth="1"/>
    <col min="2299" max="2299" width="25.54296875" style="39" customWidth="1"/>
    <col min="2300" max="2543" width="8.81640625" style="39"/>
    <col min="2544" max="2544" width="21.54296875" style="39" customWidth="1"/>
    <col min="2545" max="2545" width="42.453125" style="39" bestFit="1" customWidth="1"/>
    <col min="2546" max="2546" width="3.1796875" style="39" customWidth="1"/>
    <col min="2547" max="2547" width="6" style="39" customWidth="1"/>
    <col min="2548" max="2548" width="35.453125" style="39" bestFit="1" customWidth="1"/>
    <col min="2549" max="2549" width="7.453125" style="39" customWidth="1"/>
    <col min="2550" max="2550" width="15.54296875" style="39" customWidth="1"/>
    <col min="2551" max="2551" width="6.54296875" style="39" customWidth="1"/>
    <col min="2552" max="2552" width="7.54296875" style="39" customWidth="1"/>
    <col min="2553" max="2553" width="14.54296875" style="39" bestFit="1" customWidth="1"/>
    <col min="2554" max="2554" width="7.1796875" style="39" bestFit="1" customWidth="1"/>
    <col min="2555" max="2555" width="25.54296875" style="39" customWidth="1"/>
    <col min="2556" max="2799" width="8.81640625" style="39"/>
    <col min="2800" max="2800" width="21.54296875" style="39" customWidth="1"/>
    <col min="2801" max="2801" width="42.453125" style="39" bestFit="1" customWidth="1"/>
    <col min="2802" max="2802" width="3.1796875" style="39" customWidth="1"/>
    <col min="2803" max="2803" width="6" style="39" customWidth="1"/>
    <col min="2804" max="2804" width="35.453125" style="39" bestFit="1" customWidth="1"/>
    <col min="2805" max="2805" width="7.453125" style="39" customWidth="1"/>
    <col min="2806" max="2806" width="15.54296875" style="39" customWidth="1"/>
    <col min="2807" max="2807" width="6.54296875" style="39" customWidth="1"/>
    <col min="2808" max="2808" width="7.54296875" style="39" customWidth="1"/>
    <col min="2809" max="2809" width="14.54296875" style="39" bestFit="1" customWidth="1"/>
    <col min="2810" max="2810" width="7.1796875" style="39" bestFit="1" customWidth="1"/>
    <col min="2811" max="2811" width="25.54296875" style="39" customWidth="1"/>
    <col min="2812" max="3055" width="8.81640625" style="39"/>
    <col min="3056" max="3056" width="21.54296875" style="39" customWidth="1"/>
    <col min="3057" max="3057" width="42.453125" style="39" bestFit="1" customWidth="1"/>
    <col min="3058" max="3058" width="3.1796875" style="39" customWidth="1"/>
    <col min="3059" max="3059" width="6" style="39" customWidth="1"/>
    <col min="3060" max="3060" width="35.453125" style="39" bestFit="1" customWidth="1"/>
    <col min="3061" max="3061" width="7.453125" style="39" customWidth="1"/>
    <col min="3062" max="3062" width="15.54296875" style="39" customWidth="1"/>
    <col min="3063" max="3063" width="6.54296875" style="39" customWidth="1"/>
    <col min="3064" max="3064" width="7.54296875" style="39" customWidth="1"/>
    <col min="3065" max="3065" width="14.54296875" style="39" bestFit="1" customWidth="1"/>
    <col min="3066" max="3066" width="7.1796875" style="39" bestFit="1" customWidth="1"/>
    <col min="3067" max="3067" width="25.54296875" style="39" customWidth="1"/>
    <col min="3068" max="3311" width="8.81640625" style="39"/>
    <col min="3312" max="3312" width="21.54296875" style="39" customWidth="1"/>
    <col min="3313" max="3313" width="42.453125" style="39" bestFit="1" customWidth="1"/>
    <col min="3314" max="3314" width="3.1796875" style="39" customWidth="1"/>
    <col min="3315" max="3315" width="6" style="39" customWidth="1"/>
    <col min="3316" max="3316" width="35.453125" style="39" bestFit="1" customWidth="1"/>
    <col min="3317" max="3317" width="7.453125" style="39" customWidth="1"/>
    <col min="3318" max="3318" width="15.54296875" style="39" customWidth="1"/>
    <col min="3319" max="3319" width="6.54296875" style="39" customWidth="1"/>
    <col min="3320" max="3320" width="7.54296875" style="39" customWidth="1"/>
    <col min="3321" max="3321" width="14.54296875" style="39" bestFit="1" customWidth="1"/>
    <col min="3322" max="3322" width="7.1796875" style="39" bestFit="1" customWidth="1"/>
    <col min="3323" max="3323" width="25.54296875" style="39" customWidth="1"/>
    <col min="3324" max="3567" width="8.81640625" style="39"/>
    <col min="3568" max="3568" width="21.54296875" style="39" customWidth="1"/>
    <col min="3569" max="3569" width="42.453125" style="39" bestFit="1" customWidth="1"/>
    <col min="3570" max="3570" width="3.1796875" style="39" customWidth="1"/>
    <col min="3571" max="3571" width="6" style="39" customWidth="1"/>
    <col min="3572" max="3572" width="35.453125" style="39" bestFit="1" customWidth="1"/>
    <col min="3573" max="3573" width="7.453125" style="39" customWidth="1"/>
    <col min="3574" max="3574" width="15.54296875" style="39" customWidth="1"/>
    <col min="3575" max="3575" width="6.54296875" style="39" customWidth="1"/>
    <col min="3576" max="3576" width="7.54296875" style="39" customWidth="1"/>
    <col min="3577" max="3577" width="14.54296875" style="39" bestFit="1" customWidth="1"/>
    <col min="3578" max="3578" width="7.1796875" style="39" bestFit="1" customWidth="1"/>
    <col min="3579" max="3579" width="25.54296875" style="39" customWidth="1"/>
    <col min="3580" max="3823" width="8.81640625" style="39"/>
    <col min="3824" max="3824" width="21.54296875" style="39" customWidth="1"/>
    <col min="3825" max="3825" width="42.453125" style="39" bestFit="1" customWidth="1"/>
    <col min="3826" max="3826" width="3.1796875" style="39" customWidth="1"/>
    <col min="3827" max="3827" width="6" style="39" customWidth="1"/>
    <col min="3828" max="3828" width="35.453125" style="39" bestFit="1" customWidth="1"/>
    <col min="3829" max="3829" width="7.453125" style="39" customWidth="1"/>
    <col min="3830" max="3830" width="15.54296875" style="39" customWidth="1"/>
    <col min="3831" max="3831" width="6.54296875" style="39" customWidth="1"/>
    <col min="3832" max="3832" width="7.54296875" style="39" customWidth="1"/>
    <col min="3833" max="3833" width="14.54296875" style="39" bestFit="1" customWidth="1"/>
    <col min="3834" max="3834" width="7.1796875" style="39" bestFit="1" customWidth="1"/>
    <col min="3835" max="3835" width="25.54296875" style="39" customWidth="1"/>
    <col min="3836" max="4079" width="8.81640625" style="39"/>
    <col min="4080" max="4080" width="21.54296875" style="39" customWidth="1"/>
    <col min="4081" max="4081" width="42.453125" style="39" bestFit="1" customWidth="1"/>
    <col min="4082" max="4082" width="3.1796875" style="39" customWidth="1"/>
    <col min="4083" max="4083" width="6" style="39" customWidth="1"/>
    <col min="4084" max="4084" width="35.453125" style="39" bestFit="1" customWidth="1"/>
    <col min="4085" max="4085" width="7.453125" style="39" customWidth="1"/>
    <col min="4086" max="4086" width="15.54296875" style="39" customWidth="1"/>
    <col min="4087" max="4087" width="6.54296875" style="39" customWidth="1"/>
    <col min="4088" max="4088" width="7.54296875" style="39" customWidth="1"/>
    <col min="4089" max="4089" width="14.54296875" style="39" bestFit="1" customWidth="1"/>
    <col min="4090" max="4090" width="7.1796875" style="39" bestFit="1" customWidth="1"/>
    <col min="4091" max="4091" width="25.54296875" style="39" customWidth="1"/>
    <col min="4092" max="4335" width="8.81640625" style="39"/>
    <col min="4336" max="4336" width="21.54296875" style="39" customWidth="1"/>
    <col min="4337" max="4337" width="42.453125" style="39" bestFit="1" customWidth="1"/>
    <col min="4338" max="4338" width="3.1796875" style="39" customWidth="1"/>
    <col min="4339" max="4339" width="6" style="39" customWidth="1"/>
    <col min="4340" max="4340" width="35.453125" style="39" bestFit="1" customWidth="1"/>
    <col min="4341" max="4341" width="7.453125" style="39" customWidth="1"/>
    <col min="4342" max="4342" width="15.54296875" style="39" customWidth="1"/>
    <col min="4343" max="4343" width="6.54296875" style="39" customWidth="1"/>
    <col min="4344" max="4344" width="7.54296875" style="39" customWidth="1"/>
    <col min="4345" max="4345" width="14.54296875" style="39" bestFit="1" customWidth="1"/>
    <col min="4346" max="4346" width="7.1796875" style="39" bestFit="1" customWidth="1"/>
    <col min="4347" max="4347" width="25.54296875" style="39" customWidth="1"/>
    <col min="4348" max="4591" width="8.81640625" style="39"/>
    <col min="4592" max="4592" width="21.54296875" style="39" customWidth="1"/>
    <col min="4593" max="4593" width="42.453125" style="39" bestFit="1" customWidth="1"/>
    <col min="4594" max="4594" width="3.1796875" style="39" customWidth="1"/>
    <col min="4595" max="4595" width="6" style="39" customWidth="1"/>
    <col min="4596" max="4596" width="35.453125" style="39" bestFit="1" customWidth="1"/>
    <col min="4597" max="4597" width="7.453125" style="39" customWidth="1"/>
    <col min="4598" max="4598" width="15.54296875" style="39" customWidth="1"/>
    <col min="4599" max="4599" width="6.54296875" style="39" customWidth="1"/>
    <col min="4600" max="4600" width="7.54296875" style="39" customWidth="1"/>
    <col min="4601" max="4601" width="14.54296875" style="39" bestFit="1" customWidth="1"/>
    <col min="4602" max="4602" width="7.1796875" style="39" bestFit="1" customWidth="1"/>
    <col min="4603" max="4603" width="25.54296875" style="39" customWidth="1"/>
    <col min="4604" max="4847" width="8.81640625" style="39"/>
    <col min="4848" max="4848" width="21.54296875" style="39" customWidth="1"/>
    <col min="4849" max="4849" width="42.453125" style="39" bestFit="1" customWidth="1"/>
    <col min="4850" max="4850" width="3.1796875" style="39" customWidth="1"/>
    <col min="4851" max="4851" width="6" style="39" customWidth="1"/>
    <col min="4852" max="4852" width="35.453125" style="39" bestFit="1" customWidth="1"/>
    <col min="4853" max="4853" width="7.453125" style="39" customWidth="1"/>
    <col min="4854" max="4854" width="15.54296875" style="39" customWidth="1"/>
    <col min="4855" max="4855" width="6.54296875" style="39" customWidth="1"/>
    <col min="4856" max="4856" width="7.54296875" style="39" customWidth="1"/>
    <col min="4857" max="4857" width="14.54296875" style="39" bestFit="1" customWidth="1"/>
    <col min="4858" max="4858" width="7.1796875" style="39" bestFit="1" customWidth="1"/>
    <col min="4859" max="4859" width="25.54296875" style="39" customWidth="1"/>
    <col min="4860" max="5103" width="8.81640625" style="39"/>
    <col min="5104" max="5104" width="21.54296875" style="39" customWidth="1"/>
    <col min="5105" max="5105" width="42.453125" style="39" bestFit="1" customWidth="1"/>
    <col min="5106" max="5106" width="3.1796875" style="39" customWidth="1"/>
    <col min="5107" max="5107" width="6" style="39" customWidth="1"/>
    <col min="5108" max="5108" width="35.453125" style="39" bestFit="1" customWidth="1"/>
    <col min="5109" max="5109" width="7.453125" style="39" customWidth="1"/>
    <col min="5110" max="5110" width="15.54296875" style="39" customWidth="1"/>
    <col min="5111" max="5111" width="6.54296875" style="39" customWidth="1"/>
    <col min="5112" max="5112" width="7.54296875" style="39" customWidth="1"/>
    <col min="5113" max="5113" width="14.54296875" style="39" bestFit="1" customWidth="1"/>
    <col min="5114" max="5114" width="7.1796875" style="39" bestFit="1" customWidth="1"/>
    <col min="5115" max="5115" width="25.54296875" style="39" customWidth="1"/>
    <col min="5116" max="5359" width="8.81640625" style="39"/>
    <col min="5360" max="5360" width="21.54296875" style="39" customWidth="1"/>
    <col min="5361" max="5361" width="42.453125" style="39" bestFit="1" customWidth="1"/>
    <col min="5362" max="5362" width="3.1796875" style="39" customWidth="1"/>
    <col min="5363" max="5363" width="6" style="39" customWidth="1"/>
    <col min="5364" max="5364" width="35.453125" style="39" bestFit="1" customWidth="1"/>
    <col min="5365" max="5365" width="7.453125" style="39" customWidth="1"/>
    <col min="5366" max="5366" width="15.54296875" style="39" customWidth="1"/>
    <col min="5367" max="5367" width="6.54296875" style="39" customWidth="1"/>
    <col min="5368" max="5368" width="7.54296875" style="39" customWidth="1"/>
    <col min="5369" max="5369" width="14.54296875" style="39" bestFit="1" customWidth="1"/>
    <col min="5370" max="5370" width="7.1796875" style="39" bestFit="1" customWidth="1"/>
    <col min="5371" max="5371" width="25.54296875" style="39" customWidth="1"/>
    <col min="5372" max="5615" width="8.81640625" style="39"/>
    <col min="5616" max="5616" width="21.54296875" style="39" customWidth="1"/>
    <col min="5617" max="5617" width="42.453125" style="39" bestFit="1" customWidth="1"/>
    <col min="5618" max="5618" width="3.1796875" style="39" customWidth="1"/>
    <col min="5619" max="5619" width="6" style="39" customWidth="1"/>
    <col min="5620" max="5620" width="35.453125" style="39" bestFit="1" customWidth="1"/>
    <col min="5621" max="5621" width="7.453125" style="39" customWidth="1"/>
    <col min="5622" max="5622" width="15.54296875" style="39" customWidth="1"/>
    <col min="5623" max="5623" width="6.54296875" style="39" customWidth="1"/>
    <col min="5624" max="5624" width="7.54296875" style="39" customWidth="1"/>
    <col min="5625" max="5625" width="14.54296875" style="39" bestFit="1" customWidth="1"/>
    <col min="5626" max="5626" width="7.1796875" style="39" bestFit="1" customWidth="1"/>
    <col min="5627" max="5627" width="25.54296875" style="39" customWidth="1"/>
    <col min="5628" max="5871" width="8.81640625" style="39"/>
    <col min="5872" max="5872" width="21.54296875" style="39" customWidth="1"/>
    <col min="5873" max="5873" width="42.453125" style="39" bestFit="1" customWidth="1"/>
    <col min="5874" max="5874" width="3.1796875" style="39" customWidth="1"/>
    <col min="5875" max="5875" width="6" style="39" customWidth="1"/>
    <col min="5876" max="5876" width="35.453125" style="39" bestFit="1" customWidth="1"/>
    <col min="5877" max="5877" width="7.453125" style="39" customWidth="1"/>
    <col min="5878" max="5878" width="15.54296875" style="39" customWidth="1"/>
    <col min="5879" max="5879" width="6.54296875" style="39" customWidth="1"/>
    <col min="5880" max="5880" width="7.54296875" style="39" customWidth="1"/>
    <col min="5881" max="5881" width="14.54296875" style="39" bestFit="1" customWidth="1"/>
    <col min="5882" max="5882" width="7.1796875" style="39" bestFit="1" customWidth="1"/>
    <col min="5883" max="5883" width="25.54296875" style="39" customWidth="1"/>
    <col min="5884" max="6127" width="8.81640625" style="39"/>
    <col min="6128" max="6128" width="21.54296875" style="39" customWidth="1"/>
    <col min="6129" max="6129" width="42.453125" style="39" bestFit="1" customWidth="1"/>
    <col min="6130" max="6130" width="3.1796875" style="39" customWidth="1"/>
    <col min="6131" max="6131" width="6" style="39" customWidth="1"/>
    <col min="6132" max="6132" width="35.453125" style="39" bestFit="1" customWidth="1"/>
    <col min="6133" max="6133" width="7.453125" style="39" customWidth="1"/>
    <col min="6134" max="6134" width="15.54296875" style="39" customWidth="1"/>
    <col min="6135" max="6135" width="6.54296875" style="39" customWidth="1"/>
    <col min="6136" max="6136" width="7.54296875" style="39" customWidth="1"/>
    <col min="6137" max="6137" width="14.54296875" style="39" bestFit="1" customWidth="1"/>
    <col min="6138" max="6138" width="7.1796875" style="39" bestFit="1" customWidth="1"/>
    <col min="6139" max="6139" width="25.54296875" style="39" customWidth="1"/>
    <col min="6140" max="6383" width="8.81640625" style="39"/>
    <col min="6384" max="6384" width="21.54296875" style="39" customWidth="1"/>
    <col min="6385" max="6385" width="42.453125" style="39" bestFit="1" customWidth="1"/>
    <col min="6386" max="6386" width="3.1796875" style="39" customWidth="1"/>
    <col min="6387" max="6387" width="6" style="39" customWidth="1"/>
    <col min="6388" max="6388" width="35.453125" style="39" bestFit="1" customWidth="1"/>
    <col min="6389" max="6389" width="7.453125" style="39" customWidth="1"/>
    <col min="6390" max="6390" width="15.54296875" style="39" customWidth="1"/>
    <col min="6391" max="6391" width="6.54296875" style="39" customWidth="1"/>
    <col min="6392" max="6392" width="7.54296875" style="39" customWidth="1"/>
    <col min="6393" max="6393" width="14.54296875" style="39" bestFit="1" customWidth="1"/>
    <col min="6394" max="6394" width="7.1796875" style="39" bestFit="1" customWidth="1"/>
    <col min="6395" max="6395" width="25.54296875" style="39" customWidth="1"/>
    <col min="6396" max="6639" width="8.81640625" style="39"/>
    <col min="6640" max="6640" width="21.54296875" style="39" customWidth="1"/>
    <col min="6641" max="6641" width="42.453125" style="39" bestFit="1" customWidth="1"/>
    <col min="6642" max="6642" width="3.1796875" style="39" customWidth="1"/>
    <col min="6643" max="6643" width="6" style="39" customWidth="1"/>
    <col min="6644" max="6644" width="35.453125" style="39" bestFit="1" customWidth="1"/>
    <col min="6645" max="6645" width="7.453125" style="39" customWidth="1"/>
    <col min="6646" max="6646" width="15.54296875" style="39" customWidth="1"/>
    <col min="6647" max="6647" width="6.54296875" style="39" customWidth="1"/>
    <col min="6648" max="6648" width="7.54296875" style="39" customWidth="1"/>
    <col min="6649" max="6649" width="14.54296875" style="39" bestFit="1" customWidth="1"/>
    <col min="6650" max="6650" width="7.1796875" style="39" bestFit="1" customWidth="1"/>
    <col min="6651" max="6651" width="25.54296875" style="39" customWidth="1"/>
    <col min="6652" max="6895" width="8.81640625" style="39"/>
    <col min="6896" max="6896" width="21.54296875" style="39" customWidth="1"/>
    <col min="6897" max="6897" width="42.453125" style="39" bestFit="1" customWidth="1"/>
    <col min="6898" max="6898" width="3.1796875" style="39" customWidth="1"/>
    <col min="6899" max="6899" width="6" style="39" customWidth="1"/>
    <col min="6900" max="6900" width="35.453125" style="39" bestFit="1" customWidth="1"/>
    <col min="6901" max="6901" width="7.453125" style="39" customWidth="1"/>
    <col min="6902" max="6902" width="15.54296875" style="39" customWidth="1"/>
    <col min="6903" max="6903" width="6.54296875" style="39" customWidth="1"/>
    <col min="6904" max="6904" width="7.54296875" style="39" customWidth="1"/>
    <col min="6905" max="6905" width="14.54296875" style="39" bestFit="1" customWidth="1"/>
    <col min="6906" max="6906" width="7.1796875" style="39" bestFit="1" customWidth="1"/>
    <col min="6907" max="6907" width="25.54296875" style="39" customWidth="1"/>
    <col min="6908" max="7151" width="8.81640625" style="39"/>
    <col min="7152" max="7152" width="21.54296875" style="39" customWidth="1"/>
    <col min="7153" max="7153" width="42.453125" style="39" bestFit="1" customWidth="1"/>
    <col min="7154" max="7154" width="3.1796875" style="39" customWidth="1"/>
    <col min="7155" max="7155" width="6" style="39" customWidth="1"/>
    <col min="7156" max="7156" width="35.453125" style="39" bestFit="1" customWidth="1"/>
    <col min="7157" max="7157" width="7.453125" style="39" customWidth="1"/>
    <col min="7158" max="7158" width="15.54296875" style="39" customWidth="1"/>
    <col min="7159" max="7159" width="6.54296875" style="39" customWidth="1"/>
    <col min="7160" max="7160" width="7.54296875" style="39" customWidth="1"/>
    <col min="7161" max="7161" width="14.54296875" style="39" bestFit="1" customWidth="1"/>
    <col min="7162" max="7162" width="7.1796875" style="39" bestFit="1" customWidth="1"/>
    <col min="7163" max="7163" width="25.54296875" style="39" customWidth="1"/>
    <col min="7164" max="7407" width="8.81640625" style="39"/>
    <col min="7408" max="7408" width="21.54296875" style="39" customWidth="1"/>
    <col min="7409" max="7409" width="42.453125" style="39" bestFit="1" customWidth="1"/>
    <col min="7410" max="7410" width="3.1796875" style="39" customWidth="1"/>
    <col min="7411" max="7411" width="6" style="39" customWidth="1"/>
    <col min="7412" max="7412" width="35.453125" style="39" bestFit="1" customWidth="1"/>
    <col min="7413" max="7413" width="7.453125" style="39" customWidth="1"/>
    <col min="7414" max="7414" width="15.54296875" style="39" customWidth="1"/>
    <col min="7415" max="7415" width="6.54296875" style="39" customWidth="1"/>
    <col min="7416" max="7416" width="7.54296875" style="39" customWidth="1"/>
    <col min="7417" max="7417" width="14.54296875" style="39" bestFit="1" customWidth="1"/>
    <col min="7418" max="7418" width="7.1796875" style="39" bestFit="1" customWidth="1"/>
    <col min="7419" max="7419" width="25.54296875" style="39" customWidth="1"/>
    <col min="7420" max="7663" width="8.81640625" style="39"/>
    <col min="7664" max="7664" width="21.54296875" style="39" customWidth="1"/>
    <col min="7665" max="7665" width="42.453125" style="39" bestFit="1" customWidth="1"/>
    <col min="7666" max="7666" width="3.1796875" style="39" customWidth="1"/>
    <col min="7667" max="7667" width="6" style="39" customWidth="1"/>
    <col min="7668" max="7668" width="35.453125" style="39" bestFit="1" customWidth="1"/>
    <col min="7669" max="7669" width="7.453125" style="39" customWidth="1"/>
    <col min="7670" max="7670" width="15.54296875" style="39" customWidth="1"/>
    <col min="7671" max="7671" width="6.54296875" style="39" customWidth="1"/>
    <col min="7672" max="7672" width="7.54296875" style="39" customWidth="1"/>
    <col min="7673" max="7673" width="14.54296875" style="39" bestFit="1" customWidth="1"/>
    <col min="7674" max="7674" width="7.1796875" style="39" bestFit="1" customWidth="1"/>
    <col min="7675" max="7675" width="25.54296875" style="39" customWidth="1"/>
    <col min="7676" max="7919" width="8.81640625" style="39"/>
    <col min="7920" max="7920" width="21.54296875" style="39" customWidth="1"/>
    <col min="7921" max="7921" width="42.453125" style="39" bestFit="1" customWidth="1"/>
    <col min="7922" max="7922" width="3.1796875" style="39" customWidth="1"/>
    <col min="7923" max="7923" width="6" style="39" customWidth="1"/>
    <col min="7924" max="7924" width="35.453125" style="39" bestFit="1" customWidth="1"/>
    <col min="7925" max="7925" width="7.453125" style="39" customWidth="1"/>
    <col min="7926" max="7926" width="15.54296875" style="39" customWidth="1"/>
    <col min="7927" max="7927" width="6.54296875" style="39" customWidth="1"/>
    <col min="7928" max="7928" width="7.54296875" style="39" customWidth="1"/>
    <col min="7929" max="7929" width="14.54296875" style="39" bestFit="1" customWidth="1"/>
    <col min="7930" max="7930" width="7.1796875" style="39" bestFit="1" customWidth="1"/>
    <col min="7931" max="7931" width="25.54296875" style="39" customWidth="1"/>
    <col min="7932" max="8175" width="8.81640625" style="39"/>
    <col min="8176" max="8176" width="21.54296875" style="39" customWidth="1"/>
    <col min="8177" max="8177" width="42.453125" style="39" bestFit="1" customWidth="1"/>
    <col min="8178" max="8178" width="3.1796875" style="39" customWidth="1"/>
    <col min="8179" max="8179" width="6" style="39" customWidth="1"/>
    <col min="8180" max="8180" width="35.453125" style="39" bestFit="1" customWidth="1"/>
    <col min="8181" max="8181" width="7.453125" style="39" customWidth="1"/>
    <col min="8182" max="8182" width="15.54296875" style="39" customWidth="1"/>
    <col min="8183" max="8183" width="6.54296875" style="39" customWidth="1"/>
    <col min="8184" max="8184" width="7.54296875" style="39" customWidth="1"/>
    <col min="8185" max="8185" width="14.54296875" style="39" bestFit="1" customWidth="1"/>
    <col min="8186" max="8186" width="7.1796875" style="39" bestFit="1" customWidth="1"/>
    <col min="8187" max="8187" width="25.54296875" style="39" customWidth="1"/>
    <col min="8188" max="8431" width="8.81640625" style="39"/>
    <col min="8432" max="8432" width="21.54296875" style="39" customWidth="1"/>
    <col min="8433" max="8433" width="42.453125" style="39" bestFit="1" customWidth="1"/>
    <col min="8434" max="8434" width="3.1796875" style="39" customWidth="1"/>
    <col min="8435" max="8435" width="6" style="39" customWidth="1"/>
    <col min="8436" max="8436" width="35.453125" style="39" bestFit="1" customWidth="1"/>
    <col min="8437" max="8437" width="7.453125" style="39" customWidth="1"/>
    <col min="8438" max="8438" width="15.54296875" style="39" customWidth="1"/>
    <col min="8439" max="8439" width="6.54296875" style="39" customWidth="1"/>
    <col min="8440" max="8440" width="7.54296875" style="39" customWidth="1"/>
    <col min="8441" max="8441" width="14.54296875" style="39" bestFit="1" customWidth="1"/>
    <col min="8442" max="8442" width="7.1796875" style="39" bestFit="1" customWidth="1"/>
    <col min="8443" max="8443" width="25.54296875" style="39" customWidth="1"/>
    <col min="8444" max="8687" width="8.81640625" style="39"/>
    <col min="8688" max="8688" width="21.54296875" style="39" customWidth="1"/>
    <col min="8689" max="8689" width="42.453125" style="39" bestFit="1" customWidth="1"/>
    <col min="8690" max="8690" width="3.1796875" style="39" customWidth="1"/>
    <col min="8691" max="8691" width="6" style="39" customWidth="1"/>
    <col min="8692" max="8692" width="35.453125" style="39" bestFit="1" customWidth="1"/>
    <col min="8693" max="8693" width="7.453125" style="39" customWidth="1"/>
    <col min="8694" max="8694" width="15.54296875" style="39" customWidth="1"/>
    <col min="8695" max="8695" width="6.54296875" style="39" customWidth="1"/>
    <col min="8696" max="8696" width="7.54296875" style="39" customWidth="1"/>
    <col min="8697" max="8697" width="14.54296875" style="39" bestFit="1" customWidth="1"/>
    <col min="8698" max="8698" width="7.1796875" style="39" bestFit="1" customWidth="1"/>
    <col min="8699" max="8699" width="25.54296875" style="39" customWidth="1"/>
    <col min="8700" max="8943" width="8.81640625" style="39"/>
    <col min="8944" max="8944" width="21.54296875" style="39" customWidth="1"/>
    <col min="8945" max="8945" width="42.453125" style="39" bestFit="1" customWidth="1"/>
    <col min="8946" max="8946" width="3.1796875" style="39" customWidth="1"/>
    <col min="8947" max="8947" width="6" style="39" customWidth="1"/>
    <col min="8948" max="8948" width="35.453125" style="39" bestFit="1" customWidth="1"/>
    <col min="8949" max="8949" width="7.453125" style="39" customWidth="1"/>
    <col min="8950" max="8950" width="15.54296875" style="39" customWidth="1"/>
    <col min="8951" max="8951" width="6.54296875" style="39" customWidth="1"/>
    <col min="8952" max="8952" width="7.54296875" style="39" customWidth="1"/>
    <col min="8953" max="8953" width="14.54296875" style="39" bestFit="1" customWidth="1"/>
    <col min="8954" max="8954" width="7.1796875" style="39" bestFit="1" customWidth="1"/>
    <col min="8955" max="8955" width="25.54296875" style="39" customWidth="1"/>
    <col min="8956" max="9199" width="8.81640625" style="39"/>
    <col min="9200" max="9200" width="21.54296875" style="39" customWidth="1"/>
    <col min="9201" max="9201" width="42.453125" style="39" bestFit="1" customWidth="1"/>
    <col min="9202" max="9202" width="3.1796875" style="39" customWidth="1"/>
    <col min="9203" max="9203" width="6" style="39" customWidth="1"/>
    <col min="9204" max="9204" width="35.453125" style="39" bestFit="1" customWidth="1"/>
    <col min="9205" max="9205" width="7.453125" style="39" customWidth="1"/>
    <col min="9206" max="9206" width="15.54296875" style="39" customWidth="1"/>
    <col min="9207" max="9207" width="6.54296875" style="39" customWidth="1"/>
    <col min="9208" max="9208" width="7.54296875" style="39" customWidth="1"/>
    <col min="9209" max="9209" width="14.54296875" style="39" bestFit="1" customWidth="1"/>
    <col min="9210" max="9210" width="7.1796875" style="39" bestFit="1" customWidth="1"/>
    <col min="9211" max="9211" width="25.54296875" style="39" customWidth="1"/>
    <col min="9212" max="9455" width="8.81640625" style="39"/>
    <col min="9456" max="9456" width="21.54296875" style="39" customWidth="1"/>
    <col min="9457" max="9457" width="42.453125" style="39" bestFit="1" customWidth="1"/>
    <col min="9458" max="9458" width="3.1796875" style="39" customWidth="1"/>
    <col min="9459" max="9459" width="6" style="39" customWidth="1"/>
    <col min="9460" max="9460" width="35.453125" style="39" bestFit="1" customWidth="1"/>
    <col min="9461" max="9461" width="7.453125" style="39" customWidth="1"/>
    <col min="9462" max="9462" width="15.54296875" style="39" customWidth="1"/>
    <col min="9463" max="9463" width="6.54296875" style="39" customWidth="1"/>
    <col min="9464" max="9464" width="7.54296875" style="39" customWidth="1"/>
    <col min="9465" max="9465" width="14.54296875" style="39" bestFit="1" customWidth="1"/>
    <col min="9466" max="9466" width="7.1796875" style="39" bestFit="1" customWidth="1"/>
    <col min="9467" max="9467" width="25.54296875" style="39" customWidth="1"/>
    <col min="9468" max="9711" width="8.81640625" style="39"/>
    <col min="9712" max="9712" width="21.54296875" style="39" customWidth="1"/>
    <col min="9713" max="9713" width="42.453125" style="39" bestFit="1" customWidth="1"/>
    <col min="9714" max="9714" width="3.1796875" style="39" customWidth="1"/>
    <col min="9715" max="9715" width="6" style="39" customWidth="1"/>
    <col min="9716" max="9716" width="35.453125" style="39" bestFit="1" customWidth="1"/>
    <col min="9717" max="9717" width="7.453125" style="39" customWidth="1"/>
    <col min="9718" max="9718" width="15.54296875" style="39" customWidth="1"/>
    <col min="9719" max="9719" width="6.54296875" style="39" customWidth="1"/>
    <col min="9720" max="9720" width="7.54296875" style="39" customWidth="1"/>
    <col min="9721" max="9721" width="14.54296875" style="39" bestFit="1" customWidth="1"/>
    <col min="9722" max="9722" width="7.1796875" style="39" bestFit="1" customWidth="1"/>
    <col min="9723" max="9723" width="25.54296875" style="39" customWidth="1"/>
    <col min="9724" max="9967" width="8.81640625" style="39"/>
    <col min="9968" max="9968" width="21.54296875" style="39" customWidth="1"/>
    <col min="9969" max="9969" width="42.453125" style="39" bestFit="1" customWidth="1"/>
    <col min="9970" max="9970" width="3.1796875" style="39" customWidth="1"/>
    <col min="9971" max="9971" width="6" style="39" customWidth="1"/>
    <col min="9972" max="9972" width="35.453125" style="39" bestFit="1" customWidth="1"/>
    <col min="9973" max="9973" width="7.453125" style="39" customWidth="1"/>
    <col min="9974" max="9974" width="15.54296875" style="39" customWidth="1"/>
    <col min="9975" max="9975" width="6.54296875" style="39" customWidth="1"/>
    <col min="9976" max="9976" width="7.54296875" style="39" customWidth="1"/>
    <col min="9977" max="9977" width="14.54296875" style="39" bestFit="1" customWidth="1"/>
    <col min="9978" max="9978" width="7.1796875" style="39" bestFit="1" customWidth="1"/>
    <col min="9979" max="9979" width="25.54296875" style="39" customWidth="1"/>
    <col min="9980" max="10223" width="8.81640625" style="39"/>
    <col min="10224" max="10224" width="21.54296875" style="39" customWidth="1"/>
    <col min="10225" max="10225" width="42.453125" style="39" bestFit="1" customWidth="1"/>
    <col min="10226" max="10226" width="3.1796875" style="39" customWidth="1"/>
    <col min="10227" max="10227" width="6" style="39" customWidth="1"/>
    <col min="10228" max="10228" width="35.453125" style="39" bestFit="1" customWidth="1"/>
    <col min="10229" max="10229" width="7.453125" style="39" customWidth="1"/>
    <col min="10230" max="10230" width="15.54296875" style="39" customWidth="1"/>
    <col min="10231" max="10231" width="6.54296875" style="39" customWidth="1"/>
    <col min="10232" max="10232" width="7.54296875" style="39" customWidth="1"/>
    <col min="10233" max="10233" width="14.54296875" style="39" bestFit="1" customWidth="1"/>
    <col min="10234" max="10234" width="7.1796875" style="39" bestFit="1" customWidth="1"/>
    <col min="10235" max="10235" width="25.54296875" style="39" customWidth="1"/>
    <col min="10236" max="10479" width="8.81640625" style="39"/>
    <col min="10480" max="10480" width="21.54296875" style="39" customWidth="1"/>
    <col min="10481" max="10481" width="42.453125" style="39" bestFit="1" customWidth="1"/>
    <col min="10482" max="10482" width="3.1796875" style="39" customWidth="1"/>
    <col min="10483" max="10483" width="6" style="39" customWidth="1"/>
    <col min="10484" max="10484" width="35.453125" style="39" bestFit="1" customWidth="1"/>
    <col min="10485" max="10485" width="7.453125" style="39" customWidth="1"/>
    <col min="10486" max="10486" width="15.54296875" style="39" customWidth="1"/>
    <col min="10487" max="10487" width="6.54296875" style="39" customWidth="1"/>
    <col min="10488" max="10488" width="7.54296875" style="39" customWidth="1"/>
    <col min="10489" max="10489" width="14.54296875" style="39" bestFit="1" customWidth="1"/>
    <col min="10490" max="10490" width="7.1796875" style="39" bestFit="1" customWidth="1"/>
    <col min="10491" max="10491" width="25.54296875" style="39" customWidth="1"/>
    <col min="10492" max="10735" width="8.81640625" style="39"/>
    <col min="10736" max="10736" width="21.54296875" style="39" customWidth="1"/>
    <col min="10737" max="10737" width="42.453125" style="39" bestFit="1" customWidth="1"/>
    <col min="10738" max="10738" width="3.1796875" style="39" customWidth="1"/>
    <col min="10739" max="10739" width="6" style="39" customWidth="1"/>
    <col min="10740" max="10740" width="35.453125" style="39" bestFit="1" customWidth="1"/>
    <col min="10741" max="10741" width="7.453125" style="39" customWidth="1"/>
    <col min="10742" max="10742" width="15.54296875" style="39" customWidth="1"/>
    <col min="10743" max="10743" width="6.54296875" style="39" customWidth="1"/>
    <col min="10744" max="10744" width="7.54296875" style="39" customWidth="1"/>
    <col min="10745" max="10745" width="14.54296875" style="39" bestFit="1" customWidth="1"/>
    <col min="10746" max="10746" width="7.1796875" style="39" bestFit="1" customWidth="1"/>
    <col min="10747" max="10747" width="25.54296875" style="39" customWidth="1"/>
    <col min="10748" max="10991" width="8.81640625" style="39"/>
    <col min="10992" max="10992" width="21.54296875" style="39" customWidth="1"/>
    <col min="10993" max="10993" width="42.453125" style="39" bestFit="1" customWidth="1"/>
    <col min="10994" max="10994" width="3.1796875" style="39" customWidth="1"/>
    <col min="10995" max="10995" width="6" style="39" customWidth="1"/>
    <col min="10996" max="10996" width="35.453125" style="39" bestFit="1" customWidth="1"/>
    <col min="10997" max="10997" width="7.453125" style="39" customWidth="1"/>
    <col min="10998" max="10998" width="15.54296875" style="39" customWidth="1"/>
    <col min="10999" max="10999" width="6.54296875" style="39" customWidth="1"/>
    <col min="11000" max="11000" width="7.54296875" style="39" customWidth="1"/>
    <col min="11001" max="11001" width="14.54296875" style="39" bestFit="1" customWidth="1"/>
    <col min="11002" max="11002" width="7.1796875" style="39" bestFit="1" customWidth="1"/>
    <col min="11003" max="11003" width="25.54296875" style="39" customWidth="1"/>
    <col min="11004" max="11247" width="8.81640625" style="39"/>
    <col min="11248" max="11248" width="21.54296875" style="39" customWidth="1"/>
    <col min="11249" max="11249" width="42.453125" style="39" bestFit="1" customWidth="1"/>
    <col min="11250" max="11250" width="3.1796875" style="39" customWidth="1"/>
    <col min="11251" max="11251" width="6" style="39" customWidth="1"/>
    <col min="11252" max="11252" width="35.453125" style="39" bestFit="1" customWidth="1"/>
    <col min="11253" max="11253" width="7.453125" style="39" customWidth="1"/>
    <col min="11254" max="11254" width="15.54296875" style="39" customWidth="1"/>
    <col min="11255" max="11255" width="6.54296875" style="39" customWidth="1"/>
    <col min="11256" max="11256" width="7.54296875" style="39" customWidth="1"/>
    <col min="11257" max="11257" width="14.54296875" style="39" bestFit="1" customWidth="1"/>
    <col min="11258" max="11258" width="7.1796875" style="39" bestFit="1" customWidth="1"/>
    <col min="11259" max="11259" width="25.54296875" style="39" customWidth="1"/>
    <col min="11260" max="11503" width="8.81640625" style="39"/>
    <col min="11504" max="11504" width="21.54296875" style="39" customWidth="1"/>
    <col min="11505" max="11505" width="42.453125" style="39" bestFit="1" customWidth="1"/>
    <col min="11506" max="11506" width="3.1796875" style="39" customWidth="1"/>
    <col min="11507" max="11507" width="6" style="39" customWidth="1"/>
    <col min="11508" max="11508" width="35.453125" style="39" bestFit="1" customWidth="1"/>
    <col min="11509" max="11509" width="7.453125" style="39" customWidth="1"/>
    <col min="11510" max="11510" width="15.54296875" style="39" customWidth="1"/>
    <col min="11511" max="11511" width="6.54296875" style="39" customWidth="1"/>
    <col min="11512" max="11512" width="7.54296875" style="39" customWidth="1"/>
    <col min="11513" max="11513" width="14.54296875" style="39" bestFit="1" customWidth="1"/>
    <col min="11514" max="11514" width="7.1796875" style="39" bestFit="1" customWidth="1"/>
    <col min="11515" max="11515" width="25.54296875" style="39" customWidth="1"/>
    <col min="11516" max="11759" width="8.81640625" style="39"/>
    <col min="11760" max="11760" width="21.54296875" style="39" customWidth="1"/>
    <col min="11761" max="11761" width="42.453125" style="39" bestFit="1" customWidth="1"/>
    <col min="11762" max="11762" width="3.1796875" style="39" customWidth="1"/>
    <col min="11763" max="11763" width="6" style="39" customWidth="1"/>
    <col min="11764" max="11764" width="35.453125" style="39" bestFit="1" customWidth="1"/>
    <col min="11765" max="11765" width="7.453125" style="39" customWidth="1"/>
    <col min="11766" max="11766" width="15.54296875" style="39" customWidth="1"/>
    <col min="11767" max="11767" width="6.54296875" style="39" customWidth="1"/>
    <col min="11768" max="11768" width="7.54296875" style="39" customWidth="1"/>
    <col min="11769" max="11769" width="14.54296875" style="39" bestFit="1" customWidth="1"/>
    <col min="11770" max="11770" width="7.1796875" style="39" bestFit="1" customWidth="1"/>
    <col min="11771" max="11771" width="25.54296875" style="39" customWidth="1"/>
    <col min="11772" max="12015" width="8.81640625" style="39"/>
    <col min="12016" max="12016" width="21.54296875" style="39" customWidth="1"/>
    <col min="12017" max="12017" width="42.453125" style="39" bestFit="1" customWidth="1"/>
    <col min="12018" max="12018" width="3.1796875" style="39" customWidth="1"/>
    <col min="12019" max="12019" width="6" style="39" customWidth="1"/>
    <col min="12020" max="12020" width="35.453125" style="39" bestFit="1" customWidth="1"/>
    <col min="12021" max="12021" width="7.453125" style="39" customWidth="1"/>
    <col min="12022" max="12022" width="15.54296875" style="39" customWidth="1"/>
    <col min="12023" max="12023" width="6.54296875" style="39" customWidth="1"/>
    <col min="12024" max="12024" width="7.54296875" style="39" customWidth="1"/>
    <col min="12025" max="12025" width="14.54296875" style="39" bestFit="1" customWidth="1"/>
    <col min="12026" max="12026" width="7.1796875" style="39" bestFit="1" customWidth="1"/>
    <col min="12027" max="12027" width="25.54296875" style="39" customWidth="1"/>
    <col min="12028" max="12271" width="8.81640625" style="39"/>
    <col min="12272" max="12272" width="21.54296875" style="39" customWidth="1"/>
    <col min="12273" max="12273" width="42.453125" style="39" bestFit="1" customWidth="1"/>
    <col min="12274" max="12274" width="3.1796875" style="39" customWidth="1"/>
    <col min="12275" max="12275" width="6" style="39" customWidth="1"/>
    <col min="12276" max="12276" width="35.453125" style="39" bestFit="1" customWidth="1"/>
    <col min="12277" max="12277" width="7.453125" style="39" customWidth="1"/>
    <col min="12278" max="12278" width="15.54296875" style="39" customWidth="1"/>
    <col min="12279" max="12279" width="6.54296875" style="39" customWidth="1"/>
    <col min="12280" max="12280" width="7.54296875" style="39" customWidth="1"/>
    <col min="12281" max="12281" width="14.54296875" style="39" bestFit="1" customWidth="1"/>
    <col min="12282" max="12282" width="7.1796875" style="39" bestFit="1" customWidth="1"/>
    <col min="12283" max="12283" width="25.54296875" style="39" customWidth="1"/>
    <col min="12284" max="12527" width="8.81640625" style="39"/>
    <col min="12528" max="12528" width="21.54296875" style="39" customWidth="1"/>
    <col min="12529" max="12529" width="42.453125" style="39" bestFit="1" customWidth="1"/>
    <col min="12530" max="12530" width="3.1796875" style="39" customWidth="1"/>
    <col min="12531" max="12531" width="6" style="39" customWidth="1"/>
    <col min="12532" max="12532" width="35.453125" style="39" bestFit="1" customWidth="1"/>
    <col min="12533" max="12533" width="7.453125" style="39" customWidth="1"/>
    <col min="12534" max="12534" width="15.54296875" style="39" customWidth="1"/>
    <col min="12535" max="12535" width="6.54296875" style="39" customWidth="1"/>
    <col min="12536" max="12536" width="7.54296875" style="39" customWidth="1"/>
    <col min="12537" max="12537" width="14.54296875" style="39" bestFit="1" customWidth="1"/>
    <col min="12538" max="12538" width="7.1796875" style="39" bestFit="1" customWidth="1"/>
    <col min="12539" max="12539" width="25.54296875" style="39" customWidth="1"/>
    <col min="12540" max="12783" width="8.81640625" style="39"/>
    <col min="12784" max="12784" width="21.54296875" style="39" customWidth="1"/>
    <col min="12785" max="12785" width="42.453125" style="39" bestFit="1" customWidth="1"/>
    <col min="12786" max="12786" width="3.1796875" style="39" customWidth="1"/>
    <col min="12787" max="12787" width="6" style="39" customWidth="1"/>
    <col min="12788" max="12788" width="35.453125" style="39" bestFit="1" customWidth="1"/>
    <col min="12789" max="12789" width="7.453125" style="39" customWidth="1"/>
    <col min="12790" max="12790" width="15.54296875" style="39" customWidth="1"/>
    <col min="12791" max="12791" width="6.54296875" style="39" customWidth="1"/>
    <col min="12792" max="12792" width="7.54296875" style="39" customWidth="1"/>
    <col min="12793" max="12793" width="14.54296875" style="39" bestFit="1" customWidth="1"/>
    <col min="12794" max="12794" width="7.1796875" style="39" bestFit="1" customWidth="1"/>
    <col min="12795" max="12795" width="25.54296875" style="39" customWidth="1"/>
    <col min="12796" max="13039" width="8.81640625" style="39"/>
    <col min="13040" max="13040" width="21.54296875" style="39" customWidth="1"/>
    <col min="13041" max="13041" width="42.453125" style="39" bestFit="1" customWidth="1"/>
    <col min="13042" max="13042" width="3.1796875" style="39" customWidth="1"/>
    <col min="13043" max="13043" width="6" style="39" customWidth="1"/>
    <col min="13044" max="13044" width="35.453125" style="39" bestFit="1" customWidth="1"/>
    <col min="13045" max="13045" width="7.453125" style="39" customWidth="1"/>
    <col min="13046" max="13046" width="15.54296875" style="39" customWidth="1"/>
    <col min="13047" max="13047" width="6.54296875" style="39" customWidth="1"/>
    <col min="13048" max="13048" width="7.54296875" style="39" customWidth="1"/>
    <col min="13049" max="13049" width="14.54296875" style="39" bestFit="1" customWidth="1"/>
    <col min="13050" max="13050" width="7.1796875" style="39" bestFit="1" customWidth="1"/>
    <col min="13051" max="13051" width="25.54296875" style="39" customWidth="1"/>
    <col min="13052" max="13295" width="8.81640625" style="39"/>
    <col min="13296" max="13296" width="21.54296875" style="39" customWidth="1"/>
    <col min="13297" max="13297" width="42.453125" style="39" bestFit="1" customWidth="1"/>
    <col min="13298" max="13298" width="3.1796875" style="39" customWidth="1"/>
    <col min="13299" max="13299" width="6" style="39" customWidth="1"/>
    <col min="13300" max="13300" width="35.453125" style="39" bestFit="1" customWidth="1"/>
    <col min="13301" max="13301" width="7.453125" style="39" customWidth="1"/>
    <col min="13302" max="13302" width="15.54296875" style="39" customWidth="1"/>
    <col min="13303" max="13303" width="6.54296875" style="39" customWidth="1"/>
    <col min="13304" max="13304" width="7.54296875" style="39" customWidth="1"/>
    <col min="13305" max="13305" width="14.54296875" style="39" bestFit="1" customWidth="1"/>
    <col min="13306" max="13306" width="7.1796875" style="39" bestFit="1" customWidth="1"/>
    <col min="13307" max="13307" width="25.54296875" style="39" customWidth="1"/>
    <col min="13308" max="13551" width="8.81640625" style="39"/>
    <col min="13552" max="13552" width="21.54296875" style="39" customWidth="1"/>
    <col min="13553" max="13553" width="42.453125" style="39" bestFit="1" customWidth="1"/>
    <col min="13554" max="13554" width="3.1796875" style="39" customWidth="1"/>
    <col min="13555" max="13555" width="6" style="39" customWidth="1"/>
    <col min="13556" max="13556" width="35.453125" style="39" bestFit="1" customWidth="1"/>
    <col min="13557" max="13557" width="7.453125" style="39" customWidth="1"/>
    <col min="13558" max="13558" width="15.54296875" style="39" customWidth="1"/>
    <col min="13559" max="13559" width="6.54296875" style="39" customWidth="1"/>
    <col min="13560" max="13560" width="7.54296875" style="39" customWidth="1"/>
    <col min="13561" max="13561" width="14.54296875" style="39" bestFit="1" customWidth="1"/>
    <col min="13562" max="13562" width="7.1796875" style="39" bestFit="1" customWidth="1"/>
    <col min="13563" max="13563" width="25.54296875" style="39" customWidth="1"/>
    <col min="13564" max="13807" width="8.81640625" style="39"/>
    <col min="13808" max="13808" width="21.54296875" style="39" customWidth="1"/>
    <col min="13809" max="13809" width="42.453125" style="39" bestFit="1" customWidth="1"/>
    <col min="13810" max="13810" width="3.1796875" style="39" customWidth="1"/>
    <col min="13811" max="13811" width="6" style="39" customWidth="1"/>
    <col min="13812" max="13812" width="35.453125" style="39" bestFit="1" customWidth="1"/>
    <col min="13813" max="13813" width="7.453125" style="39" customWidth="1"/>
    <col min="13814" max="13814" width="15.54296875" style="39" customWidth="1"/>
    <col min="13815" max="13815" width="6.54296875" style="39" customWidth="1"/>
    <col min="13816" max="13816" width="7.54296875" style="39" customWidth="1"/>
    <col min="13817" max="13817" width="14.54296875" style="39" bestFit="1" customWidth="1"/>
    <col min="13818" max="13818" width="7.1796875" style="39" bestFit="1" customWidth="1"/>
    <col min="13819" max="13819" width="25.54296875" style="39" customWidth="1"/>
    <col min="13820" max="14063" width="8.81640625" style="39"/>
    <col min="14064" max="14064" width="21.54296875" style="39" customWidth="1"/>
    <col min="14065" max="14065" width="42.453125" style="39" bestFit="1" customWidth="1"/>
    <col min="14066" max="14066" width="3.1796875" style="39" customWidth="1"/>
    <col min="14067" max="14067" width="6" style="39" customWidth="1"/>
    <col min="14068" max="14068" width="35.453125" style="39" bestFit="1" customWidth="1"/>
    <col min="14069" max="14069" width="7.453125" style="39" customWidth="1"/>
    <col min="14070" max="14070" width="15.54296875" style="39" customWidth="1"/>
    <col min="14071" max="14071" width="6.54296875" style="39" customWidth="1"/>
    <col min="14072" max="14072" width="7.54296875" style="39" customWidth="1"/>
    <col min="14073" max="14073" width="14.54296875" style="39" bestFit="1" customWidth="1"/>
    <col min="14074" max="14074" width="7.1796875" style="39" bestFit="1" customWidth="1"/>
    <col min="14075" max="14075" width="25.54296875" style="39" customWidth="1"/>
    <col min="14076" max="14319" width="8.81640625" style="39"/>
    <col min="14320" max="14320" width="21.54296875" style="39" customWidth="1"/>
    <col min="14321" max="14321" width="42.453125" style="39" bestFit="1" customWidth="1"/>
    <col min="14322" max="14322" width="3.1796875" style="39" customWidth="1"/>
    <col min="14323" max="14323" width="6" style="39" customWidth="1"/>
    <col min="14324" max="14324" width="35.453125" style="39" bestFit="1" customWidth="1"/>
    <col min="14325" max="14325" width="7.453125" style="39" customWidth="1"/>
    <col min="14326" max="14326" width="15.54296875" style="39" customWidth="1"/>
    <col min="14327" max="14327" width="6.54296875" style="39" customWidth="1"/>
    <col min="14328" max="14328" width="7.54296875" style="39" customWidth="1"/>
    <col min="14329" max="14329" width="14.54296875" style="39" bestFit="1" customWidth="1"/>
    <col min="14330" max="14330" width="7.1796875" style="39" bestFit="1" customWidth="1"/>
    <col min="14331" max="14331" width="25.54296875" style="39" customWidth="1"/>
    <col min="14332" max="14575" width="8.81640625" style="39"/>
    <col min="14576" max="14576" width="21.54296875" style="39" customWidth="1"/>
    <col min="14577" max="14577" width="42.453125" style="39" bestFit="1" customWidth="1"/>
    <col min="14578" max="14578" width="3.1796875" style="39" customWidth="1"/>
    <col min="14579" max="14579" width="6" style="39" customWidth="1"/>
    <col min="14580" max="14580" width="35.453125" style="39" bestFit="1" customWidth="1"/>
    <col min="14581" max="14581" width="7.453125" style="39" customWidth="1"/>
    <col min="14582" max="14582" width="15.54296875" style="39" customWidth="1"/>
    <col min="14583" max="14583" width="6.54296875" style="39" customWidth="1"/>
    <col min="14584" max="14584" width="7.54296875" style="39" customWidth="1"/>
    <col min="14585" max="14585" width="14.54296875" style="39" bestFit="1" customWidth="1"/>
    <col min="14586" max="14586" width="7.1796875" style="39" bestFit="1" customWidth="1"/>
    <col min="14587" max="14587" width="25.54296875" style="39" customWidth="1"/>
    <col min="14588" max="14831" width="8.81640625" style="39"/>
    <col min="14832" max="14832" width="21.54296875" style="39" customWidth="1"/>
    <col min="14833" max="14833" width="42.453125" style="39" bestFit="1" customWidth="1"/>
    <col min="14834" max="14834" width="3.1796875" style="39" customWidth="1"/>
    <col min="14835" max="14835" width="6" style="39" customWidth="1"/>
    <col min="14836" max="14836" width="35.453125" style="39" bestFit="1" customWidth="1"/>
    <col min="14837" max="14837" width="7.453125" style="39" customWidth="1"/>
    <col min="14838" max="14838" width="15.54296875" style="39" customWidth="1"/>
    <col min="14839" max="14839" width="6.54296875" style="39" customWidth="1"/>
    <col min="14840" max="14840" width="7.54296875" style="39" customWidth="1"/>
    <col min="14841" max="14841" width="14.54296875" style="39" bestFit="1" customWidth="1"/>
    <col min="14842" max="14842" width="7.1796875" style="39" bestFit="1" customWidth="1"/>
    <col min="14843" max="14843" width="25.54296875" style="39" customWidth="1"/>
    <col min="14844" max="15087" width="8.81640625" style="39"/>
    <col min="15088" max="15088" width="21.54296875" style="39" customWidth="1"/>
    <col min="15089" max="15089" width="42.453125" style="39" bestFit="1" customWidth="1"/>
    <col min="15090" max="15090" width="3.1796875" style="39" customWidth="1"/>
    <col min="15091" max="15091" width="6" style="39" customWidth="1"/>
    <col min="15092" max="15092" width="35.453125" style="39" bestFit="1" customWidth="1"/>
    <col min="15093" max="15093" width="7.453125" style="39" customWidth="1"/>
    <col min="15094" max="15094" width="15.54296875" style="39" customWidth="1"/>
    <col min="15095" max="15095" width="6.54296875" style="39" customWidth="1"/>
    <col min="15096" max="15096" width="7.54296875" style="39" customWidth="1"/>
    <col min="15097" max="15097" width="14.54296875" style="39" bestFit="1" customWidth="1"/>
    <col min="15098" max="15098" width="7.1796875" style="39" bestFit="1" customWidth="1"/>
    <col min="15099" max="15099" width="25.54296875" style="39" customWidth="1"/>
    <col min="15100" max="15343" width="8.81640625" style="39"/>
    <col min="15344" max="15344" width="21.54296875" style="39" customWidth="1"/>
    <col min="15345" max="15345" width="42.453125" style="39" bestFit="1" customWidth="1"/>
    <col min="15346" max="15346" width="3.1796875" style="39" customWidth="1"/>
    <col min="15347" max="15347" width="6" style="39" customWidth="1"/>
    <col min="15348" max="15348" width="35.453125" style="39" bestFit="1" customWidth="1"/>
    <col min="15349" max="15349" width="7.453125" style="39" customWidth="1"/>
    <col min="15350" max="15350" width="15.54296875" style="39" customWidth="1"/>
    <col min="15351" max="15351" width="6.54296875" style="39" customWidth="1"/>
    <col min="15352" max="15352" width="7.54296875" style="39" customWidth="1"/>
    <col min="15353" max="15353" width="14.54296875" style="39" bestFit="1" customWidth="1"/>
    <col min="15354" max="15354" width="7.1796875" style="39" bestFit="1" customWidth="1"/>
    <col min="15355" max="15355" width="25.54296875" style="39" customWidth="1"/>
    <col min="15356" max="15599" width="8.81640625" style="39"/>
    <col min="15600" max="15600" width="21.54296875" style="39" customWidth="1"/>
    <col min="15601" max="15601" width="42.453125" style="39" bestFit="1" customWidth="1"/>
    <col min="15602" max="15602" width="3.1796875" style="39" customWidth="1"/>
    <col min="15603" max="15603" width="6" style="39" customWidth="1"/>
    <col min="15604" max="15604" width="35.453125" style="39" bestFit="1" customWidth="1"/>
    <col min="15605" max="15605" width="7.453125" style="39" customWidth="1"/>
    <col min="15606" max="15606" width="15.54296875" style="39" customWidth="1"/>
    <col min="15607" max="15607" width="6.54296875" style="39" customWidth="1"/>
    <col min="15608" max="15608" width="7.54296875" style="39" customWidth="1"/>
    <col min="15609" max="15609" width="14.54296875" style="39" bestFit="1" customWidth="1"/>
    <col min="15610" max="15610" width="7.1796875" style="39" bestFit="1" customWidth="1"/>
    <col min="15611" max="15611" width="25.54296875" style="39" customWidth="1"/>
    <col min="15612" max="15855" width="8.81640625" style="39"/>
    <col min="15856" max="15856" width="21.54296875" style="39" customWidth="1"/>
    <col min="15857" max="15857" width="42.453125" style="39" bestFit="1" customWidth="1"/>
    <col min="15858" max="15858" width="3.1796875" style="39" customWidth="1"/>
    <col min="15859" max="15859" width="6" style="39" customWidth="1"/>
    <col min="15860" max="15860" width="35.453125" style="39" bestFit="1" customWidth="1"/>
    <col min="15861" max="15861" width="7.453125" style="39" customWidth="1"/>
    <col min="15862" max="15862" width="15.54296875" style="39" customWidth="1"/>
    <col min="15863" max="15863" width="6.54296875" style="39" customWidth="1"/>
    <col min="15864" max="15864" width="7.54296875" style="39" customWidth="1"/>
    <col min="15865" max="15865" width="14.54296875" style="39" bestFit="1" customWidth="1"/>
    <col min="15866" max="15866" width="7.1796875" style="39" bestFit="1" customWidth="1"/>
    <col min="15867" max="15867" width="25.54296875" style="39" customWidth="1"/>
    <col min="15868" max="16111" width="8.81640625" style="39"/>
    <col min="16112" max="16112" width="21.54296875" style="39" customWidth="1"/>
    <col min="16113" max="16113" width="42.453125" style="39" bestFit="1" customWidth="1"/>
    <col min="16114" max="16114" width="3.1796875" style="39" customWidth="1"/>
    <col min="16115" max="16115" width="6" style="39" customWidth="1"/>
    <col min="16116" max="16116" width="35.453125" style="39" bestFit="1" customWidth="1"/>
    <col min="16117" max="16117" width="7.453125" style="39" customWidth="1"/>
    <col min="16118" max="16118" width="15.54296875" style="39" customWidth="1"/>
    <col min="16119" max="16119" width="6.54296875" style="39" customWidth="1"/>
    <col min="16120" max="16120" width="7.54296875" style="39" customWidth="1"/>
    <col min="16121" max="16121" width="14.54296875" style="39" bestFit="1" customWidth="1"/>
    <col min="16122" max="16122" width="7.1796875" style="39" bestFit="1" customWidth="1"/>
    <col min="16123" max="16123" width="25.54296875" style="39" customWidth="1"/>
    <col min="16124" max="16368" width="8.81640625" style="39"/>
    <col min="16369" max="16384" width="8.81640625" style="39" customWidth="1"/>
  </cols>
  <sheetData>
    <row r="1" spans="1:18" s="13" customFormat="1" ht="13" outlineLevel="1">
      <c r="A1" s="6" t="s">
        <v>0</v>
      </c>
      <c r="B1" s="7"/>
      <c r="C1" s="8"/>
      <c r="D1" s="9"/>
      <c r="E1" s="10"/>
      <c r="F1" s="10"/>
      <c r="G1" s="11"/>
      <c r="H1" s="11"/>
      <c r="I1" s="11"/>
      <c r="J1" s="12"/>
      <c r="K1" s="11"/>
      <c r="L1" s="11"/>
      <c r="N1" s="14"/>
      <c r="O1" s="14"/>
      <c r="P1" s="14"/>
      <c r="Q1" s="14"/>
      <c r="R1" s="14"/>
    </row>
    <row r="2" spans="1:18" s="13" customFormat="1">
      <c r="A2" s="6" t="s">
        <v>4</v>
      </c>
      <c r="B2" s="15">
        <v>10</v>
      </c>
      <c r="C2" s="8"/>
      <c r="D2" s="9"/>
      <c r="E2" s="10"/>
      <c r="F2" s="10"/>
      <c r="G2" s="11"/>
      <c r="H2" s="11"/>
      <c r="I2" s="11"/>
      <c r="J2" s="12"/>
      <c r="K2" s="11"/>
      <c r="L2" s="11"/>
      <c r="N2" s="14"/>
      <c r="O2" s="14"/>
      <c r="P2" s="14"/>
      <c r="Q2" s="14"/>
      <c r="R2" s="14"/>
    </row>
    <row r="3" spans="1:18" s="13" customFormat="1" ht="13">
      <c r="A3" s="6" t="s">
        <v>7</v>
      </c>
      <c r="B3" s="16" t="s">
        <v>5</v>
      </c>
      <c r="E3" s="10"/>
      <c r="F3" s="10"/>
      <c r="G3" s="11"/>
      <c r="H3" s="11"/>
      <c r="I3" s="11"/>
      <c r="J3" s="11"/>
      <c r="K3" s="11"/>
      <c r="L3" s="11"/>
      <c r="N3" s="14"/>
      <c r="O3" s="14"/>
      <c r="P3" s="14"/>
      <c r="Q3" s="14"/>
      <c r="R3" s="14"/>
    </row>
    <row r="4" spans="1:18" s="13" customFormat="1">
      <c r="A4" s="6" t="s">
        <v>8</v>
      </c>
      <c r="B4" s="15">
        <v>10114</v>
      </c>
      <c r="F4" s="10"/>
      <c r="G4" s="11"/>
      <c r="H4" s="11"/>
      <c r="I4" s="11"/>
      <c r="J4" s="11"/>
      <c r="K4" s="11"/>
      <c r="L4" s="11"/>
      <c r="N4" s="14"/>
      <c r="O4" s="14"/>
      <c r="P4" s="14"/>
      <c r="Q4" s="14"/>
      <c r="R4" s="14"/>
    </row>
    <row r="5" spans="1:18" s="13" customFormat="1">
      <c r="A5" s="6" t="s">
        <v>9</v>
      </c>
      <c r="B5" s="17" t="s">
        <v>33</v>
      </c>
      <c r="E5" s="18"/>
      <c r="F5" s="10"/>
      <c r="G5" s="11"/>
      <c r="H5" s="11"/>
      <c r="I5" s="11"/>
      <c r="J5" s="11"/>
      <c r="K5" s="11"/>
      <c r="L5" s="11"/>
      <c r="N5" s="14"/>
      <c r="O5" s="14"/>
      <c r="P5" s="14"/>
      <c r="Q5" s="14"/>
      <c r="R5" s="14"/>
    </row>
    <row r="6" spans="1:18" s="13" customFormat="1" ht="13">
      <c r="A6" s="6" t="s">
        <v>11</v>
      </c>
      <c r="B6" s="19">
        <v>43281</v>
      </c>
      <c r="E6" s="11"/>
      <c r="F6" s="11"/>
      <c r="G6" s="11"/>
      <c r="H6" s="11"/>
      <c r="I6" s="11"/>
      <c r="J6" s="11"/>
      <c r="K6" s="11"/>
      <c r="L6" s="11"/>
      <c r="N6" s="20"/>
      <c r="O6" s="20"/>
      <c r="P6" s="20"/>
      <c r="Q6" s="20"/>
      <c r="R6" s="20"/>
    </row>
    <row r="7" spans="1:18" s="13" customFormat="1" ht="13">
      <c r="A7" s="21"/>
      <c r="B7" s="22"/>
      <c r="E7" s="11"/>
      <c r="F7" s="11"/>
      <c r="G7" s="11"/>
      <c r="H7" s="11"/>
      <c r="I7" s="11"/>
      <c r="J7" s="11"/>
      <c r="K7" s="11"/>
      <c r="L7" s="11"/>
      <c r="N7" s="20"/>
      <c r="O7" s="20"/>
      <c r="P7" s="20"/>
      <c r="Q7" s="20"/>
      <c r="R7" s="20"/>
    </row>
    <row r="8" spans="1:18" s="13" customFormat="1" ht="13">
      <c r="A8" s="21"/>
      <c r="B8" s="22"/>
      <c r="E8" s="11"/>
      <c r="F8" s="11"/>
      <c r="G8" s="11"/>
      <c r="H8" s="11"/>
      <c r="I8" s="11"/>
      <c r="J8" s="11"/>
      <c r="K8" s="11"/>
      <c r="L8" s="11"/>
      <c r="N8" s="20"/>
      <c r="O8" s="20"/>
      <c r="P8" s="20"/>
      <c r="Q8" s="20"/>
      <c r="R8" s="20"/>
    </row>
    <row r="9" spans="1:18" s="29" customFormat="1" ht="12.75" customHeight="1">
      <c r="A9" s="23" t="s">
        <v>30</v>
      </c>
      <c r="B9" s="24"/>
      <c r="C9" s="24"/>
      <c r="D9" s="25"/>
      <c r="E9" s="25"/>
      <c r="F9" s="25"/>
      <c r="G9" s="26"/>
      <c r="H9" s="27"/>
      <c r="I9" s="27"/>
      <c r="J9" s="28"/>
      <c r="K9" s="13"/>
      <c r="L9" s="13"/>
      <c r="M9" s="13"/>
    </row>
    <row r="10" spans="1:18" s="29" customFormat="1" ht="12.75" customHeight="1">
      <c r="A10" s="88" t="s">
        <v>34</v>
      </c>
      <c r="B10" s="89"/>
      <c r="C10" s="89"/>
      <c r="D10" s="89"/>
      <c r="E10" s="89"/>
      <c r="F10" s="89"/>
      <c r="G10" s="90"/>
      <c r="H10" s="27"/>
      <c r="I10" s="27"/>
      <c r="J10" s="28"/>
      <c r="K10" s="13"/>
      <c r="L10" s="13"/>
      <c r="M10" s="13"/>
    </row>
    <row r="11" spans="1:18" s="29" customFormat="1" ht="12.75" customHeight="1">
      <c r="A11" s="91"/>
      <c r="B11" s="92"/>
      <c r="C11" s="92"/>
      <c r="D11" s="92"/>
      <c r="E11" s="92"/>
      <c r="F11" s="92"/>
      <c r="G11" s="93"/>
      <c r="H11" s="27"/>
      <c r="I11" s="27"/>
      <c r="J11" s="28"/>
      <c r="K11" s="13"/>
      <c r="L11" s="13"/>
      <c r="M11" s="13"/>
    </row>
    <row r="12" spans="1:18" s="29" customFormat="1" ht="12.75" customHeight="1">
      <c r="A12" s="30"/>
      <c r="B12" s="31"/>
      <c r="C12" s="31"/>
      <c r="D12" s="31"/>
      <c r="E12" s="31"/>
      <c r="F12" s="31"/>
      <c r="G12" s="27"/>
      <c r="H12" s="27"/>
      <c r="I12" s="27"/>
      <c r="J12" s="28"/>
      <c r="K12" s="13"/>
      <c r="L12" s="13"/>
      <c r="M12" s="13"/>
    </row>
    <row r="13" spans="1:18" s="29" customFormat="1" ht="12.75" customHeight="1">
      <c r="A13" s="32" t="s">
        <v>31</v>
      </c>
      <c r="B13" s="33"/>
      <c r="C13" s="33"/>
      <c r="D13" s="34"/>
      <c r="E13" s="34"/>
      <c r="F13" s="34"/>
      <c r="G13" s="35"/>
      <c r="H13" s="27"/>
      <c r="I13" s="27"/>
      <c r="J13" s="28"/>
      <c r="K13" s="13"/>
      <c r="L13" s="13"/>
      <c r="M13" s="13"/>
    </row>
    <row r="14" spans="1:18" s="29" customFormat="1" ht="12.75" customHeight="1">
      <c r="A14" s="82" t="s">
        <v>32</v>
      </c>
      <c r="B14" s="83"/>
      <c r="C14" s="83"/>
      <c r="D14" s="83"/>
      <c r="E14" s="83"/>
      <c r="F14" s="83"/>
      <c r="G14" s="84"/>
      <c r="H14" s="27"/>
      <c r="I14" s="27"/>
      <c r="J14" s="28"/>
      <c r="K14" s="13"/>
      <c r="L14" s="13"/>
      <c r="M14" s="13"/>
    </row>
    <row r="15" spans="1:18" s="29" customFormat="1" ht="12.75" customHeight="1">
      <c r="A15" s="82" t="s">
        <v>35</v>
      </c>
      <c r="B15" s="83"/>
      <c r="C15" s="83"/>
      <c r="D15" s="83"/>
      <c r="E15" s="83"/>
      <c r="F15" s="83"/>
      <c r="G15" s="84"/>
      <c r="H15" s="27"/>
      <c r="I15" s="27"/>
      <c r="J15" s="28"/>
      <c r="K15" s="13"/>
      <c r="L15" s="13"/>
      <c r="M15" s="13"/>
    </row>
    <row r="16" spans="1:18" s="29" customFormat="1" ht="12.75" customHeight="1">
      <c r="A16" s="82" t="s">
        <v>36</v>
      </c>
      <c r="B16" s="83"/>
      <c r="C16" s="83"/>
      <c r="D16" s="83"/>
      <c r="E16" s="83"/>
      <c r="F16" s="83"/>
      <c r="G16" s="84"/>
      <c r="H16" s="27"/>
      <c r="I16" s="27"/>
      <c r="J16" s="28"/>
      <c r="K16" s="13"/>
      <c r="L16" s="13"/>
      <c r="M16" s="13"/>
    </row>
    <row r="17" spans="1:13" s="29" customFormat="1" ht="12.75" customHeight="1">
      <c r="A17" s="82" t="s">
        <v>37</v>
      </c>
      <c r="B17" s="83"/>
      <c r="C17" s="83"/>
      <c r="D17" s="83"/>
      <c r="E17" s="83"/>
      <c r="F17" s="83"/>
      <c r="G17" s="84"/>
      <c r="H17" s="27"/>
      <c r="I17" s="27"/>
      <c r="J17" s="28"/>
      <c r="K17" s="13"/>
      <c r="L17" s="13"/>
      <c r="M17" s="13"/>
    </row>
    <row r="18" spans="1:13" s="29" customFormat="1" ht="12.75" customHeight="1">
      <c r="A18" s="85" t="s">
        <v>38</v>
      </c>
      <c r="B18" s="86"/>
      <c r="C18" s="86"/>
      <c r="D18" s="86"/>
      <c r="E18" s="86"/>
      <c r="F18" s="86"/>
      <c r="G18" s="87"/>
      <c r="H18" s="27"/>
      <c r="I18" s="27"/>
      <c r="J18" s="28"/>
      <c r="K18" s="13"/>
      <c r="L18" s="13"/>
      <c r="M18" s="13"/>
    </row>
    <row r="19" spans="1:13" s="29" customFormat="1" ht="12.75" customHeight="1">
      <c r="A19" s="36"/>
      <c r="B19" s="37"/>
      <c r="C19" s="37"/>
      <c r="D19" s="38"/>
      <c r="E19" s="38"/>
      <c r="F19" s="38"/>
      <c r="H19" s="27"/>
      <c r="I19" s="27"/>
      <c r="J19" s="28"/>
      <c r="K19" s="13"/>
      <c r="L19" s="13"/>
      <c r="M19" s="13"/>
    </row>
    <row r="20" spans="1:13">
      <c r="A20" s="32"/>
      <c r="B20" s="32"/>
      <c r="C20" s="32"/>
      <c r="D20" s="32"/>
      <c r="E20" s="32" t="s">
        <v>12</v>
      </c>
      <c r="F20" s="32" t="s">
        <v>13</v>
      </c>
      <c r="G20" s="32" t="s">
        <v>14</v>
      </c>
      <c r="H20" s="32" t="s">
        <v>15</v>
      </c>
      <c r="I20" s="32" t="s">
        <v>16</v>
      </c>
      <c r="J20" s="32" t="s">
        <v>6</v>
      </c>
      <c r="K20" s="32" t="s">
        <v>17</v>
      </c>
    </row>
    <row r="21" spans="1:13" ht="15.5">
      <c r="A21" s="40" t="s">
        <v>18</v>
      </c>
      <c r="B21" s="41"/>
      <c r="C21" s="41"/>
      <c r="D21" s="41"/>
      <c r="E21" s="41"/>
      <c r="F21" s="41"/>
      <c r="H21" s="41"/>
      <c r="I21" s="42"/>
      <c r="J21" s="43"/>
      <c r="K21" s="44"/>
    </row>
    <row r="22" spans="1:13" s="45" customFormat="1" ht="15.5">
      <c r="B22" s="46" t="s">
        <v>10</v>
      </c>
      <c r="C22" s="46"/>
      <c r="D22" s="46"/>
      <c r="E22" s="47">
        <v>43281</v>
      </c>
      <c r="F22" s="48" t="s">
        <v>2</v>
      </c>
      <c r="G22" s="49">
        <v>0</v>
      </c>
      <c r="H22" s="50">
        <v>1</v>
      </c>
      <c r="I22" s="51">
        <f>G22*H22</f>
        <v>0</v>
      </c>
      <c r="J22" s="52" t="s">
        <v>19</v>
      </c>
      <c r="K22" s="44"/>
    </row>
    <row r="23" spans="1:13" s="45" customFormat="1" ht="15.5">
      <c r="A23" s="40"/>
      <c r="B23" s="53"/>
      <c r="C23" s="53"/>
      <c r="D23" s="46"/>
      <c r="E23" s="47"/>
      <c r="F23" s="48"/>
      <c r="G23" s="41"/>
      <c r="H23" s="50"/>
      <c r="I23" s="51"/>
      <c r="J23" s="54"/>
      <c r="K23" s="44"/>
    </row>
    <row r="24" spans="1:13" ht="15.5">
      <c r="A24" s="55" t="s">
        <v>20</v>
      </c>
      <c r="B24" s="56"/>
      <c r="C24" s="56"/>
      <c r="D24" s="56"/>
      <c r="E24" s="56"/>
      <c r="F24" s="56"/>
      <c r="G24" s="56"/>
      <c r="H24" s="56"/>
      <c r="I24" s="57"/>
      <c r="J24" s="58"/>
      <c r="K24" s="59"/>
    </row>
    <row r="25" spans="1:13">
      <c r="A25" s="60" t="s">
        <v>1</v>
      </c>
      <c r="B25" s="61" t="s">
        <v>21</v>
      </c>
      <c r="C25" s="61"/>
      <c r="D25" s="61"/>
      <c r="E25" s="61" t="s">
        <v>22</v>
      </c>
      <c r="F25" s="41"/>
      <c r="G25" s="41"/>
      <c r="H25" s="41"/>
      <c r="I25" s="51"/>
      <c r="J25" s="43"/>
      <c r="K25" s="44"/>
    </row>
    <row r="26" spans="1:13">
      <c r="A26" s="62">
        <v>1</v>
      </c>
      <c r="B26" s="41"/>
      <c r="C26" s="41"/>
      <c r="D26" s="41"/>
      <c r="E26" s="41"/>
      <c r="F26" s="41"/>
      <c r="G26" s="63"/>
      <c r="H26" s="41">
        <v>1</v>
      </c>
      <c r="I26" s="51">
        <f>G26*H26</f>
        <v>0</v>
      </c>
      <c r="J26" s="43"/>
      <c r="K26" s="44"/>
    </row>
    <row r="27" spans="1:13" ht="15.5">
      <c r="A27" s="55" t="s">
        <v>23</v>
      </c>
      <c r="B27" s="56"/>
      <c r="C27" s="56"/>
      <c r="D27" s="56"/>
      <c r="E27" s="56"/>
      <c r="F27" s="56"/>
      <c r="G27" s="56"/>
      <c r="H27" s="56"/>
      <c r="I27" s="57"/>
      <c r="J27" s="58"/>
      <c r="K27" s="59"/>
    </row>
    <row r="28" spans="1:13">
      <c r="A28" s="60" t="s">
        <v>1</v>
      </c>
      <c r="B28" s="61" t="s">
        <v>21</v>
      </c>
      <c r="C28" s="61"/>
      <c r="D28" s="61"/>
      <c r="E28" s="61" t="s">
        <v>24</v>
      </c>
      <c r="F28" s="41"/>
      <c r="G28" s="41"/>
      <c r="H28" s="41"/>
      <c r="I28" s="51"/>
      <c r="J28" s="43"/>
      <c r="K28" s="44"/>
    </row>
    <row r="29" spans="1:13" ht="15.5">
      <c r="A29" s="62">
        <v>1</v>
      </c>
      <c r="B29" s="53" t="s">
        <v>25</v>
      </c>
      <c r="C29" s="53"/>
      <c r="D29" s="47"/>
      <c r="F29" s="41" t="s">
        <v>2</v>
      </c>
      <c r="G29" s="63"/>
      <c r="H29" s="41">
        <v>1</v>
      </c>
      <c r="I29" s="51">
        <f>G29*H29</f>
        <v>0</v>
      </c>
      <c r="J29" s="64" t="s">
        <v>26</v>
      </c>
      <c r="K29" s="44"/>
    </row>
    <row r="30" spans="1:13">
      <c r="A30" s="62"/>
      <c r="B30" s="41"/>
      <c r="C30" s="41"/>
      <c r="D30" s="41"/>
      <c r="E30" s="41"/>
      <c r="F30" s="41"/>
      <c r="G30" s="41"/>
      <c r="H30" s="41"/>
      <c r="I30" s="51"/>
      <c r="J30" s="43"/>
      <c r="K30" s="44"/>
    </row>
    <row r="31" spans="1:13">
      <c r="A31" s="65"/>
      <c r="B31" s="41"/>
      <c r="C31" s="41"/>
      <c r="D31" s="41"/>
      <c r="E31" s="66"/>
      <c r="F31" s="67" t="s">
        <v>27</v>
      </c>
      <c r="G31" s="66"/>
      <c r="H31" s="66"/>
      <c r="I31" s="68">
        <f>SUM(I22:I29)</f>
        <v>0</v>
      </c>
      <c r="J31" s="69"/>
      <c r="K31" s="70"/>
    </row>
    <row r="32" spans="1:13">
      <c r="A32" s="65"/>
      <c r="B32" s="41"/>
      <c r="C32" s="41"/>
      <c r="D32" s="41"/>
      <c r="E32" s="41"/>
      <c r="F32" s="71"/>
      <c r="G32" s="41"/>
      <c r="H32" s="41"/>
      <c r="I32" s="51"/>
      <c r="J32" s="43"/>
      <c r="K32" s="44"/>
    </row>
    <row r="33" spans="1:11">
      <c r="A33" s="65"/>
      <c r="B33" s="41"/>
      <c r="C33" s="41"/>
      <c r="D33" s="41"/>
      <c r="E33" s="66"/>
      <c r="F33" s="67" t="s">
        <v>29</v>
      </c>
      <c r="G33" s="66"/>
      <c r="H33" s="66"/>
      <c r="I33" s="68"/>
      <c r="J33" s="64" t="s">
        <v>28</v>
      </c>
      <c r="K33" s="44"/>
    </row>
    <row r="34" spans="1:11">
      <c r="A34" s="65"/>
      <c r="B34" s="41"/>
      <c r="C34" s="41"/>
      <c r="D34" s="41"/>
      <c r="E34" s="41"/>
      <c r="F34" s="41"/>
      <c r="G34" s="41"/>
      <c r="H34" s="41"/>
      <c r="I34" s="51"/>
      <c r="J34" s="43"/>
      <c r="K34" s="44"/>
    </row>
    <row r="35" spans="1:11" ht="15" thickBot="1">
      <c r="A35" s="65"/>
      <c r="B35" s="41"/>
      <c r="C35" s="41"/>
      <c r="D35" s="41"/>
      <c r="E35" s="72"/>
      <c r="F35" s="72" t="s">
        <v>3</v>
      </c>
      <c r="G35" s="72"/>
      <c r="H35" s="72"/>
      <c r="I35" s="73">
        <f>I31-I33</f>
        <v>0</v>
      </c>
      <c r="J35" s="74"/>
      <c r="K35" s="75"/>
    </row>
    <row r="36" spans="1:11" ht="15.5" thickTop="1" thickBot="1">
      <c r="A36" s="76"/>
      <c r="B36" s="77"/>
      <c r="C36" s="77"/>
      <c r="D36" s="77"/>
      <c r="E36" s="77"/>
      <c r="F36" s="77"/>
      <c r="G36" s="77"/>
      <c r="H36" s="77"/>
      <c r="I36" s="78"/>
      <c r="J36" s="79"/>
      <c r="K36" s="80"/>
    </row>
  </sheetData>
  <mergeCells count="6">
    <mergeCell ref="A17:G17"/>
    <mergeCell ref="A18:G18"/>
    <mergeCell ref="A10:G11"/>
    <mergeCell ref="A14:G14"/>
    <mergeCell ref="A15:G15"/>
    <mergeCell ref="A16:G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DED7295AD3645BC79075468378032" ma:contentTypeVersion="9" ma:contentTypeDescription="Create a new document." ma:contentTypeScope="" ma:versionID="7d8fbf7ad633d73b7f059b8d823e43c8">
  <xsd:schema xmlns:xsd="http://www.w3.org/2001/XMLSchema" xmlns:xs="http://www.w3.org/2001/XMLSchema" xmlns:p="http://schemas.microsoft.com/office/2006/metadata/properties" xmlns:ns2="b1962dda-e0fd-4e7e-8424-2b0c421d276f" xmlns:ns3="02670dbd-1e72-4a33-b29e-8aec879ef973" targetNamespace="http://schemas.microsoft.com/office/2006/metadata/properties" ma:root="true" ma:fieldsID="f363469a80ffb82ccb2a8c89bbf72a61" ns2:_="" ns3:_="">
    <xsd:import namespace="b1962dda-e0fd-4e7e-8424-2b0c421d276f"/>
    <xsd:import namespace="02670dbd-1e72-4a33-b29e-8aec879ef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62dda-e0fd-4e7e-8424-2b0c421d2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670dbd-1e72-4a33-b29e-8aec879ef9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AE6EB-760D-4237-A090-A8C81F02745D}">
  <ds:schemaRefs>
    <ds:schemaRef ds:uri="http://schemas.microsoft.com/office/2006/metadata/properties"/>
    <ds:schemaRef ds:uri="http://purl.org/dc/terms/"/>
    <ds:schemaRef ds:uri="02670dbd-1e72-4a33-b29e-8aec879ef973"/>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b1962dda-e0fd-4e7e-8424-2b0c421d276f"/>
    <ds:schemaRef ds:uri="http://www.w3.org/XML/1998/namespace"/>
  </ds:schemaRefs>
</ds:datastoreItem>
</file>

<file path=customXml/itemProps2.xml><?xml version="1.0" encoding="utf-8"?>
<ds:datastoreItem xmlns:ds="http://schemas.openxmlformats.org/officeDocument/2006/customXml" ds:itemID="{2836C1A6-910B-4F54-B777-93E9FD03390A}">
  <ds:schemaRefs>
    <ds:schemaRef ds:uri="http://schemas.microsoft.com/sharepoint/v3/contenttype/forms"/>
  </ds:schemaRefs>
</ds:datastoreItem>
</file>

<file path=customXml/itemProps3.xml><?xml version="1.0" encoding="utf-8"?>
<ds:datastoreItem xmlns:ds="http://schemas.openxmlformats.org/officeDocument/2006/customXml" ds:itemID="{2D8D05F4-CA59-4DAC-A490-62886AEC4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62dda-e0fd-4e7e-8424-2b0c421d276f"/>
    <ds:schemaRef ds:uri="02670dbd-1e72-4a33-b29e-8aec879ef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Reconciliation</vt:lpstr>
    </vt:vector>
  </TitlesOfParts>
  <Company>Ancestry.com,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Smith</dc:creator>
  <cp:lastModifiedBy>Yolanda La</cp:lastModifiedBy>
  <dcterms:created xsi:type="dcterms:W3CDTF">2016-05-10T11:05:45Z</dcterms:created>
  <dcterms:modified xsi:type="dcterms:W3CDTF">2023-07-19T17:17:05Z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0x01010087EDED7295AD3645BC79075468378032</vt:lpwstr>
  </property>
</Properties>
</file>