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coring Sheet" sheetId="2" state="visible" r:id="rId4"/>
    <sheet name="Example" sheetId="3" state="visible" r:id="rId5"/>
    <sheet name="Evidence Notes" sheetId="4" state="visible" r:id="rId6"/>
    <sheet name="Competency Bank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<sst xmlns="http://schemas.openxmlformats.org/spreadsheetml/2006/main" count="172" uniqueCount="120">
  <si>
    <t xml:space="preserve">Interview Scoring Template</t>
  </si>
  <si>
    <t xml:space="preserve">Maxwell Stephens  |  A fine position to be in</t>
  </si>
  <si>
    <t xml:space="preserve">How to use it</t>
  </si>
  <si>
    <t xml:space="preserve">Agree five to eight competencies with the hiring manager before the first interview. The Competency Bank tab has starting sets by role type.</t>
  </si>
  <si>
    <t xml:space="preserve">Give each competency a weight from 1 to 5 to show how important it is to the post. Not everything can be a 5; if it is, the weighting is not doing its job.</t>
  </si>
  <si>
    <t xml:space="preserve">Enter the competencies, weights, role and candidate names in the yellow cells on the Scoring Sheet tab. Leave unused rows blank.</t>
  </si>
  <si>
    <t xml:space="preserve">Each interviewer scores every candidate from 0 to 5 against each competency, independently, before the panel discusses anyone. Use one copy of the sheet per interviewer.</t>
  </si>
  <si>
    <t xml:space="preserve">Record the evidence behind each score on the Evidence Notes tab: what the candidate personally did, the scale, the decision they made and the outcome.</t>
  </si>
  <si>
    <t xml:space="preserve">The sheet multiplies weight by score, totals each candidate, shows the percentage of the maximum and ranks the shortlist.</t>
  </si>
  <si>
    <t xml:space="preserve">Where interviewers' scores differ by two points or more on a competency, discuss the evidence before agreeing a panel score.</t>
  </si>
  <si>
    <t xml:space="preserve">Use the ranking to inform the decision, alongside references, motivation and fit with the organisation. It supports judgement; it does not replace it.</t>
  </si>
  <si>
    <t xml:space="preserve">Scoring scale</t>
  </si>
  <si>
    <t xml:space="preserve">Score</t>
  </si>
  <si>
    <t xml:space="preserve">Rating</t>
  </si>
  <si>
    <t xml:space="preserve">What it looks like</t>
  </si>
  <si>
    <t xml:space="preserve">None</t>
  </si>
  <si>
    <t xml:space="preserve">No relevant evidence offered, or the answer did not address the question.</t>
  </si>
  <si>
    <t xml:space="preserve">Minimal</t>
  </si>
  <si>
    <t xml:space="preserve">Limited or second-hand evidence; mostly general statements.</t>
  </si>
  <si>
    <t xml:space="preserve">Average</t>
  </si>
  <si>
    <t xml:space="preserve">Some relevant evidence, but at a smaller scale or lower complexity than the role needs.</t>
  </si>
  <si>
    <t xml:space="preserve">Good</t>
  </si>
  <si>
    <t xml:space="preserve">Clear, relevant examples at a comparable scale, with the candidate's own role and outcome explained.</t>
  </si>
  <si>
    <t xml:space="preserve">Strong</t>
  </si>
  <si>
    <t xml:space="preserve">Repeated, well-evidenced delivery at the scale of the role, with sound judgement shown.</t>
  </si>
  <si>
    <t xml:space="preserve">Excellent</t>
  </si>
  <si>
    <t xml:space="preserve">Compelling evidence beyond the requirement, with measurable outcomes and lessons learned.</t>
  </si>
  <si>
    <t xml:space="preserve">Weighting</t>
  </si>
  <si>
    <t xml:space="preserve">Weight 5: essential to success in the post; a weak score here is hard to recover from.</t>
  </si>
  <si>
    <t xml:space="preserve">Weight 4: very important. Weight 3: important. Weight 2: useful or trainable. Weight 1: nice to have.</t>
  </si>
  <si>
    <t xml:space="preserve">Weighted score = weight x score. The maximum for each candidate is the sum of the weights x 5.</t>
  </si>
  <si>
    <t xml:space="preserve">Cell colours</t>
  </si>
  <si>
    <t xml:space="preserve">Yellow cells are for you to fill in. All other cells calculate automatically.</t>
  </si>
  <si>
    <t xml:space="preserve">Need help with an FM, estates or workplace appointment?</t>
  </si>
  <si>
    <t xml:space="preserve">Maxwell Stephens  |  0207 118 4848  |  info@maxwellstephens.com  |  www.maxwellstephens.com</t>
  </si>
  <si>
    <t xml:space="preserve">Interview Scoring Sheet</t>
  </si>
  <si>
    <t xml:space="preserve">Role</t>
  </si>
  <si>
    <t xml:space="preserve">Interviewer</t>
  </si>
  <si>
    <t xml:space="preserve">Date</t>
  </si>
  <si>
    <t xml:space="preserve">Competency</t>
  </si>
  <si>
    <t xml:space="preserve">Weight (1-5)</t>
  </si>
  <si>
    <t xml:space="preserve">Score (0-5)</t>
  </si>
  <si>
    <t xml:space="preserve">Weighted</t>
  </si>
  <si>
    <t xml:space="preserve">Total weighted score</t>
  </si>
  <si>
    <t xml:space="preserve">Maximum possible</t>
  </si>
  <si>
    <t xml:space="preserve">Percentage of maximum</t>
  </si>
  <si>
    <t xml:space="preserve">Rank</t>
  </si>
  <si>
    <t xml:space="preserve">Scores: 0 None, 1 Minimal, 2 Average, 3 Good, 4 Strong, 5 Excellent. Weight: 5 essential to 1 nice to have. Weighted = weight x score.</t>
  </si>
  <si>
    <t xml:space="preserve">Fill in the yellow cells only. Leave unused competency rows and candidate columns blank. Tied totals share a rank.</t>
  </si>
  <si>
    <t xml:space="preserve">Worked Example (delete or overwrite)</t>
  </si>
  <si>
    <t xml:space="preserve">Senior Facilities Manager</t>
  </si>
  <si>
    <t xml:space="preserve">Panel member 1</t>
  </si>
  <si>
    <t xml:space="preserve">Candidate A</t>
  </si>
  <si>
    <t xml:space="preserve">Candidate B</t>
  </si>
  <si>
    <t xml:space="preserve">Candidate C</t>
  </si>
  <si>
    <t xml:space="preserve">Candidate D</t>
  </si>
  <si>
    <t xml:space="preserve">Leading hard and soft service delivery across a comparable multi-site estate</t>
  </si>
  <si>
    <t xml:space="preserve">Statutory compliance and health and safety ownership</t>
  </si>
  <si>
    <t xml:space="preserve">Managing service partners against KPIs and SLAs</t>
  </si>
  <si>
    <t xml:space="preserve">Budget ownership and making the case for investment</t>
  </si>
  <si>
    <t xml:space="preserve">Stakeholder engagement and communication at senior level</t>
  </si>
  <si>
    <t xml:space="preserve">Evidence Notes</t>
  </si>
  <si>
    <t xml:space="preserve">For each score, note what the candidate personally did, the scale, the decision made and the outcome. Names and competencies carry over from the Scoring Sheet.</t>
  </si>
  <si>
    <t xml:space="preserve">Overall comments, concerns to test at references, and follow-up questions</t>
  </si>
  <si>
    <t xml:space="preserve">Competency Bank</t>
  </si>
  <si>
    <t xml:space="preserve">Starting sets of five weighted competencies by role type, drawn from the shortlist scoring Maxwell Stephens has used on FM searches. Copy a set into the Scoring Sheet and adjust the wording and weights to your brief.</t>
  </si>
  <si>
    <t xml:space="preserve">Facilities Manager, corporate head office</t>
  </si>
  <si>
    <t xml:space="preserve">Weight</t>
  </si>
  <si>
    <t xml:space="preserve">FM experience in a comparable, complex head office building</t>
  </si>
  <si>
    <t xml:space="preserve">Managing people and FM contracts, including PPM and reactive maintenance</t>
  </si>
  <si>
    <t xml:space="preserve">Managing budgets and client and contractor KPIs and SLAs</t>
  </si>
  <si>
    <t xml:space="preserve">Communication and stakeholder engagement: credible, diplomatic, with gravitas</t>
  </si>
  <si>
    <t xml:space="preserve">Relevant FM and health and safety qualifications</t>
  </si>
  <si>
    <t xml:space="preserve">Multi-site FM or property management</t>
  </si>
  <si>
    <t xml:space="preserve">Multi-site facilities or property management across a similar, diverse portfolio</t>
  </si>
  <si>
    <t xml:space="preserve">Operational management of people and FM contracts, with strong PPM and reactive maintenance knowledge</t>
  </si>
  <si>
    <t xml:space="preserve">Budgets, client and contractor KPIs and SLAs in a process-driven environment</t>
  </si>
  <si>
    <t xml:space="preserve">Communication and stakeholder engagement</t>
  </si>
  <si>
    <t xml:space="preserve">Health and safety and compliance knowledge (IOSH or NEBOSH)</t>
  </si>
  <si>
    <t xml:space="preserve">Residential estate or building management</t>
  </si>
  <si>
    <t xml:space="preserve">Managing services and people across a similar residential estate or complex portfolio</t>
  </si>
  <si>
    <t xml:space="preserve">Repairs and maintenance, client and contractor KPIs and SLAs, including self-delivery</t>
  </si>
  <si>
    <t xml:space="preserve">Financial management, reporting and accurate budgeting</t>
  </si>
  <si>
    <t xml:space="preserve">Communication and stakeholder engagement with residents and owners</t>
  </si>
  <si>
    <t xml:space="preserve">Recognised relevant qualifications, including health and safety</t>
  </si>
  <si>
    <t xml:space="preserve">Campus or maintenance leadership</t>
  </si>
  <si>
    <t xml:space="preserve">Leading in-house teams and external supply chains, with demonstrable change management</t>
  </si>
  <si>
    <t xml:space="preserve">Financial and contract management, including budget control</t>
  </si>
  <si>
    <t xml:space="preserve">Building services qualification (HNC level or above) and health and safety</t>
  </si>
  <si>
    <t xml:space="preserve">Proven energy and carbon reduction</t>
  </si>
  <si>
    <t xml:space="preserve">Healthcare or critical engineering</t>
  </si>
  <si>
    <t xml:space="preserve">Healthcare or critical engineering experience, including new builds and refurbishments</t>
  </si>
  <si>
    <t xml:space="preserve">Line management and development of in-house teams, or client and contractor KPIs and SLAs</t>
  </si>
  <si>
    <t xml:space="preserve">ONC or HNC in an engineering discipline, ideally electrical</t>
  </si>
  <si>
    <t xml:space="preserve">Leading change and cultural transformation</t>
  </si>
  <si>
    <t xml:space="preserve">Authorised Person status (for example HV/LV, medical gases, water hygiene)</t>
  </si>
  <si>
    <t xml:space="preserve">Not-for-profit or charity FM</t>
  </si>
  <si>
    <t xml:space="preserve">Understanding of a similar not-for-profit or public sector portfolio, delivering within a fixed budget</t>
  </si>
  <si>
    <t xml:space="preserve">Hard FM maintenance contracts and minor works, or workplace design and space planning for project roles</t>
  </si>
  <si>
    <t xml:space="preserve">Project management, including physical moves</t>
  </si>
  <si>
    <t xml:space="preserve">Line management of in-house staff</t>
  </si>
  <si>
    <t xml:space="preserve">Communication in a collegiate, steering-group environment</t>
  </si>
  <si>
    <t xml:space="preserve">Contract management (service provider)</t>
  </si>
  <si>
    <t xml:space="preserve">Contract management in a comparable client environment</t>
  </si>
  <si>
    <t xml:space="preserve">Line management and development of site teams</t>
  </si>
  <si>
    <t xml:space="preserve">Communication and client relationship management</t>
  </si>
  <si>
    <t xml:space="preserve">IOSH or NEBOSH</t>
  </si>
  <si>
    <t xml:space="preserve">Relevant specialist knowledge, for example food safety or the client's CAFM system</t>
  </si>
  <si>
    <t xml:space="preserve">Customer-facing workplace leadership</t>
  </si>
  <si>
    <t xml:space="preserve">Evidence of delivering an excellent customer and visitor experience</t>
  </si>
  <si>
    <t xml:space="preserve">Influencing and persuading others, gaining buy-in despite initial reluctance</t>
  </si>
  <si>
    <t xml:space="preserve">Identifying opportunities to add commercial value</t>
  </si>
  <si>
    <t xml:space="preserve">Driving change and new ways of working</t>
  </si>
  <si>
    <t xml:space="preserve">Building positive relationships in challenging situations</t>
  </si>
  <si>
    <t xml:space="preserve">Head of Facilities or Facilities Director</t>
  </si>
  <si>
    <t xml:space="preserve">Leading FM strategy and service delivery across a comparable estate or organisation</t>
  </si>
  <si>
    <t xml:space="preserve">Commercial and contract leadership: outsourcing models, procurement and supplier performance</t>
  </si>
  <si>
    <t xml:space="preserve">Budget ownership and making the business case for investment to senior leadership</t>
  </si>
  <si>
    <t xml:space="preserve">Leading and developing managers, and building capability in the team</t>
  </si>
  <si>
    <t xml:space="preserve">Statutory compliance and risk governance at board-reporting level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</si>
</sst>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;\-0;&quot;&quot;"/>
    <numFmt numFmtId="166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6666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0D235"/>
        <bgColor rgb="FFFFCC00"/>
      </patternFill>
    </fill>
    <fill>
      <patternFill patternType="solid">
        <fgColor rgb="FFFFF9DB"/>
        <bgColor rgb="FFF2F2F2"/>
      </patternFill>
    </fill>
    <fill>
      <patternFill patternType="solid">
        <fgColor rgb="FF333333"/>
        <bgColor rgb="FF333300"/>
      </patternFill>
    </fill>
    <fill>
      <patternFill patternType="solid">
        <fgColor rgb="FFF2F2F2"/>
        <bgColor rgb="FFFFF9D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C0D23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B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C0D235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8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n">
        <v>1</v>
      </c>
      <c r="C6" s="5" t="s">
        <v>3</v>
      </c>
      <c r="D6" s="5"/>
    </row>
    <row r="7" customFormat="false" ht="30" hidden="false" customHeight="true" outlineLevel="0" collapsed="false">
      <c r="B7" s="4" t="n">
        <v>2</v>
      </c>
      <c r="C7" s="5" t="s">
        <v>4</v>
      </c>
      <c r="D7" s="5"/>
    </row>
    <row r="8" customFormat="false" ht="30" hidden="false" customHeight="true" outlineLevel="0" collapsed="false">
      <c r="B8" s="4" t="n">
        <v>3</v>
      </c>
      <c r="C8" s="5" t="s">
        <v>5</v>
      </c>
      <c r="D8" s="5"/>
    </row>
    <row r="9" customFormat="false" ht="30" hidden="false" customHeight="true" outlineLevel="0" collapsed="false">
      <c r="B9" s="4" t="n">
        <v>4</v>
      </c>
      <c r="C9" s="5" t="s">
        <v>6</v>
      </c>
      <c r="D9" s="5"/>
    </row>
    <row r="10" customFormat="false" ht="30" hidden="false" customHeight="true" outlineLevel="0" collapsed="false">
      <c r="B10" s="4" t="n">
        <v>5</v>
      </c>
      <c r="C10" s="5" t="s">
        <v>7</v>
      </c>
      <c r="D10" s="5"/>
    </row>
    <row r="11" customFormat="false" ht="30" hidden="false" customHeight="true" outlineLevel="0" collapsed="false">
      <c r="B11" s="4" t="n">
        <v>6</v>
      </c>
      <c r="C11" s="5" t="s">
        <v>8</v>
      </c>
      <c r="D11" s="5"/>
    </row>
    <row r="12" customFormat="false" ht="30" hidden="false" customHeight="true" outlineLevel="0" collapsed="false">
      <c r="B12" s="4" t="n">
        <v>7</v>
      </c>
      <c r="C12" s="5" t="s">
        <v>9</v>
      </c>
      <c r="D12" s="5"/>
    </row>
    <row r="13" customFormat="false" ht="30" hidden="false" customHeight="true" outlineLevel="0" collapsed="false">
      <c r="B13" s="4" t="n">
        <v>8</v>
      </c>
      <c r="C13" s="5" t="s">
        <v>10</v>
      </c>
      <c r="D13" s="5"/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6" t="s">
        <v>12</v>
      </c>
      <c r="C16" s="6" t="s">
        <v>13</v>
      </c>
      <c r="D16" s="6" t="s">
        <v>14</v>
      </c>
    </row>
    <row r="17" customFormat="false" ht="27.75" hidden="false" customHeight="true" outlineLevel="0" collapsed="false">
      <c r="B17" s="7" t="n">
        <v>0</v>
      </c>
      <c r="C17" s="8" t="s">
        <v>15</v>
      </c>
      <c r="D17" s="9" t="s">
        <v>16</v>
      </c>
    </row>
    <row r="18" customFormat="false" ht="27.75" hidden="false" customHeight="true" outlineLevel="0" collapsed="false">
      <c r="B18" s="7" t="n">
        <v>1</v>
      </c>
      <c r="C18" s="8" t="s">
        <v>17</v>
      </c>
      <c r="D18" s="9" t="s">
        <v>18</v>
      </c>
    </row>
    <row r="19" customFormat="false" ht="27.75" hidden="false" customHeight="true" outlineLevel="0" collapsed="false">
      <c r="B19" s="7" t="n">
        <v>2</v>
      </c>
      <c r="C19" s="8" t="s">
        <v>19</v>
      </c>
      <c r="D19" s="9" t="s">
        <v>20</v>
      </c>
    </row>
    <row r="20" customFormat="false" ht="27.75" hidden="false" customHeight="true" outlineLevel="0" collapsed="false">
      <c r="B20" s="7" t="n">
        <v>3</v>
      </c>
      <c r="C20" s="8" t="s">
        <v>21</v>
      </c>
      <c r="D20" s="9" t="s">
        <v>22</v>
      </c>
    </row>
    <row r="21" customFormat="false" ht="27.75" hidden="false" customHeight="true" outlineLevel="0" collapsed="false">
      <c r="B21" s="7" t="n">
        <v>4</v>
      </c>
      <c r="C21" s="8" t="s">
        <v>23</v>
      </c>
      <c r="D21" s="9" t="s">
        <v>24</v>
      </c>
    </row>
    <row r="22" customFormat="false" ht="27.75" hidden="false" customHeight="true" outlineLevel="0" collapsed="false">
      <c r="B22" s="7" t="n">
        <v>5</v>
      </c>
      <c r="C22" s="8" t="s">
        <v>25</v>
      </c>
      <c r="D22" s="9" t="s">
        <v>26</v>
      </c>
    </row>
    <row r="24" customFormat="false" ht="15" hidden="false" customHeight="false" outlineLevel="0" collapsed="false">
      <c r="B24" s="3" t="s">
        <v>27</v>
      </c>
    </row>
    <row r="25" customFormat="false" ht="15" hidden="false" customHeight="true" outlineLevel="0" collapsed="false">
      <c r="B25" s="5" t="s">
        <v>28</v>
      </c>
      <c r="C25" s="5"/>
      <c r="D25" s="5"/>
    </row>
    <row r="26" customFormat="false" ht="15" hidden="false" customHeight="true" outlineLevel="0" collapsed="false">
      <c r="B26" s="5" t="s">
        <v>29</v>
      </c>
      <c r="C26" s="5"/>
      <c r="D26" s="5"/>
    </row>
    <row r="27" customFormat="false" ht="15" hidden="false" customHeight="true" outlineLevel="0" collapsed="false">
      <c r="B27" s="5" t="s">
        <v>30</v>
      </c>
      <c r="C27" s="5"/>
      <c r="D27" s="5"/>
    </row>
    <row r="29" customFormat="false" ht="15" hidden="false" customHeight="false" outlineLevel="0" collapsed="false">
      <c r="B29" s="3" t="s">
        <v>31</v>
      </c>
    </row>
    <row r="30" customFormat="false" ht="15" hidden="false" customHeight="false" outlineLevel="0" collapsed="false">
      <c r="B30" s="10"/>
      <c r="C30" s="11" t="s">
        <v>32</v>
      </c>
    </row>
    <row r="32" customFormat="false" ht="15" hidden="false" customHeight="false" outlineLevel="0" collapsed="false">
      <c r="B32" s="12" t="s">
        <v>33</v>
      </c>
    </row>
    <row r="33" customFormat="false" ht="15" hidden="false" customHeight="false" outlineLevel="0" collapsed="false">
      <c r="B33" s="11" t="s">
        <v>34</v>
      </c>
    </row>
  </sheetData>
  <mergeCells count="11">
    <mergeCell ref="C6:D6"/>
    <mergeCell ref="C7:D7"/>
    <mergeCell ref="C8:D8"/>
    <mergeCell ref="C9:D9"/>
    <mergeCell ref="C10:D10"/>
    <mergeCell ref="C11:D11"/>
    <mergeCell ref="C12:D12"/>
    <mergeCell ref="C13:D13"/>
    <mergeCell ref="B25:D25"/>
    <mergeCell ref="B26:D26"/>
    <mergeCell ref="B27:D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D235"/>
    <pageSetUpPr fitToPage="true"/>
  </sheetPr>
  <dimension ref="B2:O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8"/>
    <col collapsed="false" customWidth="true" hidden="false" outlineLevel="0" max="4" min="3" style="0" width="9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10"/>
    <col collapsed="false" customWidth="true" hidden="false" outlineLevel="0" max="12" min="12" style="0" width="9"/>
    <col collapsed="false" customWidth="true" hidden="false" outlineLevel="0" max="13" min="13" style="0" width="10"/>
    <col collapsed="false" customWidth="true" hidden="false" outlineLevel="0" max="14" min="14" style="0" width="9"/>
    <col collapsed="false" customWidth="true" hidden="false" outlineLevel="0" max="15" min="15" style="0" width="10"/>
  </cols>
  <sheetData>
    <row r="2" customFormat="false" ht="19.7" hidden="false" customHeight="false" outlineLevel="0" collapsed="false">
      <c r="B2" s="13" t="s">
        <v>35</v>
      </c>
    </row>
    <row r="4" customFormat="false" ht="15" hidden="false" customHeight="false" outlineLevel="0" collapsed="false">
      <c r="B4" s="12" t="s">
        <v>36</v>
      </c>
      <c r="C4" s="14"/>
      <c r="D4" s="14"/>
      <c r="E4" s="14"/>
      <c r="F4" s="14"/>
      <c r="G4" s="14"/>
      <c r="H4" s="14"/>
    </row>
    <row r="5" customFormat="false" ht="15" hidden="false" customHeight="false" outlineLevel="0" collapsed="false">
      <c r="B5" s="12" t="s">
        <v>37</v>
      </c>
      <c r="C5" s="14"/>
      <c r="D5" s="14"/>
      <c r="E5" s="14"/>
      <c r="F5" s="14"/>
      <c r="G5" s="14"/>
      <c r="H5" s="14"/>
    </row>
    <row r="6" customFormat="false" ht="15" hidden="false" customHeight="false" outlineLevel="0" collapsed="false">
      <c r="B6" s="12" t="s">
        <v>38</v>
      </c>
      <c r="C6" s="14"/>
      <c r="D6" s="14"/>
      <c r="E6" s="14"/>
      <c r="F6" s="14"/>
      <c r="G6" s="14"/>
      <c r="H6" s="14"/>
    </row>
    <row r="8" customFormat="false" ht="15" hidden="false" customHeight="true" outlineLevel="0" collapsed="false">
      <c r="B8" s="15" t="s">
        <v>39</v>
      </c>
      <c r="C8" s="15" t="s">
        <v>40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customFormat="false" ht="25.5" hidden="false" customHeight="true" outlineLevel="0" collapsed="false">
      <c r="B9" s="15"/>
      <c r="C9" s="15"/>
      <c r="D9" s="17" t="s">
        <v>41</v>
      </c>
      <c r="E9" s="17" t="s">
        <v>42</v>
      </c>
      <c r="F9" s="17" t="s">
        <v>41</v>
      </c>
      <c r="G9" s="17" t="s">
        <v>42</v>
      </c>
      <c r="H9" s="17" t="s">
        <v>41</v>
      </c>
      <c r="I9" s="17" t="s">
        <v>42</v>
      </c>
      <c r="J9" s="17" t="s">
        <v>41</v>
      </c>
      <c r="K9" s="17" t="s">
        <v>42</v>
      </c>
      <c r="L9" s="17" t="s">
        <v>41</v>
      </c>
      <c r="M9" s="17" t="s">
        <v>42</v>
      </c>
      <c r="N9" s="17" t="s">
        <v>41</v>
      </c>
      <c r="O9" s="17" t="s">
        <v>42</v>
      </c>
    </row>
    <row r="10" customFormat="false" ht="31.5" hidden="false" customHeight="true" outlineLevel="0" collapsed="false">
      <c r="B10" s="18"/>
      <c r="C10" s="19"/>
      <c r="D10" s="19"/>
      <c r="E10" s="20" t="str">
        <f aca="false">IF(OR(D10="",$C10=""),"",$C10*D10)</f>
        <v/>
      </c>
      <c r="F10" s="19"/>
      <c r="G10" s="20" t="str">
        <f aca="false">IF(OR(F10="",$C10=""),"",$C10*F10)</f>
        <v/>
      </c>
      <c r="H10" s="19"/>
      <c r="I10" s="20" t="str">
        <f aca="false">IF(OR(H10="",$C10=""),"",$C10*H10)</f>
        <v/>
      </c>
      <c r="J10" s="19"/>
      <c r="K10" s="20" t="str">
        <f aca="false">IF(OR(J10="",$C10=""),"",$C10*J10)</f>
        <v/>
      </c>
      <c r="L10" s="19"/>
      <c r="M10" s="20" t="str">
        <f aca="false">IF(OR(L10="",$C10=""),"",$C10*L10)</f>
        <v/>
      </c>
      <c r="N10" s="19"/>
      <c r="O10" s="20" t="str">
        <f aca="false">IF(OR(N10="",$C10=""),"",$C10*N10)</f>
        <v/>
      </c>
    </row>
    <row r="11" customFormat="false" ht="31.5" hidden="false" customHeight="true" outlineLevel="0" collapsed="false">
      <c r="B11" s="18"/>
      <c r="C11" s="19"/>
      <c r="D11" s="19"/>
      <c r="E11" s="20" t="str">
        <f aca="false">IF(OR(D11="",$C11=""),"",$C11*D11)</f>
        <v/>
      </c>
      <c r="F11" s="19"/>
      <c r="G11" s="20" t="str">
        <f aca="false">IF(OR(F11="",$C11=""),"",$C11*F11)</f>
        <v/>
      </c>
      <c r="H11" s="19"/>
      <c r="I11" s="20" t="str">
        <f aca="false">IF(OR(H11="",$C11=""),"",$C11*H11)</f>
        <v/>
      </c>
      <c r="J11" s="19"/>
      <c r="K11" s="20" t="str">
        <f aca="false">IF(OR(J11="",$C11=""),"",$C11*J11)</f>
        <v/>
      </c>
      <c r="L11" s="19"/>
      <c r="M11" s="20" t="str">
        <f aca="false">IF(OR(L11="",$C11=""),"",$C11*L11)</f>
        <v/>
      </c>
      <c r="N11" s="19"/>
      <c r="O11" s="20" t="str">
        <f aca="false">IF(OR(N11="",$C11=""),"",$C11*N11)</f>
        <v/>
      </c>
    </row>
    <row r="12" customFormat="false" ht="31.5" hidden="false" customHeight="true" outlineLevel="0" collapsed="false">
      <c r="B12" s="18"/>
      <c r="C12" s="19"/>
      <c r="D12" s="19"/>
      <c r="E12" s="20" t="str">
        <f aca="false">IF(OR(D12="",$C12=""),"",$C12*D12)</f>
        <v/>
      </c>
      <c r="F12" s="19"/>
      <c r="G12" s="20" t="str">
        <f aca="false">IF(OR(F12="",$C12=""),"",$C12*F12)</f>
        <v/>
      </c>
      <c r="H12" s="19"/>
      <c r="I12" s="20" t="str">
        <f aca="false">IF(OR(H12="",$C12=""),"",$C12*H12)</f>
        <v/>
      </c>
      <c r="J12" s="19"/>
      <c r="K12" s="20" t="str">
        <f aca="false">IF(OR(J12="",$C12=""),"",$C12*J12)</f>
        <v/>
      </c>
      <c r="L12" s="19"/>
      <c r="M12" s="20" t="str">
        <f aca="false">IF(OR(L12="",$C12=""),"",$C12*L12)</f>
        <v/>
      </c>
      <c r="N12" s="19"/>
      <c r="O12" s="20" t="str">
        <f aca="false">IF(OR(N12="",$C12=""),"",$C12*N12)</f>
        <v/>
      </c>
    </row>
    <row r="13" customFormat="false" ht="31.5" hidden="false" customHeight="true" outlineLevel="0" collapsed="false">
      <c r="B13" s="18"/>
      <c r="C13" s="19"/>
      <c r="D13" s="19"/>
      <c r="E13" s="20" t="str">
        <f aca="false">IF(OR(D13="",$C13=""),"",$C13*D13)</f>
        <v/>
      </c>
      <c r="F13" s="19"/>
      <c r="G13" s="20" t="str">
        <f aca="false">IF(OR(F13="",$C13=""),"",$C13*F13)</f>
        <v/>
      </c>
      <c r="H13" s="19"/>
      <c r="I13" s="20" t="str">
        <f aca="false">IF(OR(H13="",$C13=""),"",$C13*H13)</f>
        <v/>
      </c>
      <c r="J13" s="19"/>
      <c r="K13" s="20" t="str">
        <f aca="false">IF(OR(J13="",$C13=""),"",$C13*J13)</f>
        <v/>
      </c>
      <c r="L13" s="19"/>
      <c r="M13" s="20" t="str">
        <f aca="false">IF(OR(L13="",$C13=""),"",$C13*L13)</f>
        <v/>
      </c>
      <c r="N13" s="19"/>
      <c r="O13" s="20" t="str">
        <f aca="false">IF(OR(N13="",$C13=""),"",$C13*N13)</f>
        <v/>
      </c>
    </row>
    <row r="14" customFormat="false" ht="31.5" hidden="false" customHeight="true" outlineLevel="0" collapsed="false">
      <c r="B14" s="18"/>
      <c r="C14" s="19"/>
      <c r="D14" s="19"/>
      <c r="E14" s="20" t="str">
        <f aca="false">IF(OR(D14="",$C14=""),"",$C14*D14)</f>
        <v/>
      </c>
      <c r="F14" s="19"/>
      <c r="G14" s="20" t="str">
        <f aca="false">IF(OR(F14="",$C14=""),"",$C14*F14)</f>
        <v/>
      </c>
      <c r="H14" s="19"/>
      <c r="I14" s="20" t="str">
        <f aca="false">IF(OR(H14="",$C14=""),"",$C14*H14)</f>
        <v/>
      </c>
      <c r="J14" s="19"/>
      <c r="K14" s="20" t="str">
        <f aca="false">IF(OR(J14="",$C14=""),"",$C14*J14)</f>
        <v/>
      </c>
      <c r="L14" s="19"/>
      <c r="M14" s="20" t="str">
        <f aca="false">IF(OR(L14="",$C14=""),"",$C14*L14)</f>
        <v/>
      </c>
      <c r="N14" s="19"/>
      <c r="O14" s="20" t="str">
        <f aca="false">IF(OR(N14="",$C14=""),"",$C14*N14)</f>
        <v/>
      </c>
    </row>
    <row r="15" customFormat="false" ht="31.5" hidden="false" customHeight="true" outlineLevel="0" collapsed="false">
      <c r="B15" s="18"/>
      <c r="C15" s="19"/>
      <c r="D15" s="19"/>
      <c r="E15" s="20" t="str">
        <f aca="false">IF(OR(D15="",$C15=""),"",$C15*D15)</f>
        <v/>
      </c>
      <c r="F15" s="19"/>
      <c r="G15" s="20" t="str">
        <f aca="false">IF(OR(F15="",$C15=""),"",$C15*F15)</f>
        <v/>
      </c>
      <c r="H15" s="19"/>
      <c r="I15" s="20" t="str">
        <f aca="false">IF(OR(H15="",$C15=""),"",$C15*H15)</f>
        <v/>
      </c>
      <c r="J15" s="19"/>
      <c r="K15" s="20" t="str">
        <f aca="false">IF(OR(J15="",$C15=""),"",$C15*J15)</f>
        <v/>
      </c>
      <c r="L15" s="19"/>
      <c r="M15" s="20" t="str">
        <f aca="false">IF(OR(L15="",$C15=""),"",$C15*L15)</f>
        <v/>
      </c>
      <c r="N15" s="19"/>
      <c r="O15" s="20" t="str">
        <f aca="false">IF(OR(N15="",$C15=""),"",$C15*N15)</f>
        <v/>
      </c>
    </row>
    <row r="16" customFormat="false" ht="31.5" hidden="false" customHeight="true" outlineLevel="0" collapsed="false">
      <c r="B16" s="18"/>
      <c r="C16" s="19"/>
      <c r="D16" s="19"/>
      <c r="E16" s="20" t="str">
        <f aca="false">IF(OR(D16="",$C16=""),"",$C16*D16)</f>
        <v/>
      </c>
      <c r="F16" s="19"/>
      <c r="G16" s="20" t="str">
        <f aca="false">IF(OR(F16="",$C16=""),"",$C16*F16)</f>
        <v/>
      </c>
      <c r="H16" s="19"/>
      <c r="I16" s="20" t="str">
        <f aca="false">IF(OR(H16="",$C16=""),"",$C16*H16)</f>
        <v/>
      </c>
      <c r="J16" s="19"/>
      <c r="K16" s="20" t="str">
        <f aca="false">IF(OR(J16="",$C16=""),"",$C16*J16)</f>
        <v/>
      </c>
      <c r="L16" s="19"/>
      <c r="M16" s="20" t="str">
        <f aca="false">IF(OR(L16="",$C16=""),"",$C16*L16)</f>
        <v/>
      </c>
      <c r="N16" s="19"/>
      <c r="O16" s="20" t="str">
        <f aca="false">IF(OR(N16="",$C16=""),"",$C16*N16)</f>
        <v/>
      </c>
    </row>
    <row r="17" customFormat="false" ht="31.5" hidden="false" customHeight="true" outlineLevel="0" collapsed="false">
      <c r="B17" s="18"/>
      <c r="C17" s="19"/>
      <c r="D17" s="19"/>
      <c r="E17" s="20" t="str">
        <f aca="false">IF(OR(D17="",$C17=""),"",$C17*D17)</f>
        <v/>
      </c>
      <c r="F17" s="19"/>
      <c r="G17" s="20" t="str">
        <f aca="false">IF(OR(F17="",$C17=""),"",$C17*F17)</f>
        <v/>
      </c>
      <c r="H17" s="19"/>
      <c r="I17" s="20" t="str">
        <f aca="false">IF(OR(H17="",$C17=""),"",$C17*H17)</f>
        <v/>
      </c>
      <c r="J17" s="19"/>
      <c r="K17" s="20" t="str">
        <f aca="false">IF(OR(J17="",$C17=""),"",$C17*J17)</f>
        <v/>
      </c>
      <c r="L17" s="19"/>
      <c r="M17" s="20" t="str">
        <f aca="false">IF(OR(L17="",$C17=""),"",$C17*L17)</f>
        <v/>
      </c>
      <c r="N17" s="19"/>
      <c r="O17" s="20" t="str">
        <f aca="false">IF(OR(N17="",$C17=""),"",$C17*N17)</f>
        <v/>
      </c>
    </row>
    <row r="18" customFormat="false" ht="15" hidden="false" customHeight="false" outlineLevel="0" collapsed="false">
      <c r="B18" s="6" t="s">
        <v>43</v>
      </c>
      <c r="C18" s="21"/>
      <c r="D18" s="22" t="str">
        <f aca="false">IF(COUNT(D10:D17)=0,"",SUM(E10:E17))</f>
        <v/>
      </c>
      <c r="E18" s="22"/>
      <c r="F18" s="22" t="str">
        <f aca="false">IF(COUNT(F10:F17)=0,"",SUM(G10:G17))</f>
        <v/>
      </c>
      <c r="G18" s="22"/>
      <c r="H18" s="22" t="str">
        <f aca="false">IF(COUNT(H10:H17)=0,"",SUM(I10:I17))</f>
        <v/>
      </c>
      <c r="I18" s="22"/>
      <c r="J18" s="22" t="str">
        <f aca="false">IF(COUNT(J10:J17)=0,"",SUM(K10:K17))</f>
        <v/>
      </c>
      <c r="K18" s="22"/>
      <c r="L18" s="22" t="str">
        <f aca="false">IF(COUNT(L10:L17)=0,"",SUM(M10:M17))</f>
        <v/>
      </c>
      <c r="M18" s="22"/>
      <c r="N18" s="22" t="str">
        <f aca="false">IF(COUNT(N10:N17)=0,"",SUM(O10:O17))</f>
        <v/>
      </c>
      <c r="O18" s="22"/>
    </row>
    <row r="19" customFormat="false" ht="15" hidden="false" customHeight="false" outlineLevel="0" collapsed="false">
      <c r="B19" s="6" t="s">
        <v>44</v>
      </c>
      <c r="C19" s="23" t="n">
        <f aca="false">SUM(C10:C17)*5</f>
        <v>0</v>
      </c>
      <c r="D19" s="22" t="str">
        <f aca="false">IF(D18="","",$C$19)</f>
        <v/>
      </c>
      <c r="E19" s="22"/>
      <c r="F19" s="22" t="str">
        <f aca="false">IF(F18="","",$C$19)</f>
        <v/>
      </c>
      <c r="G19" s="22"/>
      <c r="H19" s="22" t="str">
        <f aca="false">IF(H18="","",$C$19)</f>
        <v/>
      </c>
      <c r="I19" s="22"/>
      <c r="J19" s="22" t="str">
        <f aca="false">IF(J18="","",$C$19)</f>
        <v/>
      </c>
      <c r="K19" s="22"/>
      <c r="L19" s="22" t="str">
        <f aca="false">IF(L18="","",$C$19)</f>
        <v/>
      </c>
      <c r="M19" s="22"/>
      <c r="N19" s="22" t="str">
        <f aca="false">IF(N18="","",$C$19)</f>
        <v/>
      </c>
      <c r="O19" s="22"/>
    </row>
    <row r="20" customFormat="false" ht="15" hidden="false" customHeight="false" outlineLevel="0" collapsed="false">
      <c r="B20" s="6" t="s">
        <v>45</v>
      </c>
      <c r="C20" s="21"/>
      <c r="D20" s="24" t="str">
        <f aca="false">IF(OR(D18="",$C$19=0),"",D18/$C$19)</f>
        <v/>
      </c>
      <c r="E20" s="24"/>
      <c r="F20" s="24" t="str">
        <f aca="false">IF(OR(F18="",$C$19=0),"",F18/$C$19)</f>
        <v/>
      </c>
      <c r="G20" s="24"/>
      <c r="H20" s="24" t="str">
        <f aca="false">IF(OR(H18="",$C$19=0),"",H18/$C$19)</f>
        <v/>
      </c>
      <c r="I20" s="24"/>
      <c r="J20" s="24" t="str">
        <f aca="false">IF(OR(J18="",$C$19=0),"",J18/$C$19)</f>
        <v/>
      </c>
      <c r="K20" s="24"/>
      <c r="L20" s="24" t="str">
        <f aca="false">IF(OR(L18="",$C$19=0),"",L18/$C$19)</f>
        <v/>
      </c>
      <c r="M20" s="24"/>
      <c r="N20" s="24" t="str">
        <f aca="false">IF(OR(N18="",$C$19=0),"",N18/$C$19)</f>
        <v/>
      </c>
      <c r="O20" s="24"/>
    </row>
    <row r="21" customFormat="false" ht="15" hidden="false" customHeight="false" outlineLevel="0" collapsed="false">
      <c r="B21" s="6" t="s">
        <v>46</v>
      </c>
      <c r="C21" s="21"/>
      <c r="D21" s="22" t="str">
        <f aca="false">IF(D18="","",1+IF(N(D18)&gt;D18,1,0)+IF(N(F18)&gt;D18,1,0)+IF(N(H18)&gt;D18,1,0)+IF(N(J18)&gt;D18,1,0)+IF(N(L18)&gt;D18,1,0)+IF(N(N18)&gt;D18,1,0))</f>
        <v/>
      </c>
      <c r="E21" s="22"/>
      <c r="F21" s="22" t="str">
        <f aca="false">IF(F18="","",1+IF(N(D18)&gt;F18,1,0)+IF(N(F18)&gt;F18,1,0)+IF(N(H18)&gt;F18,1,0)+IF(N(J18)&gt;F18,1,0)+IF(N(L18)&gt;F18,1,0)+IF(N(N18)&gt;F18,1,0))</f>
        <v/>
      </c>
      <c r="G21" s="22"/>
      <c r="H21" s="22" t="str">
        <f aca="false">IF(H18="","",1+IF(N(D18)&gt;H18,1,0)+IF(N(F18)&gt;H18,1,0)+IF(N(H18)&gt;H18,1,0)+IF(N(J18)&gt;H18,1,0)+IF(N(L18)&gt;H18,1,0)+IF(N(N18)&gt;H18,1,0))</f>
        <v/>
      </c>
      <c r="I21" s="22"/>
      <c r="J21" s="22" t="str">
        <f aca="false">IF(J18="","",1+IF(N(D18)&gt;J18,1,0)+IF(N(F18)&gt;J18,1,0)+IF(N(H18)&gt;J18,1,0)+IF(N(J18)&gt;J18,1,0)+IF(N(L18)&gt;J18,1,0)+IF(N(N18)&gt;J18,1,0))</f>
        <v/>
      </c>
      <c r="K21" s="22"/>
      <c r="L21" s="22" t="str">
        <f aca="false">IF(L18="","",1+IF(N(D18)&gt;L18,1,0)+IF(N(F18)&gt;L18,1,0)+IF(N(H18)&gt;L18,1,0)+IF(N(J18)&gt;L18,1,0)+IF(N(L18)&gt;L18,1,0)+IF(N(N18)&gt;L18,1,0))</f>
        <v/>
      </c>
      <c r="M21" s="22"/>
      <c r="N21" s="22" t="str">
        <f aca="false">IF(N18="","",1+IF(N(D18)&gt;N18,1,0)+IF(N(F18)&gt;N18,1,0)+IF(N(H18)&gt;N18,1,0)+IF(N(J18)&gt;N18,1,0)+IF(N(L18)&gt;N18,1,0)+IF(N(N18)&gt;N18,1,0))</f>
        <v/>
      </c>
      <c r="O21" s="22"/>
    </row>
    <row r="23" customFormat="false" ht="15" hidden="false" customHeight="false" outlineLevel="0" collapsed="false">
      <c r="B23" s="25" t="s">
        <v>47</v>
      </c>
    </row>
    <row r="24" customFormat="false" ht="15" hidden="false" customHeight="false" outlineLevel="0" collapsed="false">
      <c r="B24" s="25" t="s">
        <v>48</v>
      </c>
    </row>
  </sheetData>
  <mergeCells count="35">
    <mergeCell ref="C4:H4"/>
    <mergeCell ref="C5:H5"/>
    <mergeCell ref="C6:H6"/>
    <mergeCell ref="B8:B9"/>
    <mergeCell ref="C8:C9"/>
    <mergeCell ref="D8:E8"/>
    <mergeCell ref="F8:G8"/>
    <mergeCell ref="H8:I8"/>
    <mergeCell ref="J8:K8"/>
    <mergeCell ref="L8:M8"/>
    <mergeCell ref="N8:O8"/>
    <mergeCell ref="D18:E18"/>
    <mergeCell ref="F18:G18"/>
    <mergeCell ref="H18:I18"/>
    <mergeCell ref="J18:K18"/>
    <mergeCell ref="L18:M18"/>
    <mergeCell ref="N18:O18"/>
    <mergeCell ref="D19:E19"/>
    <mergeCell ref="F19:G19"/>
    <mergeCell ref="H19:I19"/>
    <mergeCell ref="J19:K19"/>
    <mergeCell ref="L19:M19"/>
    <mergeCell ref="N19:O19"/>
    <mergeCell ref="D20:E20"/>
    <mergeCell ref="F20:G20"/>
    <mergeCell ref="H20:I20"/>
    <mergeCell ref="J20:K20"/>
    <mergeCell ref="L20:M20"/>
    <mergeCell ref="N20:O20"/>
    <mergeCell ref="D21:E21"/>
    <mergeCell ref="F21:G21"/>
    <mergeCell ref="H21:I21"/>
    <mergeCell ref="J21:K21"/>
    <mergeCell ref="L21:M21"/>
    <mergeCell ref="N21:O21"/>
  </mergeCells>
  <conditionalFormatting sqref="D21">
    <cfRule type="cellIs" priority="2" operator="equal" aboveAverage="0" equalAverage="0" bottom="0" percent="0" rank="0" text="" dxfId="0">
      <formula>1</formula>
    </cfRule>
  </conditionalFormatting>
  <conditionalFormatting sqref="F21">
    <cfRule type="cellIs" priority="3" operator="equal" aboveAverage="0" equalAverage="0" bottom="0" percent="0" rank="0" text="" dxfId="0">
      <formula>1</formula>
    </cfRule>
  </conditionalFormatting>
  <conditionalFormatting sqref="H21">
    <cfRule type="cellIs" priority="4" operator="equal" aboveAverage="0" equalAverage="0" bottom="0" percent="0" rank="0" text="" dxfId="0">
      <formula>1</formula>
    </cfRule>
  </conditionalFormatting>
  <conditionalFormatting sqref="J21">
    <cfRule type="cellIs" priority="5" operator="equal" aboveAverage="0" equalAverage="0" bottom="0" percent="0" rank="0" text="" dxfId="0">
      <formula>1</formula>
    </cfRule>
  </conditionalFormatting>
  <conditionalFormatting sqref="L21">
    <cfRule type="cellIs" priority="6" operator="equal" aboveAverage="0" equalAverage="0" bottom="0" percent="0" rank="0" text="" dxfId="0">
      <formula>1</formula>
    </cfRule>
  </conditionalFormatting>
  <conditionalFormatting sqref="N21">
    <cfRule type="cellIs" priority="7" operator="equal" aboveAverage="0" equalAverage="0" bottom="0" percent="0" rank="0" text="" dxfId="0">
      <formula>1</formula>
    </cfRule>
  </conditionalFormatting>
  <dataValidations count="2">
    <dataValidation allowBlank="true" error="Weights run from 1 to 5." errorStyle="stop" errorTitle="Weight" operator="between" showDropDown="false" showErrorMessage="true" showInputMessage="false" sqref="C10:C17" type="whole">
      <formula1>1</formula1>
      <formula2>5</formula2>
    </dataValidation>
    <dataValidation allowBlank="true" error="Scores run from 0 to 5." errorStyle="stop" errorTitle="Score" operator="between" showDropDown="false" showErrorMessage="true" showInputMessage="false" sqref="D10:D17 F10:F17 H10:H17 J10:J17 L10:L17 N10:N17" type="whole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O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8"/>
    <col collapsed="false" customWidth="true" hidden="false" outlineLevel="0" max="4" min="3" style="0" width="9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10"/>
    <col collapsed="false" customWidth="true" hidden="false" outlineLevel="0" max="12" min="12" style="0" width="9"/>
    <col collapsed="false" customWidth="true" hidden="false" outlineLevel="0" max="13" min="13" style="0" width="10"/>
    <col collapsed="false" customWidth="true" hidden="false" outlineLevel="0" max="14" min="14" style="0" width="9"/>
    <col collapsed="false" customWidth="true" hidden="false" outlineLevel="0" max="15" min="15" style="0" width="10"/>
  </cols>
  <sheetData>
    <row r="2" customFormat="false" ht="19.7" hidden="false" customHeight="false" outlineLevel="0" collapsed="false">
      <c r="B2" s="13" t="s">
        <v>49</v>
      </c>
    </row>
    <row r="4" customFormat="false" ht="15" hidden="false" customHeight="false" outlineLevel="0" collapsed="false">
      <c r="B4" s="12" t="s">
        <v>36</v>
      </c>
      <c r="C4" s="14" t="s">
        <v>50</v>
      </c>
      <c r="D4" s="14"/>
      <c r="E4" s="14"/>
      <c r="F4" s="14"/>
      <c r="G4" s="14"/>
      <c r="H4" s="14"/>
    </row>
    <row r="5" customFormat="false" ht="15" hidden="false" customHeight="false" outlineLevel="0" collapsed="false">
      <c r="B5" s="12" t="s">
        <v>37</v>
      </c>
      <c r="C5" s="14" t="s">
        <v>51</v>
      </c>
      <c r="D5" s="14"/>
      <c r="E5" s="14"/>
      <c r="F5" s="14"/>
      <c r="G5" s="14"/>
      <c r="H5" s="14"/>
    </row>
    <row r="6" customFormat="false" ht="15" hidden="false" customHeight="false" outlineLevel="0" collapsed="false">
      <c r="B6" s="12" t="s">
        <v>38</v>
      </c>
      <c r="C6" s="14"/>
      <c r="D6" s="14"/>
      <c r="E6" s="14"/>
      <c r="F6" s="14"/>
      <c r="G6" s="14"/>
      <c r="H6" s="14"/>
    </row>
    <row r="8" customFormat="false" ht="15" hidden="false" customHeight="true" outlineLevel="0" collapsed="false">
      <c r="B8" s="15" t="s">
        <v>39</v>
      </c>
      <c r="C8" s="15" t="s">
        <v>40</v>
      </c>
      <c r="D8" s="16" t="s">
        <v>52</v>
      </c>
      <c r="E8" s="16"/>
      <c r="F8" s="16" t="s">
        <v>53</v>
      </c>
      <c r="G8" s="16"/>
      <c r="H8" s="16" t="s">
        <v>54</v>
      </c>
      <c r="I8" s="16"/>
      <c r="J8" s="16" t="s">
        <v>55</v>
      </c>
      <c r="K8" s="16"/>
      <c r="L8" s="16"/>
      <c r="M8" s="16"/>
      <c r="N8" s="16"/>
      <c r="O8" s="16"/>
    </row>
    <row r="9" customFormat="false" ht="25.5" hidden="false" customHeight="true" outlineLevel="0" collapsed="false">
      <c r="B9" s="15"/>
      <c r="C9" s="15"/>
      <c r="D9" s="17" t="s">
        <v>41</v>
      </c>
      <c r="E9" s="17" t="s">
        <v>42</v>
      </c>
      <c r="F9" s="17" t="s">
        <v>41</v>
      </c>
      <c r="G9" s="17" t="s">
        <v>42</v>
      </c>
      <c r="H9" s="17" t="s">
        <v>41</v>
      </c>
      <c r="I9" s="17" t="s">
        <v>42</v>
      </c>
      <c r="J9" s="17" t="s">
        <v>41</v>
      </c>
      <c r="K9" s="17" t="s">
        <v>42</v>
      </c>
      <c r="L9" s="17" t="s">
        <v>41</v>
      </c>
      <c r="M9" s="17" t="s">
        <v>42</v>
      </c>
      <c r="N9" s="17" t="s">
        <v>41</v>
      </c>
      <c r="O9" s="17" t="s">
        <v>42</v>
      </c>
    </row>
    <row r="10" customFormat="false" ht="31.5" hidden="false" customHeight="true" outlineLevel="0" collapsed="false">
      <c r="B10" s="18" t="s">
        <v>56</v>
      </c>
      <c r="C10" s="19" t="n">
        <v>5</v>
      </c>
      <c r="D10" s="19" t="n">
        <v>4</v>
      </c>
      <c r="E10" s="20" t="n">
        <f aca="false">IF(OR(D10="",$C10=""),"",$C10*D10)</f>
        <v>20</v>
      </c>
      <c r="F10" s="19" t="n">
        <v>3</v>
      </c>
      <c r="G10" s="20" t="n">
        <f aca="false">IF(OR(F10="",$C10=""),"",$C10*F10)</f>
        <v>15</v>
      </c>
      <c r="H10" s="19" t="n">
        <v>5</v>
      </c>
      <c r="I10" s="20" t="n">
        <f aca="false">IF(OR(H10="",$C10=""),"",$C10*H10)</f>
        <v>25</v>
      </c>
      <c r="J10" s="19" t="n">
        <v>2</v>
      </c>
      <c r="K10" s="20" t="n">
        <f aca="false">IF(OR(J10="",$C10=""),"",$C10*J10)</f>
        <v>10</v>
      </c>
      <c r="L10" s="19"/>
      <c r="M10" s="20" t="str">
        <f aca="false">IF(OR(L10="",$C10=""),"",$C10*L10)</f>
        <v/>
      </c>
      <c r="N10" s="19"/>
      <c r="O10" s="20" t="str">
        <f aca="false">IF(OR(N10="",$C10=""),"",$C10*N10)</f>
        <v/>
      </c>
    </row>
    <row r="11" customFormat="false" ht="31.5" hidden="false" customHeight="true" outlineLevel="0" collapsed="false">
      <c r="B11" s="18" t="s">
        <v>57</v>
      </c>
      <c r="C11" s="19" t="n">
        <v>5</v>
      </c>
      <c r="D11" s="19" t="n">
        <v>4</v>
      </c>
      <c r="E11" s="20" t="n">
        <f aca="false">IF(OR(D11="",$C11=""),"",$C11*D11)</f>
        <v>20</v>
      </c>
      <c r="F11" s="19" t="n">
        <v>4</v>
      </c>
      <c r="G11" s="20" t="n">
        <f aca="false">IF(OR(F11="",$C11=""),"",$C11*F11)</f>
        <v>20</v>
      </c>
      <c r="H11" s="19" t="n">
        <v>3</v>
      </c>
      <c r="I11" s="20" t="n">
        <f aca="false">IF(OR(H11="",$C11=""),"",$C11*H11)</f>
        <v>15</v>
      </c>
      <c r="J11" s="19" t="n">
        <v>3</v>
      </c>
      <c r="K11" s="20" t="n">
        <f aca="false">IF(OR(J11="",$C11=""),"",$C11*J11)</f>
        <v>15</v>
      </c>
      <c r="L11" s="19"/>
      <c r="M11" s="20" t="str">
        <f aca="false">IF(OR(L11="",$C11=""),"",$C11*L11)</f>
        <v/>
      </c>
      <c r="N11" s="19"/>
      <c r="O11" s="20" t="str">
        <f aca="false">IF(OR(N11="",$C11=""),"",$C11*N11)</f>
        <v/>
      </c>
    </row>
    <row r="12" customFormat="false" ht="31.5" hidden="false" customHeight="true" outlineLevel="0" collapsed="false">
      <c r="B12" s="18" t="s">
        <v>58</v>
      </c>
      <c r="C12" s="19" t="n">
        <v>4</v>
      </c>
      <c r="D12" s="19" t="n">
        <v>3</v>
      </c>
      <c r="E12" s="20" t="n">
        <f aca="false">IF(OR(D12="",$C12=""),"",$C12*D12)</f>
        <v>12</v>
      </c>
      <c r="F12" s="19" t="n">
        <v>4</v>
      </c>
      <c r="G12" s="20" t="n">
        <f aca="false">IF(OR(F12="",$C12=""),"",$C12*F12)</f>
        <v>16</v>
      </c>
      <c r="H12" s="19" t="n">
        <v>4</v>
      </c>
      <c r="I12" s="20" t="n">
        <f aca="false">IF(OR(H12="",$C12=""),"",$C12*H12)</f>
        <v>16</v>
      </c>
      <c r="J12" s="19" t="n">
        <v>2</v>
      </c>
      <c r="K12" s="20" t="n">
        <f aca="false">IF(OR(J12="",$C12=""),"",$C12*J12)</f>
        <v>8</v>
      </c>
      <c r="L12" s="19"/>
      <c r="M12" s="20" t="str">
        <f aca="false">IF(OR(L12="",$C12=""),"",$C12*L12)</f>
        <v/>
      </c>
      <c r="N12" s="19"/>
      <c r="O12" s="20" t="str">
        <f aca="false">IF(OR(N12="",$C12=""),"",$C12*N12)</f>
        <v/>
      </c>
    </row>
    <row r="13" customFormat="false" ht="31.5" hidden="false" customHeight="true" outlineLevel="0" collapsed="false">
      <c r="B13" s="18" t="s">
        <v>59</v>
      </c>
      <c r="C13" s="19" t="n">
        <v>4</v>
      </c>
      <c r="D13" s="19" t="n">
        <v>3</v>
      </c>
      <c r="E13" s="20" t="n">
        <f aca="false">IF(OR(D13="",$C13=""),"",$C13*D13)</f>
        <v>12</v>
      </c>
      <c r="F13" s="19" t="n">
        <v>2</v>
      </c>
      <c r="G13" s="20" t="n">
        <f aca="false">IF(OR(F13="",$C13=""),"",$C13*F13)</f>
        <v>8</v>
      </c>
      <c r="H13" s="19" t="n">
        <v>4</v>
      </c>
      <c r="I13" s="20" t="n">
        <f aca="false">IF(OR(H13="",$C13=""),"",$C13*H13)</f>
        <v>16</v>
      </c>
      <c r="J13" s="19" t="n">
        <v>3</v>
      </c>
      <c r="K13" s="20" t="n">
        <f aca="false">IF(OR(J13="",$C13=""),"",$C13*J13)</f>
        <v>12</v>
      </c>
      <c r="L13" s="19"/>
      <c r="M13" s="20" t="str">
        <f aca="false">IF(OR(L13="",$C13=""),"",$C13*L13)</f>
        <v/>
      </c>
      <c r="N13" s="19"/>
      <c r="O13" s="20" t="str">
        <f aca="false">IF(OR(N13="",$C13=""),"",$C13*N13)</f>
        <v/>
      </c>
    </row>
    <row r="14" customFormat="false" ht="31.5" hidden="false" customHeight="true" outlineLevel="0" collapsed="false">
      <c r="B14" s="18" t="s">
        <v>60</v>
      </c>
      <c r="C14" s="19" t="n">
        <v>3</v>
      </c>
      <c r="D14" s="19" t="n">
        <v>4</v>
      </c>
      <c r="E14" s="20" t="n">
        <f aca="false">IF(OR(D14="",$C14=""),"",$C14*D14)</f>
        <v>12</v>
      </c>
      <c r="F14" s="19" t="n">
        <v>3</v>
      </c>
      <c r="G14" s="20" t="n">
        <f aca="false">IF(OR(F14="",$C14=""),"",$C14*F14)</f>
        <v>9</v>
      </c>
      <c r="H14" s="19" t="n">
        <v>3</v>
      </c>
      <c r="I14" s="20" t="n">
        <f aca="false">IF(OR(H14="",$C14=""),"",$C14*H14)</f>
        <v>9</v>
      </c>
      <c r="J14" s="19" t="n">
        <v>4</v>
      </c>
      <c r="K14" s="20" t="n">
        <f aca="false">IF(OR(J14="",$C14=""),"",$C14*J14)</f>
        <v>12</v>
      </c>
      <c r="L14" s="19"/>
      <c r="M14" s="20" t="str">
        <f aca="false">IF(OR(L14="",$C14=""),"",$C14*L14)</f>
        <v/>
      </c>
      <c r="N14" s="19"/>
      <c r="O14" s="20" t="str">
        <f aca="false">IF(OR(N14="",$C14=""),"",$C14*N14)</f>
        <v/>
      </c>
    </row>
    <row r="15" customFormat="false" ht="31.5" hidden="false" customHeight="true" outlineLevel="0" collapsed="false">
      <c r="B15" s="18"/>
      <c r="C15" s="19"/>
      <c r="D15" s="19"/>
      <c r="E15" s="20" t="str">
        <f aca="false">IF(OR(D15="",$C15=""),"",$C15*D15)</f>
        <v/>
      </c>
      <c r="F15" s="19"/>
      <c r="G15" s="20" t="str">
        <f aca="false">IF(OR(F15="",$C15=""),"",$C15*F15)</f>
        <v/>
      </c>
      <c r="H15" s="19"/>
      <c r="I15" s="20" t="str">
        <f aca="false">IF(OR(H15="",$C15=""),"",$C15*H15)</f>
        <v/>
      </c>
      <c r="J15" s="19"/>
      <c r="K15" s="20" t="str">
        <f aca="false">IF(OR(J15="",$C15=""),"",$C15*J15)</f>
        <v/>
      </c>
      <c r="L15" s="19"/>
      <c r="M15" s="20" t="str">
        <f aca="false">IF(OR(L15="",$C15=""),"",$C15*L15)</f>
        <v/>
      </c>
      <c r="N15" s="19"/>
      <c r="O15" s="20" t="str">
        <f aca="false">IF(OR(N15="",$C15=""),"",$C15*N15)</f>
        <v/>
      </c>
    </row>
    <row r="16" customFormat="false" ht="31.5" hidden="false" customHeight="true" outlineLevel="0" collapsed="false">
      <c r="B16" s="18"/>
      <c r="C16" s="19"/>
      <c r="D16" s="19"/>
      <c r="E16" s="20" t="str">
        <f aca="false">IF(OR(D16="",$C16=""),"",$C16*D16)</f>
        <v/>
      </c>
      <c r="F16" s="19"/>
      <c r="G16" s="20" t="str">
        <f aca="false">IF(OR(F16="",$C16=""),"",$C16*F16)</f>
        <v/>
      </c>
      <c r="H16" s="19"/>
      <c r="I16" s="20" t="str">
        <f aca="false">IF(OR(H16="",$C16=""),"",$C16*H16)</f>
        <v/>
      </c>
      <c r="J16" s="19"/>
      <c r="K16" s="20" t="str">
        <f aca="false">IF(OR(J16="",$C16=""),"",$C16*J16)</f>
        <v/>
      </c>
      <c r="L16" s="19"/>
      <c r="M16" s="20" t="str">
        <f aca="false">IF(OR(L16="",$C16=""),"",$C16*L16)</f>
        <v/>
      </c>
      <c r="N16" s="19"/>
      <c r="O16" s="20" t="str">
        <f aca="false">IF(OR(N16="",$C16=""),"",$C16*N16)</f>
        <v/>
      </c>
    </row>
    <row r="17" customFormat="false" ht="31.5" hidden="false" customHeight="true" outlineLevel="0" collapsed="false">
      <c r="B17" s="18"/>
      <c r="C17" s="19"/>
      <c r="D17" s="19"/>
      <c r="E17" s="20" t="str">
        <f aca="false">IF(OR(D17="",$C17=""),"",$C17*D17)</f>
        <v/>
      </c>
      <c r="F17" s="19"/>
      <c r="G17" s="20" t="str">
        <f aca="false">IF(OR(F17="",$C17=""),"",$C17*F17)</f>
        <v/>
      </c>
      <c r="H17" s="19"/>
      <c r="I17" s="20" t="str">
        <f aca="false">IF(OR(H17="",$C17=""),"",$C17*H17)</f>
        <v/>
      </c>
      <c r="J17" s="19"/>
      <c r="K17" s="20" t="str">
        <f aca="false">IF(OR(J17="",$C17=""),"",$C17*J17)</f>
        <v/>
      </c>
      <c r="L17" s="19"/>
      <c r="M17" s="20" t="str">
        <f aca="false">IF(OR(L17="",$C17=""),"",$C17*L17)</f>
        <v/>
      </c>
      <c r="N17" s="19"/>
      <c r="O17" s="20" t="str">
        <f aca="false">IF(OR(N17="",$C17=""),"",$C17*N17)</f>
        <v/>
      </c>
    </row>
    <row r="18" customFormat="false" ht="15" hidden="false" customHeight="false" outlineLevel="0" collapsed="false">
      <c r="B18" s="6" t="s">
        <v>43</v>
      </c>
      <c r="C18" s="21"/>
      <c r="D18" s="22" t="n">
        <f aca="false">IF(COUNT(D10:D17)=0,"",SUM(E10:E17))</f>
        <v>76</v>
      </c>
      <c r="E18" s="22"/>
      <c r="F18" s="22" t="n">
        <f aca="false">IF(COUNT(F10:F17)=0,"",SUM(G10:G17))</f>
        <v>68</v>
      </c>
      <c r="G18" s="22"/>
      <c r="H18" s="22" t="n">
        <f aca="false">IF(COUNT(H10:H17)=0,"",SUM(I10:I17))</f>
        <v>81</v>
      </c>
      <c r="I18" s="22"/>
      <c r="J18" s="22" t="n">
        <f aca="false">IF(COUNT(J10:J17)=0,"",SUM(K10:K17))</f>
        <v>57</v>
      </c>
      <c r="K18" s="22"/>
      <c r="L18" s="22" t="str">
        <f aca="false">IF(COUNT(L10:L17)=0,"",SUM(M10:M17))</f>
        <v/>
      </c>
      <c r="M18" s="22"/>
      <c r="N18" s="22" t="str">
        <f aca="false">IF(COUNT(N10:N17)=0,"",SUM(O10:O17))</f>
        <v/>
      </c>
      <c r="O18" s="22"/>
    </row>
    <row r="19" customFormat="false" ht="15" hidden="false" customHeight="false" outlineLevel="0" collapsed="false">
      <c r="B19" s="6" t="s">
        <v>44</v>
      </c>
      <c r="C19" s="23" t="n">
        <f aca="false">SUM(C10:C17)*5</f>
        <v>105</v>
      </c>
      <c r="D19" s="26" t="n">
        <f aca="false">IF(D18="","",$C$19)</f>
        <v>105</v>
      </c>
      <c r="E19" s="26"/>
      <c r="F19" s="26" t="n">
        <f aca="false">IF(F18="","",$C$19)</f>
        <v>105</v>
      </c>
      <c r="G19" s="26"/>
      <c r="H19" s="26" t="n">
        <f aca="false">IF(H18="","",$C$19)</f>
        <v>105</v>
      </c>
      <c r="I19" s="26"/>
      <c r="J19" s="26" t="n">
        <f aca="false">IF(J18="","",$C$19)</f>
        <v>105</v>
      </c>
      <c r="K19" s="26"/>
      <c r="L19" s="22" t="str">
        <f aca="false">IF(L18="","",$C$19)</f>
        <v/>
      </c>
      <c r="M19" s="22"/>
      <c r="N19" s="22" t="str">
        <f aca="false">IF(N18="","",$C$19)</f>
        <v/>
      </c>
      <c r="O19" s="22"/>
    </row>
    <row r="20" customFormat="false" ht="15" hidden="false" customHeight="false" outlineLevel="0" collapsed="false">
      <c r="B20" s="6" t="s">
        <v>45</v>
      </c>
      <c r="C20" s="21"/>
      <c r="D20" s="24" t="n">
        <f aca="false">IF(OR(D18="",$C$19=0),"",D18/$C$19)</f>
        <v>0.723809523809524</v>
      </c>
      <c r="E20" s="24"/>
      <c r="F20" s="24" t="n">
        <f aca="false">IF(OR(F18="",$C$19=0),"",F18/$C$19)</f>
        <v>0.647619047619048</v>
      </c>
      <c r="G20" s="24"/>
      <c r="H20" s="24" t="n">
        <f aca="false">IF(OR(H18="",$C$19=0),"",H18/$C$19)</f>
        <v>0.771428571428572</v>
      </c>
      <c r="I20" s="24"/>
      <c r="J20" s="24" t="n">
        <f aca="false">IF(OR(J18="",$C$19=0),"",J18/$C$19)</f>
        <v>0.542857142857143</v>
      </c>
      <c r="K20" s="24"/>
      <c r="L20" s="24" t="str">
        <f aca="false">IF(OR(L18="",$C$19=0),"",L18/$C$19)</f>
        <v/>
      </c>
      <c r="M20" s="24"/>
      <c r="N20" s="24" t="str">
        <f aca="false">IF(OR(N18="",$C$19=0),"",N18/$C$19)</f>
        <v/>
      </c>
      <c r="O20" s="24"/>
    </row>
    <row r="21" customFormat="false" ht="15" hidden="false" customHeight="false" outlineLevel="0" collapsed="false">
      <c r="B21" s="6" t="s">
        <v>46</v>
      </c>
      <c r="C21" s="21"/>
      <c r="D21" s="22" t="n">
        <f aca="false">IF(D18="","",1+IF(N(D18)&gt;D18,1,0)+IF(N(F18)&gt;D18,1,0)+IF(N(H18)&gt;D18,1,0)+IF(N(J18)&gt;D18,1,0)+IF(N(L18)&gt;D18,1,0)+IF(N(N18)&gt;D18,1,0))</f>
        <v>2</v>
      </c>
      <c r="E21" s="22"/>
      <c r="F21" s="22" t="n">
        <f aca="false">IF(F18="","",1+IF(N(D18)&gt;F18,1,0)+IF(N(F18)&gt;F18,1,0)+IF(N(H18)&gt;F18,1,0)+IF(N(J18)&gt;F18,1,0)+IF(N(L18)&gt;F18,1,0)+IF(N(N18)&gt;F18,1,0))</f>
        <v>3</v>
      </c>
      <c r="G21" s="22"/>
      <c r="H21" s="22" t="n">
        <f aca="false">IF(H18="","",1+IF(N(D18)&gt;H18,1,0)+IF(N(F18)&gt;H18,1,0)+IF(N(H18)&gt;H18,1,0)+IF(N(J18)&gt;H18,1,0)+IF(N(L18)&gt;H18,1,0)+IF(N(N18)&gt;H18,1,0))</f>
        <v>1</v>
      </c>
      <c r="I21" s="22"/>
      <c r="J21" s="22" t="n">
        <f aca="false">IF(J18="","",1+IF(N(D18)&gt;J18,1,0)+IF(N(F18)&gt;J18,1,0)+IF(N(H18)&gt;J18,1,0)+IF(N(J18)&gt;J18,1,0)+IF(N(L18)&gt;J18,1,0)+IF(N(N18)&gt;J18,1,0))</f>
        <v>4</v>
      </c>
      <c r="K21" s="22"/>
      <c r="L21" s="22" t="str">
        <f aca="false">IF(L18="","",1+IF(N(D18)&gt;L18,1,0)+IF(N(F18)&gt;L18,1,0)+IF(N(H18)&gt;L18,1,0)+IF(N(J18)&gt;L18,1,0)+IF(N(L18)&gt;L18,1,0)+IF(N(N18)&gt;L18,1,0))</f>
        <v/>
      </c>
      <c r="M21" s="22"/>
      <c r="N21" s="22" t="str">
        <f aca="false">IF(N18="","",1+IF(N(D18)&gt;N18,1,0)+IF(N(F18)&gt;N18,1,0)+IF(N(H18)&gt;N18,1,0)+IF(N(J18)&gt;N18,1,0)+IF(N(L18)&gt;N18,1,0)+IF(N(N18)&gt;N18,1,0))</f>
        <v/>
      </c>
      <c r="O21" s="22"/>
    </row>
    <row r="23" customFormat="false" ht="15" hidden="false" customHeight="false" outlineLevel="0" collapsed="false">
      <c r="B23" s="25" t="s">
        <v>47</v>
      </c>
    </row>
    <row r="24" customFormat="false" ht="15" hidden="false" customHeight="false" outlineLevel="0" collapsed="false">
      <c r="B24" s="25" t="s">
        <v>48</v>
      </c>
    </row>
  </sheetData>
  <mergeCells count="35">
    <mergeCell ref="C4:H4"/>
    <mergeCell ref="C5:H5"/>
    <mergeCell ref="C6:H6"/>
    <mergeCell ref="B8:B9"/>
    <mergeCell ref="C8:C9"/>
    <mergeCell ref="D8:E8"/>
    <mergeCell ref="F8:G8"/>
    <mergeCell ref="H8:I8"/>
    <mergeCell ref="J8:K8"/>
    <mergeCell ref="L8:M8"/>
    <mergeCell ref="N8:O8"/>
    <mergeCell ref="D18:E18"/>
    <mergeCell ref="F18:G18"/>
    <mergeCell ref="H18:I18"/>
    <mergeCell ref="J18:K18"/>
    <mergeCell ref="L18:M18"/>
    <mergeCell ref="N18:O18"/>
    <mergeCell ref="D19:E19"/>
    <mergeCell ref="F19:G19"/>
    <mergeCell ref="H19:I19"/>
    <mergeCell ref="J19:K19"/>
    <mergeCell ref="L19:M19"/>
    <mergeCell ref="N19:O19"/>
    <mergeCell ref="D20:E20"/>
    <mergeCell ref="F20:G20"/>
    <mergeCell ref="H20:I20"/>
    <mergeCell ref="J20:K20"/>
    <mergeCell ref="L20:M20"/>
    <mergeCell ref="N20:O20"/>
    <mergeCell ref="D21:E21"/>
    <mergeCell ref="F21:G21"/>
    <mergeCell ref="H21:I21"/>
    <mergeCell ref="J21:K21"/>
    <mergeCell ref="L21:M21"/>
    <mergeCell ref="N21:O21"/>
  </mergeCells>
  <conditionalFormatting sqref="D21">
    <cfRule type="cellIs" priority="2" operator="equal" aboveAverage="0" equalAverage="0" bottom="0" percent="0" rank="0" text="" dxfId="0">
      <formula>1</formula>
    </cfRule>
  </conditionalFormatting>
  <conditionalFormatting sqref="F21">
    <cfRule type="cellIs" priority="3" operator="equal" aboveAverage="0" equalAverage="0" bottom="0" percent="0" rank="0" text="" dxfId="0">
      <formula>1</formula>
    </cfRule>
  </conditionalFormatting>
  <conditionalFormatting sqref="H21">
    <cfRule type="cellIs" priority="4" operator="equal" aboveAverage="0" equalAverage="0" bottom="0" percent="0" rank="0" text="" dxfId="0">
      <formula>1</formula>
    </cfRule>
  </conditionalFormatting>
  <conditionalFormatting sqref="J21">
    <cfRule type="cellIs" priority="5" operator="equal" aboveAverage="0" equalAverage="0" bottom="0" percent="0" rank="0" text="" dxfId="0">
      <formula>1</formula>
    </cfRule>
  </conditionalFormatting>
  <conditionalFormatting sqref="L21">
    <cfRule type="cellIs" priority="6" operator="equal" aboveAverage="0" equalAverage="0" bottom="0" percent="0" rank="0" text="" dxfId="0">
      <formula>1</formula>
    </cfRule>
  </conditionalFormatting>
  <conditionalFormatting sqref="N21">
    <cfRule type="cellIs" priority="7" operator="equal" aboveAverage="0" equalAverage="0" bottom="0" percent="0" rank="0" text="" dxfId="0">
      <formula>1</formula>
    </cfRule>
  </conditionalFormatting>
  <dataValidations count="2">
    <dataValidation allowBlank="true" error="Weights run from 1 to 5." errorStyle="stop" errorTitle="Weight" operator="between" showDropDown="false" showErrorMessage="true" showInputMessage="false" sqref="C10:C17" type="whole">
      <formula1>1</formula1>
      <formula2>5</formula2>
    </dataValidation>
    <dataValidation allowBlank="true" error="Scores run from 0 to 5." errorStyle="stop" errorTitle="Score" operator="between" showDropDown="false" showErrorMessage="true" showInputMessage="false" sqref="D10:D17 F10:F17 H10:H17 J10:J17 L10:L17 N10:N17" type="whole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8" min="3" style="0" width="34"/>
  </cols>
  <sheetData>
    <row r="2" customFormat="false" ht="19.7" hidden="false" customHeight="false" outlineLevel="0" collapsed="false">
      <c r="B2" s="13" t="s">
        <v>61</v>
      </c>
    </row>
    <row r="3" customFormat="false" ht="15" hidden="false" customHeight="false" outlineLevel="0" collapsed="false">
      <c r="B3" s="25" t="s">
        <v>62</v>
      </c>
    </row>
    <row r="5" customFormat="false" ht="15" hidden="false" customHeight="false" outlineLevel="0" collapsed="false">
      <c r="B5" s="27" t="s">
        <v>39</v>
      </c>
      <c r="C5" s="28" t="str">
        <f aca="false">IF('Scoring Sheet'!D8="","Candidate 1",'Scoring Sheet'!D8)</f>
        <v>Candidate 1</v>
      </c>
      <c r="D5" s="28" t="str">
        <f aca="false">IF('Scoring Sheet'!F8="","Candidate 2",'Scoring Sheet'!F8)</f>
        <v>Candidate 2</v>
      </c>
      <c r="E5" s="28" t="str">
        <f aca="false">IF('Scoring Sheet'!H8="","Candidate 3",'Scoring Sheet'!H8)</f>
        <v>Candidate 3</v>
      </c>
      <c r="F5" s="28" t="str">
        <f aca="false">IF('Scoring Sheet'!J8="","Candidate 4",'Scoring Sheet'!J8)</f>
        <v>Candidate 4</v>
      </c>
      <c r="G5" s="28" t="str">
        <f aca="false">IF('Scoring Sheet'!L8="","Candidate 5",'Scoring Sheet'!L8)</f>
        <v>Candidate 5</v>
      </c>
      <c r="H5" s="28" t="str">
        <f aca="false">IF('Scoring Sheet'!N8="","Candidate 6",'Scoring Sheet'!N8)</f>
        <v>Candidate 6</v>
      </c>
    </row>
    <row r="6" customFormat="false" ht="60" hidden="false" customHeight="true" outlineLevel="0" collapsed="false">
      <c r="B6" s="29" t="str">
        <f aca="false">IF('Scoring Sheet'!B10="","",'Scoring Sheet'!B10)</f>
        <v/>
      </c>
      <c r="C6" s="30"/>
      <c r="D6" s="30"/>
      <c r="E6" s="30"/>
      <c r="F6" s="30"/>
      <c r="G6" s="30"/>
      <c r="H6" s="30"/>
    </row>
    <row r="7" customFormat="false" ht="60" hidden="false" customHeight="true" outlineLevel="0" collapsed="false">
      <c r="B7" s="29" t="str">
        <f aca="false">IF('Scoring Sheet'!B11="","",'Scoring Sheet'!B11)</f>
        <v/>
      </c>
      <c r="C7" s="30"/>
      <c r="D7" s="30"/>
      <c r="E7" s="30"/>
      <c r="F7" s="30"/>
      <c r="G7" s="30"/>
      <c r="H7" s="30"/>
    </row>
    <row r="8" customFormat="false" ht="60" hidden="false" customHeight="true" outlineLevel="0" collapsed="false">
      <c r="B8" s="29" t="str">
        <f aca="false">IF('Scoring Sheet'!B12="","",'Scoring Sheet'!B12)</f>
        <v/>
      </c>
      <c r="C8" s="30"/>
      <c r="D8" s="30"/>
      <c r="E8" s="30"/>
      <c r="F8" s="30"/>
      <c r="G8" s="30"/>
      <c r="H8" s="30"/>
    </row>
    <row r="9" customFormat="false" ht="60" hidden="false" customHeight="true" outlineLevel="0" collapsed="false">
      <c r="B9" s="29" t="str">
        <f aca="false">IF('Scoring Sheet'!B13="","",'Scoring Sheet'!B13)</f>
        <v/>
      </c>
      <c r="C9" s="30"/>
      <c r="D9" s="30"/>
      <c r="E9" s="30"/>
      <c r="F9" s="30"/>
      <c r="G9" s="30"/>
      <c r="H9" s="30"/>
    </row>
    <row r="10" customFormat="false" ht="60" hidden="false" customHeight="true" outlineLevel="0" collapsed="false">
      <c r="B10" s="29" t="str">
        <f aca="false">IF('Scoring Sheet'!B14="","",'Scoring Sheet'!B14)</f>
        <v/>
      </c>
      <c r="C10" s="30"/>
      <c r="D10" s="30"/>
      <c r="E10" s="30"/>
      <c r="F10" s="30"/>
      <c r="G10" s="30"/>
      <c r="H10" s="30"/>
    </row>
    <row r="11" customFormat="false" ht="60" hidden="false" customHeight="true" outlineLevel="0" collapsed="false">
      <c r="B11" s="29" t="str">
        <f aca="false">IF('Scoring Sheet'!B15="","",'Scoring Sheet'!B15)</f>
        <v/>
      </c>
      <c r="C11" s="30"/>
      <c r="D11" s="30"/>
      <c r="E11" s="30"/>
      <c r="F11" s="30"/>
      <c r="G11" s="30"/>
      <c r="H11" s="30"/>
    </row>
    <row r="12" customFormat="false" ht="60" hidden="false" customHeight="true" outlineLevel="0" collapsed="false">
      <c r="B12" s="29" t="str">
        <f aca="false">IF('Scoring Sheet'!B16="","",'Scoring Sheet'!B16)</f>
        <v/>
      </c>
      <c r="C12" s="30"/>
      <c r="D12" s="30"/>
      <c r="E12" s="30"/>
      <c r="F12" s="30"/>
      <c r="G12" s="30"/>
      <c r="H12" s="30"/>
    </row>
    <row r="13" customFormat="false" ht="60" hidden="false" customHeight="true" outlineLevel="0" collapsed="false">
      <c r="B13" s="29" t="str">
        <f aca="false">IF('Scoring Sheet'!B17="","",'Scoring Sheet'!B17)</f>
        <v/>
      </c>
      <c r="C13" s="30"/>
      <c r="D13" s="30"/>
      <c r="E13" s="30"/>
      <c r="F13" s="30"/>
      <c r="G13" s="30"/>
      <c r="H13" s="30"/>
    </row>
    <row r="14" customFormat="false" ht="79.5" hidden="false" customHeight="true" outlineLevel="0" collapsed="false">
      <c r="B14" s="29" t="s">
        <v>63</v>
      </c>
      <c r="C14" s="30"/>
      <c r="D14" s="30"/>
      <c r="E14" s="30"/>
      <c r="F14" s="30"/>
      <c r="G14" s="30"/>
      <c r="H14" s="3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13" t="s">
        <v>64</v>
      </c>
    </row>
    <row r="3" customFormat="false" ht="27.75" hidden="false" customHeight="true" outlineLevel="0" collapsed="false">
      <c r="B3" s="31" t="s">
        <v>65</v>
      </c>
      <c r="C3" s="31"/>
    </row>
    <row r="5" customFormat="false" ht="15" hidden="false" customHeight="false" outlineLevel="0" collapsed="false">
      <c r="B5" s="32" t="s">
        <v>66</v>
      </c>
      <c r="C5" s="32"/>
    </row>
    <row r="6" customFormat="false" ht="15" hidden="false" customHeight="false" outlineLevel="0" collapsed="false">
      <c r="B6" s="33" t="s">
        <v>67</v>
      </c>
      <c r="C6" s="33" t="s">
        <v>39</v>
      </c>
    </row>
    <row r="7" customFormat="false" ht="15" hidden="false" customHeight="false" outlineLevel="0" collapsed="false">
      <c r="B7" s="7" t="n">
        <v>5</v>
      </c>
      <c r="C7" s="34" t="s">
        <v>68</v>
      </c>
    </row>
    <row r="8" customFormat="false" ht="15" hidden="false" customHeight="false" outlineLevel="0" collapsed="false">
      <c r="B8" s="7" t="n">
        <v>5</v>
      </c>
      <c r="C8" s="34" t="s">
        <v>69</v>
      </c>
    </row>
    <row r="9" customFormat="false" ht="15" hidden="false" customHeight="false" outlineLevel="0" collapsed="false">
      <c r="B9" s="7" t="n">
        <v>4</v>
      </c>
      <c r="C9" s="34" t="s">
        <v>70</v>
      </c>
    </row>
    <row r="10" customFormat="false" ht="15" hidden="false" customHeight="false" outlineLevel="0" collapsed="false">
      <c r="B10" s="7" t="n">
        <v>4</v>
      </c>
      <c r="C10" s="34" t="s">
        <v>71</v>
      </c>
    </row>
    <row r="11" customFormat="false" ht="15" hidden="false" customHeight="false" outlineLevel="0" collapsed="false">
      <c r="B11" s="7" t="n">
        <v>2</v>
      </c>
      <c r="C11" s="34" t="s">
        <v>72</v>
      </c>
    </row>
    <row r="13" customFormat="false" ht="15" hidden="false" customHeight="false" outlineLevel="0" collapsed="false">
      <c r="B13" s="32" t="s">
        <v>73</v>
      </c>
      <c r="C13" s="32"/>
    </row>
    <row r="14" customFormat="false" ht="15" hidden="false" customHeight="false" outlineLevel="0" collapsed="false">
      <c r="B14" s="33" t="s">
        <v>67</v>
      </c>
      <c r="C14" s="33" t="s">
        <v>39</v>
      </c>
    </row>
    <row r="15" customFormat="false" ht="15" hidden="false" customHeight="false" outlineLevel="0" collapsed="false">
      <c r="B15" s="7" t="n">
        <v>5</v>
      </c>
      <c r="C15" s="34" t="s">
        <v>74</v>
      </c>
    </row>
    <row r="16" customFormat="false" ht="15" hidden="false" customHeight="false" outlineLevel="0" collapsed="false">
      <c r="B16" s="7" t="n">
        <v>5</v>
      </c>
      <c r="C16" s="34" t="s">
        <v>75</v>
      </c>
    </row>
    <row r="17" customFormat="false" ht="15" hidden="false" customHeight="false" outlineLevel="0" collapsed="false">
      <c r="B17" s="7" t="n">
        <v>4</v>
      </c>
      <c r="C17" s="34" t="s">
        <v>76</v>
      </c>
    </row>
    <row r="18" customFormat="false" ht="15" hidden="false" customHeight="false" outlineLevel="0" collapsed="false">
      <c r="B18" s="7" t="n">
        <v>4</v>
      </c>
      <c r="C18" s="34" t="s">
        <v>77</v>
      </c>
    </row>
    <row r="19" customFormat="false" ht="15" hidden="false" customHeight="false" outlineLevel="0" collapsed="false">
      <c r="B19" s="7" t="n">
        <v>2</v>
      </c>
      <c r="C19" s="34" t="s">
        <v>78</v>
      </c>
    </row>
    <row r="21" customFormat="false" ht="15" hidden="false" customHeight="false" outlineLevel="0" collapsed="false">
      <c r="B21" s="32" t="s">
        <v>79</v>
      </c>
      <c r="C21" s="32"/>
    </row>
    <row r="22" customFormat="false" ht="15" hidden="false" customHeight="false" outlineLevel="0" collapsed="false">
      <c r="B22" s="33" t="s">
        <v>67</v>
      </c>
      <c r="C22" s="33" t="s">
        <v>39</v>
      </c>
    </row>
    <row r="23" customFormat="false" ht="15" hidden="false" customHeight="false" outlineLevel="0" collapsed="false">
      <c r="B23" s="7" t="n">
        <v>5</v>
      </c>
      <c r="C23" s="34" t="s">
        <v>80</v>
      </c>
    </row>
    <row r="24" customFormat="false" ht="15" hidden="false" customHeight="false" outlineLevel="0" collapsed="false">
      <c r="B24" s="7" t="n">
        <v>5</v>
      </c>
      <c r="C24" s="34" t="s">
        <v>81</v>
      </c>
    </row>
    <row r="25" customFormat="false" ht="15" hidden="false" customHeight="false" outlineLevel="0" collapsed="false">
      <c r="B25" s="7" t="n">
        <v>4</v>
      </c>
      <c r="C25" s="34" t="s">
        <v>82</v>
      </c>
    </row>
    <row r="26" customFormat="false" ht="15" hidden="false" customHeight="false" outlineLevel="0" collapsed="false">
      <c r="B26" s="7" t="n">
        <v>4</v>
      </c>
      <c r="C26" s="34" t="s">
        <v>83</v>
      </c>
    </row>
    <row r="27" customFormat="false" ht="15" hidden="false" customHeight="false" outlineLevel="0" collapsed="false">
      <c r="B27" s="7" t="n">
        <v>2</v>
      </c>
      <c r="C27" s="34" t="s">
        <v>84</v>
      </c>
    </row>
    <row r="29" customFormat="false" ht="15" hidden="false" customHeight="false" outlineLevel="0" collapsed="false">
      <c r="B29" s="32" t="s">
        <v>85</v>
      </c>
      <c r="C29" s="32"/>
    </row>
    <row r="30" customFormat="false" ht="15" hidden="false" customHeight="false" outlineLevel="0" collapsed="false">
      <c r="B30" s="33" t="s">
        <v>67</v>
      </c>
      <c r="C30" s="33" t="s">
        <v>39</v>
      </c>
    </row>
    <row r="31" customFormat="false" ht="15" hidden="false" customHeight="false" outlineLevel="0" collapsed="false">
      <c r="B31" s="7" t="n">
        <v>5</v>
      </c>
      <c r="C31" s="34" t="s">
        <v>86</v>
      </c>
    </row>
    <row r="32" customFormat="false" ht="15" hidden="false" customHeight="false" outlineLevel="0" collapsed="false">
      <c r="B32" s="7" t="n">
        <v>4</v>
      </c>
      <c r="C32" s="34" t="s">
        <v>87</v>
      </c>
    </row>
    <row r="33" customFormat="false" ht="15" hidden="false" customHeight="false" outlineLevel="0" collapsed="false">
      <c r="B33" s="7" t="n">
        <v>4</v>
      </c>
      <c r="C33" s="34" t="s">
        <v>88</v>
      </c>
    </row>
    <row r="34" customFormat="false" ht="15" hidden="false" customHeight="false" outlineLevel="0" collapsed="false">
      <c r="B34" s="7" t="n">
        <v>3</v>
      </c>
      <c r="C34" s="34" t="s">
        <v>89</v>
      </c>
    </row>
    <row r="35" customFormat="false" ht="15" hidden="false" customHeight="false" outlineLevel="0" collapsed="false">
      <c r="B35" s="7" t="n">
        <v>3</v>
      </c>
      <c r="C35" s="34" t="s">
        <v>77</v>
      </c>
    </row>
    <row r="37" customFormat="false" ht="15" hidden="false" customHeight="false" outlineLevel="0" collapsed="false">
      <c r="B37" s="32" t="s">
        <v>90</v>
      </c>
      <c r="C37" s="32"/>
    </row>
    <row r="38" customFormat="false" ht="15" hidden="false" customHeight="false" outlineLevel="0" collapsed="false">
      <c r="B38" s="33" t="s">
        <v>67</v>
      </c>
      <c r="C38" s="33" t="s">
        <v>39</v>
      </c>
    </row>
    <row r="39" customFormat="false" ht="15" hidden="false" customHeight="false" outlineLevel="0" collapsed="false">
      <c r="B39" s="7" t="n">
        <v>5</v>
      </c>
      <c r="C39" s="34" t="s">
        <v>91</v>
      </c>
    </row>
    <row r="40" customFormat="false" ht="15" hidden="false" customHeight="false" outlineLevel="0" collapsed="false">
      <c r="B40" s="7" t="n">
        <v>5</v>
      </c>
      <c r="C40" s="34" t="s">
        <v>92</v>
      </c>
    </row>
    <row r="41" customFormat="false" ht="15" hidden="false" customHeight="false" outlineLevel="0" collapsed="false">
      <c r="B41" s="7" t="n">
        <v>5</v>
      </c>
      <c r="C41" s="34" t="s">
        <v>93</v>
      </c>
    </row>
    <row r="42" customFormat="false" ht="15" hidden="false" customHeight="false" outlineLevel="0" collapsed="false">
      <c r="B42" s="7" t="n">
        <v>4</v>
      </c>
      <c r="C42" s="34" t="s">
        <v>94</v>
      </c>
    </row>
    <row r="43" customFormat="false" ht="15" hidden="false" customHeight="false" outlineLevel="0" collapsed="false">
      <c r="B43" s="7" t="n">
        <v>3</v>
      </c>
      <c r="C43" s="34" t="s">
        <v>95</v>
      </c>
    </row>
    <row r="45" customFormat="false" ht="15" hidden="false" customHeight="false" outlineLevel="0" collapsed="false">
      <c r="B45" s="32" t="s">
        <v>96</v>
      </c>
      <c r="C45" s="32"/>
    </row>
    <row r="46" customFormat="false" ht="15" hidden="false" customHeight="false" outlineLevel="0" collapsed="false">
      <c r="B46" s="33" t="s">
        <v>67</v>
      </c>
      <c r="C46" s="33" t="s">
        <v>39</v>
      </c>
    </row>
    <row r="47" customFormat="false" ht="15" hidden="false" customHeight="false" outlineLevel="0" collapsed="false">
      <c r="B47" s="7" t="n">
        <v>5</v>
      </c>
      <c r="C47" s="34" t="s">
        <v>97</v>
      </c>
    </row>
    <row r="48" customFormat="false" ht="15" hidden="false" customHeight="false" outlineLevel="0" collapsed="false">
      <c r="B48" s="7" t="n">
        <v>5</v>
      </c>
      <c r="C48" s="34" t="s">
        <v>98</v>
      </c>
    </row>
    <row r="49" customFormat="false" ht="15" hidden="false" customHeight="false" outlineLevel="0" collapsed="false">
      <c r="B49" s="7" t="n">
        <v>4</v>
      </c>
      <c r="C49" s="34" t="s">
        <v>99</v>
      </c>
    </row>
    <row r="50" customFormat="false" ht="15" hidden="false" customHeight="false" outlineLevel="0" collapsed="false">
      <c r="B50" s="7" t="n">
        <v>3</v>
      </c>
      <c r="C50" s="34" t="s">
        <v>100</v>
      </c>
    </row>
    <row r="51" customFormat="false" ht="15" hidden="false" customHeight="false" outlineLevel="0" collapsed="false">
      <c r="B51" s="7" t="n">
        <v>3</v>
      </c>
      <c r="C51" s="34" t="s">
        <v>101</v>
      </c>
    </row>
    <row r="53" customFormat="false" ht="15" hidden="false" customHeight="false" outlineLevel="0" collapsed="false">
      <c r="B53" s="32" t="s">
        <v>102</v>
      </c>
      <c r="C53" s="32"/>
    </row>
    <row r="54" customFormat="false" ht="15" hidden="false" customHeight="false" outlineLevel="0" collapsed="false">
      <c r="B54" s="33" t="s">
        <v>67</v>
      </c>
      <c r="C54" s="33" t="s">
        <v>39</v>
      </c>
    </row>
    <row r="55" customFormat="false" ht="15" hidden="false" customHeight="false" outlineLevel="0" collapsed="false">
      <c r="B55" s="7" t="n">
        <v>5</v>
      </c>
      <c r="C55" s="34" t="s">
        <v>103</v>
      </c>
    </row>
    <row r="56" customFormat="false" ht="15" hidden="false" customHeight="false" outlineLevel="0" collapsed="false">
      <c r="B56" s="7" t="n">
        <v>5</v>
      </c>
      <c r="C56" s="34" t="s">
        <v>104</v>
      </c>
    </row>
    <row r="57" customFormat="false" ht="15" hidden="false" customHeight="false" outlineLevel="0" collapsed="false">
      <c r="B57" s="7" t="n">
        <v>5</v>
      </c>
      <c r="C57" s="34" t="s">
        <v>105</v>
      </c>
    </row>
    <row r="58" customFormat="false" ht="15" hidden="false" customHeight="false" outlineLevel="0" collapsed="false">
      <c r="B58" s="7" t="n">
        <v>3</v>
      </c>
      <c r="C58" s="34" t="s">
        <v>106</v>
      </c>
    </row>
    <row r="59" customFormat="false" ht="15" hidden="false" customHeight="false" outlineLevel="0" collapsed="false">
      <c r="B59" s="7" t="n">
        <v>2</v>
      </c>
      <c r="C59" s="34" t="s">
        <v>107</v>
      </c>
    </row>
    <row r="61" customFormat="false" ht="15" hidden="false" customHeight="false" outlineLevel="0" collapsed="false">
      <c r="B61" s="32" t="s">
        <v>108</v>
      </c>
      <c r="C61" s="32"/>
    </row>
    <row r="62" customFormat="false" ht="15" hidden="false" customHeight="false" outlineLevel="0" collapsed="false">
      <c r="B62" s="33" t="s">
        <v>67</v>
      </c>
      <c r="C62" s="33" t="s">
        <v>39</v>
      </c>
    </row>
    <row r="63" customFormat="false" ht="15" hidden="false" customHeight="false" outlineLevel="0" collapsed="false">
      <c r="B63" s="7" t="n">
        <v>5</v>
      </c>
      <c r="C63" s="34" t="s">
        <v>109</v>
      </c>
    </row>
    <row r="64" customFormat="false" ht="15" hidden="false" customHeight="false" outlineLevel="0" collapsed="false">
      <c r="B64" s="7" t="n">
        <v>5</v>
      </c>
      <c r="C64" s="34" t="s">
        <v>110</v>
      </c>
    </row>
    <row r="65" customFormat="false" ht="15" hidden="false" customHeight="false" outlineLevel="0" collapsed="false">
      <c r="B65" s="7" t="n">
        <v>4</v>
      </c>
      <c r="C65" s="34" t="s">
        <v>111</v>
      </c>
    </row>
    <row r="66" customFormat="false" ht="15" hidden="false" customHeight="false" outlineLevel="0" collapsed="false">
      <c r="B66" s="7" t="n">
        <v>3</v>
      </c>
      <c r="C66" s="34" t="s">
        <v>112</v>
      </c>
    </row>
    <row r="67" customFormat="false" ht="15" hidden="false" customHeight="false" outlineLevel="0" collapsed="false">
      <c r="B67" s="7" t="n">
        <v>3</v>
      </c>
      <c r="C67" s="34" t="s">
        <v>113</v>
      </c>
    </row>
    <row r="69" customFormat="false" ht="15" hidden="false" customHeight="false" outlineLevel="0" collapsed="false">
      <c r="B69" s="32" t="s">
        <v>114</v>
      </c>
      <c r="C69" s="32"/>
    </row>
    <row r="70" customFormat="false" ht="15" hidden="false" customHeight="false" outlineLevel="0" collapsed="false">
      <c r="B70" s="33" t="s">
        <v>67</v>
      </c>
      <c r="C70" s="33" t="s">
        <v>39</v>
      </c>
    </row>
    <row r="71" customFormat="false" ht="15" hidden="false" customHeight="false" outlineLevel="0" collapsed="false">
      <c r="B71" s="7" t="n">
        <v>5</v>
      </c>
      <c r="C71" s="34" t="s">
        <v>115</v>
      </c>
    </row>
    <row r="72" customFormat="false" ht="15" hidden="false" customHeight="false" outlineLevel="0" collapsed="false">
      <c r="B72" s="7" t="n">
        <v>5</v>
      </c>
      <c r="C72" s="34" t="s">
        <v>116</v>
      </c>
    </row>
    <row r="73" customFormat="false" ht="15" hidden="false" customHeight="false" outlineLevel="0" collapsed="false">
      <c r="B73" s="7" t="n">
        <v>4</v>
      </c>
      <c r="C73" s="34" t="s">
        <v>117</v>
      </c>
    </row>
    <row r="74" customFormat="false" ht="15" hidden="false" customHeight="false" outlineLevel="0" collapsed="false">
      <c r="B74" s="7" t="n">
        <v>4</v>
      </c>
      <c r="C74" s="34" t="s">
        <v>118</v>
      </c>
    </row>
    <row r="75" customFormat="false" ht="15" hidden="false" customHeight="false" outlineLevel="0" collapsed="false">
      <c r="B75" s="7" t="n">
        <v>3</v>
      </c>
      <c r="C75" s="34" t="s">
        <v>119</v>
      </c>
    </row>
  </sheetData>
  <mergeCells count="10">
    <mergeCell ref="B3:C3"/>
    <mergeCell ref="B5:C5"/>
    <mergeCell ref="B13:C13"/>
    <mergeCell ref="B21:C21"/>
    <mergeCell ref="B29:C29"/>
    <mergeCell ref="B37:C37"/>
    <mergeCell ref="B45:C45"/>
    <mergeCell ref="B53:C53"/>
    <mergeCell ref="B61:C61"/>
    <mergeCell ref="B69:C6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2026-10-02T00:24:06Z</dcterms:created>
  <dc:creator>openpyxl</dc:creator>
  <dc:description/>
  <dc:language>en-US</dc:language>
  <cp:lastModifiedBy/>
  <dcterms:modified xsi:type="dcterms:W3CDTF">2026-10-02T00:24:06Z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