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817"/>
  <workbookPr defaultThemeVersion="124226"/>
  <mc:AlternateContent xmlns:mc="http://schemas.openxmlformats.org/markup-compatibility/2006">
    <mc:Choice Requires="x15">
      <x15ac:absPath xmlns:x15ac="http://schemas.microsoft.com/office/spreadsheetml/2010/11/ac" url="/Users/sarahlouiseadamczyk/Desktop/Finance/Americorps Fiscal/Grants Process/26-27 Funding/Planning Grants/"/>
    </mc:Choice>
  </mc:AlternateContent>
  <xr:revisionPtr revIDLastSave="0" documentId="13_ncr:1_{346DB990-9D6B-6A4F-9DF8-9BB2717C3CF2}" xr6:coauthVersionLast="47" xr6:coauthVersionMax="47" xr10:uidLastSave="{00000000-0000-0000-0000-000000000000}"/>
  <bookViews>
    <workbookView xWindow="1200" yWindow="660" windowWidth="28200" windowHeight="18460" xr2:uid="{00000000-000D-0000-FFFF-FFFF00000000}"/>
  </bookViews>
  <sheets>
    <sheet name="Detailed Budge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71" i="1" l="1"/>
  <c r="E85" i="1" l="1"/>
  <c r="G73" i="1" l="1"/>
  <c r="G75" i="1" l="1"/>
  <c r="G74" i="1"/>
  <c r="G72" i="1"/>
  <c r="E72" i="1" l="1"/>
  <c r="D81" i="1" l="1"/>
  <c r="C81" i="1"/>
  <c r="E21" i="1" l="1"/>
  <c r="E22" i="1"/>
  <c r="D76" i="1" l="1"/>
  <c r="C76" i="1"/>
  <c r="E71" i="1"/>
  <c r="E73" i="1"/>
  <c r="E74" i="1"/>
  <c r="E75" i="1"/>
  <c r="E76" i="1" l="1"/>
  <c r="C11" i="1"/>
  <c r="C82" i="1" l="1"/>
  <c r="D66" i="1"/>
  <c r="C66" i="1"/>
  <c r="D59" i="1"/>
  <c r="C59" i="1"/>
  <c r="D56" i="1"/>
  <c r="C56" i="1"/>
  <c r="D50" i="1"/>
  <c r="C50" i="1"/>
  <c r="D45" i="1"/>
  <c r="C45" i="1"/>
  <c r="D40" i="1"/>
  <c r="C40" i="1"/>
  <c r="D33" i="1"/>
  <c r="C33" i="1"/>
  <c r="D28" i="1"/>
  <c r="C28" i="1"/>
  <c r="D24" i="1"/>
  <c r="C24" i="1"/>
  <c r="D17" i="1"/>
  <c r="C17" i="1"/>
  <c r="D11" i="1" l="1"/>
  <c r="D67" i="1" s="1"/>
  <c r="E61" i="1"/>
  <c r="E62" i="1"/>
  <c r="E63" i="1"/>
  <c r="E64" i="1"/>
  <c r="E65" i="1"/>
  <c r="E56" i="1"/>
  <c r="E58" i="1"/>
  <c r="E59" i="1"/>
  <c r="E52" i="1"/>
  <c r="E53" i="1"/>
  <c r="E54" i="1"/>
  <c r="E55" i="1"/>
  <c r="E50" i="1"/>
  <c r="E49" i="1"/>
  <c r="E48" i="1"/>
  <c r="E44" i="1"/>
  <c r="E45" i="1"/>
  <c r="E40" i="1"/>
  <c r="E42" i="1"/>
  <c r="E43" i="1"/>
  <c r="E36" i="1"/>
  <c r="E37" i="1"/>
  <c r="E38" i="1"/>
  <c r="E39" i="1"/>
  <c r="E35" i="1"/>
  <c r="E30" i="1"/>
  <c r="E31" i="1"/>
  <c r="E32" i="1"/>
  <c r="E33" i="1"/>
  <c r="E26" i="1"/>
  <c r="E27" i="1"/>
  <c r="E20" i="1"/>
  <c r="E13" i="1"/>
  <c r="E14" i="1"/>
  <c r="E15" i="1"/>
  <c r="E9" i="1"/>
  <c r="E10" i="1"/>
  <c r="E28" i="1"/>
  <c r="E23" i="1"/>
  <c r="E24" i="1"/>
  <c r="E16" i="1"/>
  <c r="E17" i="1"/>
  <c r="E8" i="1"/>
  <c r="E7" i="1"/>
  <c r="D82" i="1"/>
  <c r="E80" i="1"/>
  <c r="E79" i="1"/>
  <c r="E78" i="1"/>
  <c r="E70" i="1"/>
  <c r="E66" i="1"/>
  <c r="D93" i="1" l="1"/>
  <c r="C67" i="1"/>
  <c r="E11" i="1"/>
  <c r="E82" i="1"/>
  <c r="E81" i="1"/>
  <c r="C86" i="1" l="1"/>
  <c r="C87" i="1" s="1"/>
  <c r="C90" i="1" s="1"/>
  <c r="C96" i="1" s="1"/>
  <c r="C93" i="1"/>
  <c r="E93" i="1" s="1"/>
  <c r="C83" i="1"/>
  <c r="D83" i="1"/>
  <c r="E67" i="1"/>
  <c r="D86" i="1" s="1"/>
  <c r="E86" i="1" l="1"/>
  <c r="D68" i="1"/>
  <c r="C68" i="1"/>
  <c r="C94" i="1"/>
  <c r="D87" i="1" l="1"/>
  <c r="D90" i="1" s="1"/>
  <c r="D94" i="1"/>
  <c r="B113" i="1" s="1"/>
  <c r="E87" i="1" l="1"/>
  <c r="D96" i="1" l="1"/>
  <c r="E90" i="1"/>
  <c r="D91" i="1" l="1"/>
  <c r="C91" i="1"/>
  <c r="E96" i="1"/>
  <c r="B114" i="1"/>
  <c r="D97" i="1" l="1"/>
  <c r="C97" i="1"/>
</calcChain>
</file>

<file path=xl/sharedStrings.xml><?xml version="1.0" encoding="utf-8"?>
<sst xmlns="http://schemas.openxmlformats.org/spreadsheetml/2006/main" count="153" uniqueCount="88">
  <si>
    <t>Budget</t>
  </si>
  <si>
    <t>CNCS</t>
  </si>
  <si>
    <t>Grantee</t>
  </si>
  <si>
    <t>Total</t>
  </si>
  <si>
    <t>SECTION I. Program Operating Costs</t>
  </si>
  <si>
    <t>C. Travel</t>
  </si>
  <si>
    <t>G. Training</t>
  </si>
  <si>
    <t>SECTION I. Subtotal</t>
  </si>
  <si>
    <t>A. Living Allowance</t>
  </si>
  <si>
    <t>B. Member Support Costs</t>
  </si>
  <si>
    <r>
      <t>  </t>
    </r>
    <r>
      <rPr>
        <sz val="10"/>
        <rFont val="Arial"/>
        <family val="2"/>
      </rPr>
      <t xml:space="preserve"> FICA for Members</t>
    </r>
  </si>
  <si>
    <r>
      <t>  </t>
    </r>
    <r>
      <rPr>
        <sz val="10"/>
        <rFont val="Arial"/>
        <family val="2"/>
      </rPr>
      <t xml:space="preserve"> Workers Compensation</t>
    </r>
  </si>
  <si>
    <r>
      <t>  </t>
    </r>
    <r>
      <rPr>
        <sz val="10"/>
        <rFont val="Arial"/>
        <family val="2"/>
      </rPr>
      <t xml:space="preserve"> Health Care</t>
    </r>
  </si>
  <si>
    <t>B. Member Support Subtotal:</t>
  </si>
  <si>
    <t>SECTION II Subtotal</t>
  </si>
  <si>
    <t>CNCS / Grantee Share:</t>
  </si>
  <si>
    <t>B. Federally Approved Indirect Cost Rate</t>
  </si>
  <si>
    <t>CNCS / Grantee Share</t>
  </si>
  <si>
    <r>
      <t xml:space="preserve">Calculation: </t>
    </r>
    <r>
      <rPr>
        <sz val="10"/>
        <rFont val="Arial"/>
        <family val="2"/>
      </rPr>
      <t>Qty/Annual Salary/%time</t>
    </r>
  </si>
  <si>
    <t>SECTION II. Member Costs</t>
  </si>
  <si>
    <t>SECTION III. Administrative/Indirect Costs</t>
  </si>
  <si>
    <r>
      <t xml:space="preserve">B. Personnel Fringe Benefits: </t>
    </r>
    <r>
      <rPr>
        <sz val="10"/>
        <rFont val="Arial"/>
        <family val="2"/>
      </rPr>
      <t>Purpose/Description</t>
    </r>
  </si>
  <si>
    <t>Calculation</t>
  </si>
  <si>
    <r>
      <t>  </t>
    </r>
    <r>
      <rPr>
        <sz val="10"/>
        <rFont val="Arial"/>
        <family val="2"/>
      </rPr>
      <t xml:space="preserve"> Staff Travel: Purpose</t>
    </r>
  </si>
  <si>
    <r>
      <t>  </t>
    </r>
    <r>
      <rPr>
        <sz val="10"/>
        <rFont val="Arial"/>
        <family val="2"/>
      </rPr>
      <t xml:space="preserve"> Member Travel: Purpose</t>
    </r>
  </si>
  <si>
    <t>Personnel Expenses totals:</t>
  </si>
  <si>
    <t>Staff Travel totals:</t>
  </si>
  <si>
    <t>Member Travel totals:</t>
  </si>
  <si>
    <t>Personnel Fringe Benefits totals:</t>
  </si>
  <si>
    <t>Equipment totals:</t>
  </si>
  <si>
    <t>Supplies totals:</t>
  </si>
  <si>
    <t>Contractural And Consultant Services totals:</t>
  </si>
  <si>
    <t>Staff Training totals:</t>
  </si>
  <si>
    <t>Member Training totals:</t>
  </si>
  <si>
    <t>Evaluation totals:</t>
  </si>
  <si>
    <t>Other Progam Operating Cost totals:</t>
  </si>
  <si>
    <t>CNCS Share</t>
  </si>
  <si>
    <t>Grantee Share</t>
  </si>
  <si>
    <t>Total Amount</t>
  </si>
  <si>
    <r>
      <t xml:space="preserve">A. Personnel Expenses: </t>
    </r>
    <r>
      <rPr>
        <sz val="10"/>
        <rFont val="Arial"/>
        <family val="2"/>
      </rPr>
      <t>Position/Title/Description</t>
    </r>
  </si>
  <si>
    <r>
      <t xml:space="preserve">D. Equipment
</t>
    </r>
    <r>
      <rPr>
        <sz val="10"/>
        <rFont val="Arial"/>
        <family val="2"/>
      </rPr>
      <t>Item/Purpose/Justification</t>
    </r>
  </si>
  <si>
    <r>
      <t>E. Supplies</t>
    </r>
    <r>
      <rPr>
        <sz val="10"/>
        <rFont val="Arial"/>
        <family val="2"/>
      </rPr>
      <t>:  Purpose</t>
    </r>
  </si>
  <si>
    <r>
      <t>F. Contractural And Consultant Services</t>
    </r>
    <r>
      <rPr>
        <sz val="10"/>
        <rFont val="Arial"/>
        <family val="2"/>
      </rPr>
      <t>:  Purpose</t>
    </r>
  </si>
  <si>
    <r>
      <t>  </t>
    </r>
    <r>
      <rPr>
        <sz val="10"/>
        <rFont val="Arial"/>
        <family val="2"/>
      </rPr>
      <t xml:space="preserve"> Staff Training:  Purpose</t>
    </r>
  </si>
  <si>
    <r>
      <t>  </t>
    </r>
    <r>
      <rPr>
        <sz val="10"/>
        <rFont val="Arial"/>
        <family val="2"/>
      </rPr>
      <t xml:space="preserve"> Member Training:  Purpose</t>
    </r>
  </si>
  <si>
    <r>
      <t>H. Evaluation</t>
    </r>
    <r>
      <rPr>
        <sz val="10"/>
        <rFont val="Arial"/>
        <family val="2"/>
      </rPr>
      <t>:  Purpose</t>
    </r>
  </si>
  <si>
    <r>
      <t xml:space="preserve">I. Other Program Operating Costs
</t>
    </r>
    <r>
      <rPr>
        <sz val="10"/>
        <rFont val="Arial"/>
        <family val="2"/>
      </rPr>
      <t>Purpose</t>
    </r>
  </si>
  <si>
    <t>Full Time (1700 hrs)</t>
  </si>
  <si>
    <t>Half Time (900 hrs)</t>
  </si>
  <si>
    <t>Quarter Time (450 hrs)</t>
  </si>
  <si>
    <t>Minimum Time (300 hrs)</t>
  </si>
  <si>
    <t>A. Living Allowance Subtotal:</t>
  </si>
  <si>
    <t>SOURCE OF FUNDS</t>
  </si>
  <si>
    <t>Source</t>
  </si>
  <si>
    <t>Amount</t>
  </si>
  <si>
    <t>TOTAL SECTIONS I and II and III</t>
  </si>
  <si>
    <t xml:space="preserve">Total </t>
  </si>
  <si>
    <t>Grantee Share should match source of funds total exactly. Check:</t>
  </si>
  <si>
    <t>SECTION III Subtotal</t>
  </si>
  <si>
    <t>SECTION I and II Subtotal</t>
  </si>
  <si>
    <r>
      <t xml:space="preserve">Number of Members </t>
    </r>
    <r>
      <rPr>
        <sz val="10"/>
        <rFont val="Arial"/>
        <family val="2"/>
      </rPr>
      <t>(enter number only)</t>
    </r>
  </si>
  <si>
    <t>OnCorps Financial Reporting Software</t>
  </si>
  <si>
    <t>$300 (per MA State Commission application requirements)</t>
  </si>
  <si>
    <t>&lt;&lt;You may choose to add this $300 required expenditure on the CNCS or Grantee side.</t>
  </si>
  <si>
    <t>Three Quarter Time (1200 hrs)</t>
  </si>
  <si>
    <t>State Commission &amp; Partnership Fee</t>
  </si>
  <si>
    <t>Total CNCS Award * 1.9%</t>
  </si>
  <si>
    <t>&lt;&lt;This should be budgeted on the CNCS share</t>
  </si>
  <si>
    <t>Enter amount here</t>
  </si>
  <si>
    <t>&lt;&lt;Enter your planned living allowance by slot type in the rows below.</t>
  </si>
  <si>
    <t xml:space="preserve">Living Allowance </t>
  </si>
  <si>
    <t>Public or private</t>
  </si>
  <si>
    <t>Proposed or Secured</t>
  </si>
  <si>
    <t>Cash or In - Kind</t>
  </si>
  <si>
    <t>A. Corporation Fixed Percentage</t>
  </si>
  <si>
    <t>Select A or B, otherwise enter 0</t>
  </si>
  <si>
    <r>
      <t>   </t>
    </r>
    <r>
      <rPr>
        <sz val="10"/>
        <rFont val="Arial"/>
        <family val="2"/>
      </rPr>
      <t xml:space="preserve"> Corporation Fixed Amount</t>
    </r>
  </si>
  <si>
    <t>CNCS Share = CNCS Sec I + Sec II * 0.0526
Grantee Share = Total Sec I + Sec II * 0.10</t>
  </si>
  <si>
    <t>A. Corporation Fixed Subtotal:</t>
  </si>
  <si>
    <r>
      <t>&lt;&lt;</t>
    </r>
    <r>
      <rPr>
        <b/>
        <sz val="11"/>
        <color theme="1"/>
        <rFont val="Calibri"/>
        <family val="2"/>
        <scheme val="minor"/>
      </rPr>
      <t>For NICRA or de minimis ONLY:</t>
    </r>
    <r>
      <rPr>
        <sz val="11"/>
        <color theme="1"/>
        <rFont val="Calibri"/>
        <family val="2"/>
        <scheme val="minor"/>
      </rPr>
      <t xml:space="preserve"> Include a formula to match your federally negotiated indirect cost rate, if applicable. OR, If you wish to elect the de minimis rate, follow the instructions to exclude the following from your modified total direct costs: equipment, capital expenditures, charges for patient care, rental costs, tuition remissions, scholarships, fellowships, participant support costs (not including Section II costs), and the portion of each subaward in excess of $50,000.</t>
    </r>
  </si>
  <si>
    <t>&lt;&lt;If you use the de minimis rate or a federally negotiated indirect cost rate, delete the formulas in Cells C88 and D88 and use Section III, Line B.  See instructions.</t>
  </si>
  <si>
    <t>PLANNING GRANT BUDGET WORKSHEET</t>
  </si>
  <si>
    <t>NOT APPLICABLE FOR PLANNING GRANTS</t>
  </si>
  <si>
    <t>Fiscal consultant contracted by MSA to support planning grantees</t>
  </si>
  <si>
    <t>$5,000 (per MSA application requirements)</t>
  </si>
  <si>
    <t>Enter NICRA or "De minimis" below, and include the rate, the base to which the rate applies, and whether you are claiming the full rate</t>
  </si>
  <si>
    <r>
      <rPr>
        <b/>
        <i/>
        <sz val="11"/>
        <rFont val="Arial"/>
        <family val="2"/>
      </rPr>
      <t xml:space="preserve">These instructions apply only to applicants for planning grants.
</t>
    </r>
    <r>
      <rPr>
        <sz val="11"/>
        <rFont val="Arial"/>
        <family val="2"/>
      </rPr>
      <t>Applicants are required to complete a detailed budget. You must also complete the source of funds chart to identify the sources of the additional revenue you need to operate the program (grantee share). Detailed descriptions and instructions can be found in the Request for Applications or Application Instructions. Applicants may add lines as needed. We encourage you to put formulas in the orange cells rather than numbers in order to mitigate mathematical errors.  Please remember to double-check the text calculation with the numbers included in the cells below.</t>
    </r>
  </si>
  <si>
    <t>*must be 24% or higher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</si>
</sst>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8" formatCode="&quot;$&quot;#,##0.00_);[Red]\(&quot;$&quot;#,##0.00\)"/>
    <numFmt numFmtId="44" formatCode="_(&quot;$&quot;* #,##0.00_);_(&quot;$&quot;* \(#,##0.00\);_(&quot;$&quot;* &quot;-&quot;??_);_(@_)"/>
    <numFmt numFmtId="164" formatCode="General_)"/>
    <numFmt numFmtId="166" formatCode="&quot;$&quot;#,##0"/>
    <numFmt numFmtId="167" formatCode="&quot;$&quot;#,##0.00"/>
  </numFmts>
  <fonts count="36">
    <font>
      <sz val="11"/>
      <color theme="1"/>
      <name val="Calibri"/>
      <family val="2"/>
      <scheme val="minor"/>
    </font>
    <font>
      <b/>
      <sz val="10"/>
      <name val="Arial"/>
      <family val="2"/>
    </font>
    <font>
      <sz val="10"/>
      <name val="Arial"/>
      <family val="2"/>
    </font>
    <font>
      <b/>
      <sz val="14"/>
      <name val="Arial"/>
      <family val="2"/>
    </font>
    <font>
      <b/>
      <sz val="11"/>
      <color theme="1"/>
      <name val="Arial"/>
      <family val="2"/>
    </font>
    <font>
      <b/>
      <sz val="10"/>
      <color theme="1"/>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Times New Roman"/>
      <family val="1"/>
    </font>
    <font>
      <sz val="10"/>
      <color indexed="8"/>
      <name val="Arial"/>
      <family val="2"/>
    </font>
    <font>
      <u/>
      <sz val="10"/>
      <color indexed="12"/>
      <name val="Arial"/>
      <family val="2"/>
    </font>
    <font>
      <sz val="10"/>
      <color rgb="FF000000"/>
      <name val="Arial"/>
      <family val="2"/>
    </font>
    <font>
      <sz val="10"/>
      <name val="Courier"/>
      <family val="3"/>
    </font>
    <font>
      <sz val="11"/>
      <color indexed="8"/>
      <name val="Calibri"/>
      <family val="2"/>
    </font>
    <font>
      <b/>
      <sz val="14"/>
      <color rgb="FF2E74B5"/>
      <name val="Arial"/>
      <family val="2"/>
    </font>
    <font>
      <b/>
      <sz val="14"/>
      <color theme="1"/>
      <name val="Arial"/>
      <family val="2"/>
    </font>
    <font>
      <b/>
      <sz val="10"/>
      <color theme="4" tint="-0.249977111117893"/>
      <name val="Arial"/>
      <family val="2"/>
    </font>
    <font>
      <sz val="11"/>
      <color theme="1"/>
      <name val="Arial"/>
      <family val="2"/>
    </font>
    <font>
      <sz val="11"/>
      <name val="Arial"/>
      <family val="2"/>
    </font>
    <font>
      <b/>
      <i/>
      <sz val="11"/>
      <name val="Arial"/>
      <family val="2"/>
    </font>
    <font>
      <b/>
      <sz val="9"/>
      <color rgb="FFFF0000"/>
      <name val="Arial"/>
      <family val="2"/>
    </font>
  </fonts>
  <fills count="44">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8"/>
        <bgColor indexed="64"/>
      </patternFill>
    </fill>
    <fill>
      <patternFill patternType="solid">
        <fgColor theme="1"/>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9" tint="0.39997558519241921"/>
        <bgColor indexed="64"/>
      </patternFill>
    </fill>
    <fill>
      <patternFill patternType="solid">
        <fgColor theme="6" tint="0.59999389629810485"/>
        <bgColor indexed="64"/>
      </patternFill>
    </fill>
    <fill>
      <patternFill patternType="solid">
        <fgColor theme="6" tint="0.79998168889431442"/>
        <bgColor indexed="64"/>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n">
        <color theme="1" tint="0.499984740745262"/>
      </bottom>
      <diagonal/>
    </border>
    <border>
      <left style="thin">
        <color theme="1" tint="0.499984740745262"/>
      </left>
      <right style="thin">
        <color indexed="64"/>
      </right>
      <top style="thin">
        <color theme="1" tint="0.499984740745262"/>
      </top>
      <bottom style="thin">
        <color theme="1" tint="0.499984740745262"/>
      </bottom>
      <diagonal/>
    </border>
    <border>
      <left style="thin">
        <color indexed="64"/>
      </left>
      <right style="thin">
        <color theme="1" tint="0.499984740745262"/>
      </right>
      <top style="thin">
        <color theme="1" tint="0.499984740745262"/>
      </top>
      <bottom style="thick">
        <color theme="1" tint="0.499984740745262"/>
      </bottom>
      <diagonal/>
    </border>
    <border>
      <left style="thin">
        <color theme="1" tint="0.499984740745262"/>
      </left>
      <right style="thin">
        <color theme="1" tint="0.499984740745262"/>
      </right>
      <top style="thin">
        <color theme="1" tint="0.499984740745262"/>
      </top>
      <bottom style="thick">
        <color theme="1" tint="0.499984740745262"/>
      </bottom>
      <diagonal/>
    </border>
    <border>
      <left style="thin">
        <color theme="1" tint="0.499984740745262"/>
      </left>
      <right style="thin">
        <color indexed="64"/>
      </right>
      <top style="thin">
        <color theme="1" tint="0.499984740745262"/>
      </top>
      <bottom style="thick">
        <color theme="1" tint="0.499984740745262"/>
      </bottom>
      <diagonal/>
    </border>
    <border>
      <left style="thin">
        <color indexed="64"/>
      </left>
      <right style="thin">
        <color indexed="64"/>
      </right>
      <top style="thin">
        <color indexed="64"/>
      </top>
      <bottom style="thin">
        <color indexed="64"/>
      </bottom>
      <diagonal/>
    </border>
    <border>
      <left style="thin">
        <color theme="1" tint="0.499984740745262"/>
      </left>
      <right/>
      <top/>
      <bottom/>
      <diagonal/>
    </border>
    <border>
      <left style="thin">
        <color theme="1" tint="0.499984740745262"/>
      </left>
      <right/>
      <top style="thin">
        <color theme="1" tint="0.499984740745262"/>
      </top>
      <bottom style="thin">
        <color theme="1" tint="0.499984740745262"/>
      </bottom>
      <diagonal/>
    </border>
    <border>
      <left style="thin">
        <color indexed="64"/>
      </left>
      <right style="thin">
        <color theme="1" tint="0.499984740745262"/>
      </right>
      <top style="thin">
        <color indexed="64"/>
      </top>
      <bottom style="thin">
        <color theme="1" tint="0.499984740745262"/>
      </bottom>
      <diagonal/>
    </border>
    <border>
      <left style="thin">
        <color theme="1" tint="0.499984740745262"/>
      </left>
      <right style="thin">
        <color theme="1" tint="0.499984740745262"/>
      </right>
      <top style="thin">
        <color indexed="64"/>
      </top>
      <bottom style="thin">
        <color theme="1" tint="0.499984740745262"/>
      </bottom>
      <diagonal/>
    </border>
    <border>
      <left style="thin">
        <color theme="1" tint="0.499984740745262"/>
      </left>
      <right style="thin">
        <color indexed="64"/>
      </right>
      <top style="thin">
        <color indexed="64"/>
      </top>
      <bottom style="thin">
        <color theme="1" tint="0.499984740745262"/>
      </bottom>
      <diagonal/>
    </border>
    <border>
      <left style="thin">
        <color indexed="64"/>
      </left>
      <right style="thin">
        <color theme="1" tint="0.499984740745262"/>
      </right>
      <top style="thin">
        <color theme="1" tint="0.499984740745262"/>
      </top>
      <bottom style="thin">
        <color indexed="64"/>
      </bottom>
      <diagonal/>
    </border>
    <border>
      <left style="thin">
        <color theme="1" tint="0.499984740745262"/>
      </left>
      <right style="thin">
        <color theme="1" tint="0.499984740745262"/>
      </right>
      <top style="thin">
        <color theme="1" tint="0.499984740745262"/>
      </top>
      <bottom style="thin">
        <color indexed="64"/>
      </bottom>
      <diagonal/>
    </border>
    <border>
      <left style="thin">
        <color theme="1" tint="0.499984740745262"/>
      </left>
      <right/>
      <top style="thick">
        <color theme="1" tint="0.499984740745262"/>
      </top>
      <bottom style="thin">
        <color indexed="64"/>
      </bottom>
      <diagonal/>
    </border>
    <border>
      <left/>
      <right/>
      <top style="thick">
        <color theme="1" tint="0.499984740745262"/>
      </top>
      <bottom style="thin">
        <color indexed="64"/>
      </bottom>
      <diagonal/>
    </border>
    <border>
      <left/>
      <right style="thin">
        <color indexed="64"/>
      </right>
      <top style="thick">
        <color theme="1" tint="0.499984740745262"/>
      </top>
      <bottom style="thin">
        <color indexed="64"/>
      </bottom>
      <diagonal/>
    </border>
    <border>
      <left/>
      <right style="thin">
        <color theme="1" tint="0.499984740745262"/>
      </right>
      <top style="thin">
        <color theme="1" tint="0.499984740745262"/>
      </top>
      <bottom style="thin">
        <color theme="1" tint="0.499984740745262"/>
      </bottom>
      <diagonal/>
    </border>
  </borders>
  <cellStyleXfs count="332">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9" borderId="0" applyNumberFormat="0" applyBorder="0" applyAlignment="0" applyProtection="0"/>
    <xf numFmtId="0" fontId="12" fillId="10" borderId="0" applyNumberFormat="0" applyBorder="0" applyAlignment="0" applyProtection="0"/>
    <xf numFmtId="0" fontId="13" fillId="11" borderId="0" applyNumberFormat="0" applyBorder="0" applyAlignment="0" applyProtection="0"/>
    <xf numFmtId="0" fontId="14" fillId="12" borderId="4" applyNumberFormat="0" applyAlignment="0" applyProtection="0"/>
    <xf numFmtId="0" fontId="15" fillId="13" borderId="5" applyNumberFormat="0" applyAlignment="0" applyProtection="0"/>
    <xf numFmtId="0" fontId="16" fillId="13" borderId="4" applyNumberFormat="0" applyAlignment="0" applyProtection="0"/>
    <xf numFmtId="0" fontId="17" fillId="0" borderId="6" applyNumberFormat="0" applyFill="0" applyAlignment="0" applyProtection="0"/>
    <xf numFmtId="0" fontId="18" fillId="14" borderId="7" applyNumberFormat="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6" fillId="25" borderId="0" applyNumberFormat="0" applyBorder="0" applyAlignment="0" applyProtection="0"/>
    <xf numFmtId="0" fontId="6" fillId="26"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6" fillId="29" borderId="0" applyNumberFormat="0" applyBorder="0" applyAlignment="0" applyProtection="0"/>
    <xf numFmtId="0" fontId="6" fillId="30"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6" fillId="33" borderId="0" applyNumberFormat="0" applyBorder="0" applyAlignment="0" applyProtection="0"/>
    <xf numFmtId="0" fontId="6" fillId="34" borderId="0" applyNumberFormat="0" applyBorder="0" applyAlignment="0" applyProtection="0"/>
    <xf numFmtId="0" fontId="22" fillId="35" borderId="0" applyNumberFormat="0" applyBorder="0" applyAlignment="0" applyProtection="0"/>
    <xf numFmtId="0" fontId="22" fillId="36" borderId="0" applyNumberFormat="0" applyBorder="0" applyAlignment="0" applyProtection="0"/>
    <xf numFmtId="0" fontId="6" fillId="37" borderId="0" applyNumberFormat="0" applyBorder="0" applyAlignment="0" applyProtection="0"/>
    <xf numFmtId="0" fontId="6" fillId="38" borderId="0" applyNumberFormat="0" applyBorder="0" applyAlignment="0" applyProtection="0"/>
    <xf numFmtId="0" fontId="22" fillId="39" borderId="0" applyNumberFormat="0" applyBorder="0" applyAlignment="0" applyProtection="0"/>
    <xf numFmtId="0" fontId="2" fillId="0" borderId="0"/>
    <xf numFmtId="9" fontId="2" fillId="0" borderId="0" applyFont="0" applyFill="0" applyBorder="0" applyAlignment="0" applyProtection="0"/>
    <xf numFmtId="44" fontId="2" fillId="0" borderId="0" applyFont="0" applyFill="0" applyBorder="0" applyAlignment="0" applyProtection="0"/>
    <xf numFmtId="0" fontId="24" fillId="0" borderId="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alignment vertical="top"/>
    </xf>
    <xf numFmtId="44" fontId="23" fillId="0" borderId="0" applyFont="0" applyFill="0" applyBorder="0" applyAlignment="0" applyProtection="0"/>
    <xf numFmtId="44" fontId="23" fillId="0" borderId="0" applyFont="0" applyFill="0" applyBorder="0" applyAlignment="0" applyProtection="0"/>
    <xf numFmtId="44" fontId="24" fillId="0" borderId="0" applyFont="0" applyFill="0" applyBorder="0" applyAlignment="0" applyProtection="0"/>
    <xf numFmtId="44" fontId="23" fillId="0" borderId="0" applyFont="0" applyFill="0" applyBorder="0" applyAlignment="0" applyProtection="0"/>
    <xf numFmtId="0" fontId="25" fillId="0" borderId="0" applyNumberFormat="0" applyFill="0" applyBorder="0" applyAlignment="0" applyProtection="0">
      <alignment vertical="top"/>
      <protection locked="0"/>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3" fillId="0" borderId="0"/>
    <xf numFmtId="0" fontId="26" fillId="0" borderId="0"/>
    <xf numFmtId="0" fontId="26" fillId="0" borderId="0"/>
    <xf numFmtId="0" fontId="23" fillId="0" borderId="0"/>
    <xf numFmtId="0" fontId="2" fillId="0" borderId="0"/>
    <xf numFmtId="0" fontId="26" fillId="0" borderId="0"/>
    <xf numFmtId="0" fontId="26" fillId="0" borderId="0"/>
    <xf numFmtId="0" fontId="26" fillId="0" borderId="0"/>
    <xf numFmtId="0" fontId="26" fillId="0" borderId="0"/>
    <xf numFmtId="0" fontId="2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4" fillId="0" borderId="0">
      <alignment vertical="top"/>
    </xf>
    <xf numFmtId="0" fontId="24" fillId="0" borderId="0">
      <alignment vertical="top"/>
    </xf>
    <xf numFmtId="0" fontId="24" fillId="0" borderId="0">
      <alignment vertical="top"/>
    </xf>
    <xf numFmtId="0" fontId="23" fillId="0" borderId="0"/>
    <xf numFmtId="0" fontId="24" fillId="0" borderId="0"/>
    <xf numFmtId="0" fontId="24" fillId="0" borderId="0"/>
    <xf numFmtId="0" fontId="24" fillId="0" borderId="0"/>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6"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9" fontId="24" fillId="0" borderId="0" applyFont="0" applyFill="0" applyBorder="0" applyAlignment="0" applyProtection="0">
      <alignment vertical="top"/>
    </xf>
    <xf numFmtId="9" fontId="23" fillId="0" borderId="0" applyFont="0" applyFill="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17"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1"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5"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29"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3"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37"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18"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2"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26"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0"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4"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38" borderId="0" applyNumberFormat="0" applyBorder="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6" fillId="15" borderId="8" applyNumberFormat="0" applyFont="0" applyAlignment="0" applyProtection="0"/>
    <xf numFmtId="0" fontId="23" fillId="0" borderId="0"/>
    <xf numFmtId="164" fontId="27" fillId="0" borderId="0"/>
    <xf numFmtId="0" fontId="6" fillId="0" borderId="0"/>
    <xf numFmtId="0" fontId="2" fillId="0" borderId="0"/>
    <xf numFmtId="9" fontId="2" fillId="0" borderId="0" applyFont="0" applyFill="0" applyBorder="0" applyAlignment="0" applyProtection="0"/>
    <xf numFmtId="0" fontId="24" fillId="0" borderId="0">
      <alignment vertical="top"/>
    </xf>
    <xf numFmtId="0" fontId="6" fillId="0" borderId="0"/>
    <xf numFmtId="44" fontId="6" fillId="0" borderId="0" applyFont="0" applyFill="0" applyBorder="0" applyAlignment="0" applyProtection="0"/>
    <xf numFmtId="9" fontId="6" fillId="0" borderId="0" applyFont="0" applyFill="0" applyBorder="0" applyAlignment="0" applyProtection="0"/>
    <xf numFmtId="0" fontId="2" fillId="0" borderId="0"/>
    <xf numFmtId="9" fontId="2"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44" fontId="28" fillId="0" borderId="0" applyFont="0" applyFill="0" applyBorder="0" applyAlignment="0" applyProtection="0"/>
    <xf numFmtId="0" fontId="6" fillId="0" borderId="0"/>
    <xf numFmtId="0" fontId="6" fillId="0" borderId="0"/>
    <xf numFmtId="44" fontId="6" fillId="0" borderId="0" applyFont="0" applyFill="0" applyBorder="0" applyAlignment="0" applyProtection="0"/>
    <xf numFmtId="9" fontId="6" fillId="0" borderId="0" applyFont="0" applyFill="0" applyBorder="0" applyAlignment="0" applyProtection="0"/>
    <xf numFmtId="0" fontId="26" fillId="0" borderId="0"/>
    <xf numFmtId="0" fontId="6" fillId="0" borderId="0"/>
    <xf numFmtId="9" fontId="6"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cellStyleXfs>
  <cellXfs count="73">
    <xf numFmtId="0" fontId="0" fillId="0" borderId="0" xfId="0"/>
    <xf numFmtId="0" fontId="4" fillId="0" borderId="0" xfId="0" applyFont="1" applyAlignment="1">
      <alignment wrapText="1"/>
    </xf>
    <xf numFmtId="0" fontId="32" fillId="0" borderId="10" xfId="0" applyFont="1" applyBorder="1" applyAlignment="1">
      <alignment vertical="top" wrapText="1"/>
    </xf>
    <xf numFmtId="0" fontId="31" fillId="2" borderId="10" xfId="0" applyFont="1" applyFill="1" applyBorder="1" applyAlignment="1">
      <alignment horizontal="center" vertical="top" wrapText="1"/>
    </xf>
    <xf numFmtId="0" fontId="1" fillId="7" borderId="10" xfId="0" applyFont="1" applyFill="1" applyBorder="1" applyAlignment="1">
      <alignment vertical="top" wrapText="1"/>
    </xf>
    <xf numFmtId="6" fontId="2" fillId="7" borderId="10" xfId="0" applyNumberFormat="1" applyFont="1" applyFill="1" applyBorder="1" applyAlignment="1">
      <alignment horizontal="right" vertical="top" wrapText="1"/>
    </xf>
    <xf numFmtId="0" fontId="2" fillId="0" borderId="10" xfId="0" applyFont="1" applyBorder="1" applyAlignment="1">
      <alignment vertical="top" wrapText="1"/>
    </xf>
    <xf numFmtId="6" fontId="2" fillId="3" borderId="10" xfId="0" applyNumberFormat="1" applyFont="1" applyFill="1" applyBorder="1" applyAlignment="1">
      <alignment horizontal="right" vertical="top" wrapText="1"/>
    </xf>
    <xf numFmtId="6" fontId="2" fillId="4" borderId="10" xfId="0" applyNumberFormat="1" applyFont="1" applyFill="1" applyBorder="1" applyAlignment="1">
      <alignment horizontal="right" vertical="top" wrapText="1"/>
    </xf>
    <xf numFmtId="0" fontId="1" fillId="0" borderId="10" xfId="0" applyFont="1" applyBorder="1" applyAlignment="1">
      <alignment vertical="top" wrapText="1"/>
    </xf>
    <xf numFmtId="0" fontId="1" fillId="6" borderId="10" xfId="0" applyFont="1" applyFill="1" applyBorder="1" applyAlignment="1">
      <alignment vertical="top" wrapText="1"/>
    </xf>
    <xf numFmtId="0" fontId="32" fillId="5" borderId="10" xfId="0" applyFont="1" applyFill="1" applyBorder="1" applyAlignment="1">
      <alignment vertical="top" wrapText="1"/>
    </xf>
    <xf numFmtId="6" fontId="2" fillId="6" borderId="10" xfId="0" applyNumberFormat="1" applyFont="1" applyFill="1" applyBorder="1" applyAlignment="1">
      <alignment horizontal="right" vertical="top" wrapText="1"/>
    </xf>
    <xf numFmtId="0" fontId="32" fillId="7" borderId="10" xfId="0" applyFont="1" applyFill="1" applyBorder="1" applyAlignment="1">
      <alignment vertical="top" wrapText="1"/>
    </xf>
    <xf numFmtId="0" fontId="5" fillId="7" borderId="10" xfId="0" applyFont="1" applyFill="1" applyBorder="1" applyAlignment="1">
      <alignment vertical="top" wrapText="1"/>
    </xf>
    <xf numFmtId="6" fontId="1" fillId="3" borderId="10" xfId="0" applyNumberFormat="1" applyFont="1" applyFill="1" applyBorder="1" applyAlignment="1">
      <alignment horizontal="right" vertical="top" wrapText="1"/>
    </xf>
    <xf numFmtId="8" fontId="2" fillId="5" borderId="10" xfId="0" applyNumberFormat="1" applyFont="1" applyFill="1" applyBorder="1" applyAlignment="1">
      <alignment horizontal="right" vertical="top" wrapText="1"/>
    </xf>
    <xf numFmtId="0" fontId="1" fillId="4" borderId="10" xfId="0" applyFont="1" applyFill="1" applyBorder="1" applyAlignment="1">
      <alignment vertical="top" wrapText="1"/>
    </xf>
    <xf numFmtId="0" fontId="1" fillId="4" borderId="10" xfId="0" applyFont="1" applyFill="1" applyBorder="1" applyAlignment="1">
      <alignment horizontal="right" vertical="top" wrapText="1"/>
    </xf>
    <xf numFmtId="10" fontId="2" fillId="4" borderId="10" xfId="0" applyNumberFormat="1" applyFont="1" applyFill="1" applyBorder="1" applyAlignment="1">
      <alignment horizontal="right" vertical="top" wrapText="1"/>
    </xf>
    <xf numFmtId="0" fontId="32" fillId="8" borderId="10" xfId="0" applyFont="1" applyFill="1" applyBorder="1"/>
    <xf numFmtId="0" fontId="1" fillId="40" borderId="10" xfId="0" applyFont="1" applyFill="1" applyBorder="1" applyAlignment="1">
      <alignment vertical="top" wrapText="1"/>
    </xf>
    <xf numFmtId="6" fontId="2" fillId="8" borderId="10" xfId="0" applyNumberFormat="1" applyFont="1" applyFill="1" applyBorder="1" applyAlignment="1">
      <alignment horizontal="right" vertical="top" wrapText="1"/>
    </xf>
    <xf numFmtId="6" fontId="2" fillId="41" borderId="10" xfId="0" applyNumberFormat="1" applyFont="1" applyFill="1" applyBorder="1" applyAlignment="1">
      <alignment horizontal="right" vertical="top" wrapText="1"/>
    </xf>
    <xf numFmtId="8" fontId="2" fillId="4" borderId="10" xfId="0" applyNumberFormat="1" applyFont="1" applyFill="1" applyBorder="1" applyAlignment="1">
      <alignment horizontal="right" vertical="top" wrapText="1"/>
    </xf>
    <xf numFmtId="9" fontId="2" fillId="4" borderId="10" xfId="0" applyNumberFormat="1" applyFont="1" applyFill="1" applyBorder="1" applyAlignment="1">
      <alignment horizontal="right" vertical="top" wrapText="1"/>
    </xf>
    <xf numFmtId="0" fontId="0" fillId="0" borderId="10" xfId="0" applyBorder="1"/>
    <xf numFmtId="0" fontId="1" fillId="8" borderId="10" xfId="0" applyFont="1" applyFill="1" applyBorder="1" applyAlignment="1">
      <alignment vertical="top" wrapText="1"/>
    </xf>
    <xf numFmtId="0" fontId="1" fillId="8" borderId="10" xfId="0" applyFont="1" applyFill="1" applyBorder="1" applyAlignment="1">
      <alignment horizontal="right" vertical="top" wrapText="1"/>
    </xf>
    <xf numFmtId="10" fontId="2" fillId="8" borderId="10" xfId="0" applyNumberFormat="1" applyFont="1" applyFill="1" applyBorder="1" applyAlignment="1">
      <alignment horizontal="right" vertical="top" wrapText="1"/>
    </xf>
    <xf numFmtId="9" fontId="2" fillId="8" borderId="10" xfId="0" applyNumberFormat="1" applyFont="1" applyFill="1" applyBorder="1" applyAlignment="1">
      <alignment horizontal="right" vertical="top" wrapText="1"/>
    </xf>
    <xf numFmtId="0" fontId="32" fillId="42" borderId="11" xfId="0" applyFont="1" applyFill="1" applyBorder="1"/>
    <xf numFmtId="166" fontId="32" fillId="42" borderId="10" xfId="0" applyNumberFormat="1" applyFont="1" applyFill="1" applyBorder="1"/>
    <xf numFmtId="0" fontId="32" fillId="42" borderId="10" xfId="0" applyFont="1" applyFill="1" applyBorder="1"/>
    <xf numFmtId="0" fontId="32" fillId="42" borderId="12" xfId="0" applyFont="1" applyFill="1" applyBorder="1"/>
    <xf numFmtId="0" fontId="32" fillId="42" borderId="13" xfId="0" applyFont="1" applyFill="1" applyBorder="1"/>
    <xf numFmtId="166" fontId="32" fillId="42" borderId="14" xfId="0" applyNumberFormat="1" applyFont="1" applyFill="1" applyBorder="1"/>
    <xf numFmtId="0" fontId="32" fillId="42" borderId="14" xfId="0" applyFont="1" applyFill="1" applyBorder="1"/>
    <xf numFmtId="0" fontId="32" fillId="42" borderId="15" xfId="0" applyFont="1" applyFill="1" applyBorder="1"/>
    <xf numFmtId="167" fontId="0" fillId="0" borderId="0" xfId="0" applyNumberFormat="1"/>
    <xf numFmtId="0" fontId="21" fillId="0" borderId="0" xfId="0" applyFont="1"/>
    <xf numFmtId="6" fontId="2" fillId="8" borderId="18" xfId="0" applyNumberFormat="1" applyFont="1" applyFill="1" applyBorder="1" applyAlignment="1">
      <alignment horizontal="right" vertical="top" wrapText="1"/>
    </xf>
    <xf numFmtId="166" fontId="0" fillId="43" borderId="16" xfId="331" applyNumberFormat="1" applyFont="1" applyFill="1" applyBorder="1"/>
    <xf numFmtId="0" fontId="32" fillId="42" borderId="10" xfId="0" applyFont="1" applyFill="1" applyBorder="1" applyAlignment="1">
      <alignment wrapText="1"/>
    </xf>
    <xf numFmtId="0" fontId="32" fillId="42" borderId="12" xfId="0" applyFont="1" applyFill="1" applyBorder="1" applyAlignment="1">
      <alignment wrapText="1"/>
    </xf>
    <xf numFmtId="0" fontId="0" fillId="0" borderId="0" xfId="0" applyAlignment="1">
      <alignment horizontal="right" wrapText="1"/>
    </xf>
    <xf numFmtId="6" fontId="0" fillId="0" borderId="0" xfId="0" applyNumberFormat="1"/>
    <xf numFmtId="0" fontId="30" fillId="42" borderId="19" xfId="0" applyFont="1" applyFill="1" applyBorder="1"/>
    <xf numFmtId="166" fontId="32" fillId="42" borderId="20" xfId="0" applyNumberFormat="1" applyFont="1" applyFill="1" applyBorder="1"/>
    <xf numFmtId="0" fontId="32" fillId="42" borderId="20" xfId="0" applyFont="1" applyFill="1" applyBorder="1"/>
    <xf numFmtId="0" fontId="32" fillId="42" borderId="21" xfId="0" applyFont="1" applyFill="1" applyBorder="1"/>
    <xf numFmtId="0" fontId="4" fillId="42" borderId="22" xfId="0" applyFont="1" applyFill="1" applyBorder="1" applyAlignment="1">
      <alignment horizontal="right"/>
    </xf>
    <xf numFmtId="166" fontId="4" fillId="42" borderId="23" xfId="0" applyNumberFormat="1" applyFont="1" applyFill="1" applyBorder="1"/>
    <xf numFmtId="0" fontId="2" fillId="40" borderId="10" xfId="0" applyFont="1" applyFill="1" applyBorder="1" applyAlignment="1">
      <alignment vertical="top" wrapText="1"/>
    </xf>
    <xf numFmtId="0" fontId="29" fillId="0" borderId="0" xfId="0" applyFont="1" applyAlignment="1">
      <alignment vertical="center"/>
    </xf>
    <xf numFmtId="0" fontId="32" fillId="0" borderId="0" xfId="0" applyFont="1"/>
    <xf numFmtId="0" fontId="33" fillId="0" borderId="0" xfId="0" applyFont="1" applyAlignment="1">
      <alignment vertical="center" wrapText="1"/>
    </xf>
    <xf numFmtId="0" fontId="1" fillId="2" borderId="10" xfId="0" applyFont="1" applyFill="1" applyBorder="1" applyAlignment="1">
      <alignment horizontal="right" vertical="top" wrapText="1"/>
    </xf>
    <xf numFmtId="0" fontId="32" fillId="0" borderId="10" xfId="0" applyFont="1" applyBorder="1" applyAlignment="1">
      <alignment horizontal="right" vertical="top" wrapText="1"/>
    </xf>
    <xf numFmtId="0" fontId="1" fillId="0" borderId="10" xfId="0" applyFont="1" applyBorder="1" applyAlignment="1">
      <alignment horizontal="right" vertical="top" wrapText="1"/>
    </xf>
    <xf numFmtId="0" fontId="3" fillId="0" borderId="10" xfId="0" applyFont="1" applyBorder="1"/>
    <xf numFmtId="0" fontId="32" fillId="0" borderId="10" xfId="0" applyFont="1" applyBorder="1"/>
    <xf numFmtId="0" fontId="4" fillId="40" borderId="10" xfId="0" applyFont="1" applyFill="1" applyBorder="1" applyAlignment="1">
      <alignment vertical="top" wrapText="1"/>
    </xf>
    <xf numFmtId="0" fontId="31" fillId="2" borderId="10" xfId="0" applyFont="1" applyFill="1" applyBorder="1" applyAlignment="1">
      <alignment horizontal="center" vertical="top" wrapText="1"/>
    </xf>
    <xf numFmtId="0" fontId="32" fillId="42" borderId="24" xfId="0" applyFont="1" applyFill="1" applyBorder="1"/>
    <xf numFmtId="0" fontId="32" fillId="42" borderId="25" xfId="0" applyFont="1" applyFill="1" applyBorder="1"/>
    <xf numFmtId="0" fontId="32" fillId="42" borderId="26" xfId="0" applyFont="1" applyFill="1" applyBorder="1"/>
    <xf numFmtId="6" fontId="1" fillId="0" borderId="18" xfId="0" applyNumberFormat="1" applyFont="1" applyBorder="1" applyAlignment="1">
      <alignment horizontal="right" vertical="center" wrapText="1"/>
    </xf>
    <xf numFmtId="6" fontId="1" fillId="0" borderId="27" xfId="0" applyNumberFormat="1" applyFont="1" applyBorder="1" applyAlignment="1">
      <alignment horizontal="right" vertical="center" wrapText="1"/>
    </xf>
    <xf numFmtId="0" fontId="0" fillId="0" borderId="17" xfId="0" applyBorder="1" applyAlignment="1">
      <alignment wrapText="1"/>
    </xf>
    <xf numFmtId="0" fontId="0" fillId="0" borderId="0" xfId="0"/>
    <xf numFmtId="0" fontId="4" fillId="0" borderId="10" xfId="0" applyFont="1" applyBorder="1" applyAlignment="1">
      <alignment horizontal="right" vertical="top" wrapText="1"/>
    </xf>
    <xf numFmtId="0" fontId="35" fillId="0" borderId="10" xfId="0" applyFont="1" applyBorder="1" applyAlignment="1">
      <alignment vertical="top" wrapText="1"/>
    </xf>
  </cellXfs>
  <cellStyles count="332">
    <cellStyle name="20% - Accent1" xfId="18" builtinId="30" customBuiltin="1"/>
    <cellStyle name="20% - Accent1 10" xfId="125" xr:uid="{00000000-0005-0000-0000-000001000000}"/>
    <cellStyle name="20% - Accent1 11" xfId="126" xr:uid="{00000000-0005-0000-0000-000002000000}"/>
    <cellStyle name="20% - Accent1 12" xfId="127" xr:uid="{00000000-0005-0000-0000-000003000000}"/>
    <cellStyle name="20% - Accent1 13" xfId="128" xr:uid="{00000000-0005-0000-0000-000004000000}"/>
    <cellStyle name="20% - Accent1 14" xfId="129" xr:uid="{00000000-0005-0000-0000-000005000000}"/>
    <cellStyle name="20% - Accent1 15" xfId="130" xr:uid="{00000000-0005-0000-0000-000006000000}"/>
    <cellStyle name="20% - Accent1 2" xfId="131" xr:uid="{00000000-0005-0000-0000-000007000000}"/>
    <cellStyle name="20% - Accent1 3" xfId="132" xr:uid="{00000000-0005-0000-0000-000008000000}"/>
    <cellStyle name="20% - Accent1 4" xfId="133" xr:uid="{00000000-0005-0000-0000-000009000000}"/>
    <cellStyle name="20% - Accent1 5" xfId="134" xr:uid="{00000000-0005-0000-0000-00000A000000}"/>
    <cellStyle name="20% - Accent1 6" xfId="135" xr:uid="{00000000-0005-0000-0000-00000B000000}"/>
    <cellStyle name="20% - Accent1 7" xfId="136" xr:uid="{00000000-0005-0000-0000-00000C000000}"/>
    <cellStyle name="20% - Accent1 8" xfId="137" xr:uid="{00000000-0005-0000-0000-00000D000000}"/>
    <cellStyle name="20% - Accent1 9" xfId="138" xr:uid="{00000000-0005-0000-0000-00000E000000}"/>
    <cellStyle name="20% - Accent2" xfId="22" builtinId="34" customBuiltin="1"/>
    <cellStyle name="20% - Accent2 10" xfId="139" xr:uid="{00000000-0005-0000-0000-000010000000}"/>
    <cellStyle name="20% - Accent2 11" xfId="140" xr:uid="{00000000-0005-0000-0000-000011000000}"/>
    <cellStyle name="20% - Accent2 12" xfId="141" xr:uid="{00000000-0005-0000-0000-000012000000}"/>
    <cellStyle name="20% - Accent2 13" xfId="142" xr:uid="{00000000-0005-0000-0000-000013000000}"/>
    <cellStyle name="20% - Accent2 14" xfId="143" xr:uid="{00000000-0005-0000-0000-000014000000}"/>
    <cellStyle name="20% - Accent2 15" xfId="144" xr:uid="{00000000-0005-0000-0000-000015000000}"/>
    <cellStyle name="20% - Accent2 2" xfId="145" xr:uid="{00000000-0005-0000-0000-000016000000}"/>
    <cellStyle name="20% - Accent2 3" xfId="146" xr:uid="{00000000-0005-0000-0000-000017000000}"/>
    <cellStyle name="20% - Accent2 4" xfId="147" xr:uid="{00000000-0005-0000-0000-000018000000}"/>
    <cellStyle name="20% - Accent2 5" xfId="148" xr:uid="{00000000-0005-0000-0000-000019000000}"/>
    <cellStyle name="20% - Accent2 6" xfId="149" xr:uid="{00000000-0005-0000-0000-00001A000000}"/>
    <cellStyle name="20% - Accent2 7" xfId="150" xr:uid="{00000000-0005-0000-0000-00001B000000}"/>
    <cellStyle name="20% - Accent2 8" xfId="151" xr:uid="{00000000-0005-0000-0000-00001C000000}"/>
    <cellStyle name="20% - Accent2 9" xfId="152" xr:uid="{00000000-0005-0000-0000-00001D000000}"/>
    <cellStyle name="20% - Accent3" xfId="26" builtinId="38" customBuiltin="1"/>
    <cellStyle name="20% - Accent3 10" xfId="153" xr:uid="{00000000-0005-0000-0000-00001F000000}"/>
    <cellStyle name="20% - Accent3 11" xfId="154" xr:uid="{00000000-0005-0000-0000-000020000000}"/>
    <cellStyle name="20% - Accent3 12" xfId="155" xr:uid="{00000000-0005-0000-0000-000021000000}"/>
    <cellStyle name="20% - Accent3 13" xfId="156" xr:uid="{00000000-0005-0000-0000-000022000000}"/>
    <cellStyle name="20% - Accent3 14" xfId="157" xr:uid="{00000000-0005-0000-0000-000023000000}"/>
    <cellStyle name="20% - Accent3 15" xfId="158" xr:uid="{00000000-0005-0000-0000-000024000000}"/>
    <cellStyle name="20% - Accent3 2" xfId="159" xr:uid="{00000000-0005-0000-0000-000025000000}"/>
    <cellStyle name="20% - Accent3 3" xfId="160" xr:uid="{00000000-0005-0000-0000-000026000000}"/>
    <cellStyle name="20% - Accent3 4" xfId="161" xr:uid="{00000000-0005-0000-0000-000027000000}"/>
    <cellStyle name="20% - Accent3 5" xfId="162" xr:uid="{00000000-0005-0000-0000-000028000000}"/>
    <cellStyle name="20% - Accent3 6" xfId="163" xr:uid="{00000000-0005-0000-0000-000029000000}"/>
    <cellStyle name="20% - Accent3 7" xfId="164" xr:uid="{00000000-0005-0000-0000-00002A000000}"/>
    <cellStyle name="20% - Accent3 8" xfId="165" xr:uid="{00000000-0005-0000-0000-00002B000000}"/>
    <cellStyle name="20% - Accent3 9" xfId="166" xr:uid="{00000000-0005-0000-0000-00002C000000}"/>
    <cellStyle name="20% - Accent4" xfId="30" builtinId="42" customBuiltin="1"/>
    <cellStyle name="20% - Accent4 10" xfId="167" xr:uid="{00000000-0005-0000-0000-00002E000000}"/>
    <cellStyle name="20% - Accent4 11" xfId="168" xr:uid="{00000000-0005-0000-0000-00002F000000}"/>
    <cellStyle name="20% - Accent4 12" xfId="169" xr:uid="{00000000-0005-0000-0000-000030000000}"/>
    <cellStyle name="20% - Accent4 13" xfId="170" xr:uid="{00000000-0005-0000-0000-000031000000}"/>
    <cellStyle name="20% - Accent4 14" xfId="171" xr:uid="{00000000-0005-0000-0000-000032000000}"/>
    <cellStyle name="20% - Accent4 15" xfId="172" xr:uid="{00000000-0005-0000-0000-000033000000}"/>
    <cellStyle name="20% - Accent4 2" xfId="173" xr:uid="{00000000-0005-0000-0000-000034000000}"/>
    <cellStyle name="20% - Accent4 3" xfId="174" xr:uid="{00000000-0005-0000-0000-000035000000}"/>
    <cellStyle name="20% - Accent4 4" xfId="175" xr:uid="{00000000-0005-0000-0000-000036000000}"/>
    <cellStyle name="20% - Accent4 5" xfId="176" xr:uid="{00000000-0005-0000-0000-000037000000}"/>
    <cellStyle name="20% - Accent4 6" xfId="177" xr:uid="{00000000-0005-0000-0000-000038000000}"/>
    <cellStyle name="20% - Accent4 7" xfId="178" xr:uid="{00000000-0005-0000-0000-000039000000}"/>
    <cellStyle name="20% - Accent4 8" xfId="179" xr:uid="{00000000-0005-0000-0000-00003A000000}"/>
    <cellStyle name="20% - Accent4 9" xfId="180" xr:uid="{00000000-0005-0000-0000-00003B000000}"/>
    <cellStyle name="20% - Accent5" xfId="34" builtinId="46" customBuiltin="1"/>
    <cellStyle name="20% - Accent5 10" xfId="181" xr:uid="{00000000-0005-0000-0000-00003D000000}"/>
    <cellStyle name="20% - Accent5 11" xfId="182" xr:uid="{00000000-0005-0000-0000-00003E000000}"/>
    <cellStyle name="20% - Accent5 12" xfId="183" xr:uid="{00000000-0005-0000-0000-00003F000000}"/>
    <cellStyle name="20% - Accent5 13" xfId="184" xr:uid="{00000000-0005-0000-0000-000040000000}"/>
    <cellStyle name="20% - Accent5 14" xfId="185" xr:uid="{00000000-0005-0000-0000-000041000000}"/>
    <cellStyle name="20% - Accent5 15" xfId="186" xr:uid="{00000000-0005-0000-0000-000042000000}"/>
    <cellStyle name="20% - Accent5 2" xfId="187" xr:uid="{00000000-0005-0000-0000-000043000000}"/>
    <cellStyle name="20% - Accent5 3" xfId="188" xr:uid="{00000000-0005-0000-0000-000044000000}"/>
    <cellStyle name="20% - Accent5 4" xfId="189" xr:uid="{00000000-0005-0000-0000-000045000000}"/>
    <cellStyle name="20% - Accent5 5" xfId="190" xr:uid="{00000000-0005-0000-0000-000046000000}"/>
    <cellStyle name="20% - Accent5 6" xfId="191" xr:uid="{00000000-0005-0000-0000-000047000000}"/>
    <cellStyle name="20% - Accent5 7" xfId="192" xr:uid="{00000000-0005-0000-0000-000048000000}"/>
    <cellStyle name="20% - Accent5 8" xfId="193" xr:uid="{00000000-0005-0000-0000-000049000000}"/>
    <cellStyle name="20% - Accent5 9" xfId="194" xr:uid="{00000000-0005-0000-0000-00004A000000}"/>
    <cellStyle name="20% - Accent6" xfId="38" builtinId="50" customBuiltin="1"/>
    <cellStyle name="20% - Accent6 10" xfId="195" xr:uid="{00000000-0005-0000-0000-00004C000000}"/>
    <cellStyle name="20% - Accent6 11" xfId="196" xr:uid="{00000000-0005-0000-0000-00004D000000}"/>
    <cellStyle name="20% - Accent6 12" xfId="197" xr:uid="{00000000-0005-0000-0000-00004E000000}"/>
    <cellStyle name="20% - Accent6 13" xfId="198" xr:uid="{00000000-0005-0000-0000-00004F000000}"/>
    <cellStyle name="20% - Accent6 14" xfId="199" xr:uid="{00000000-0005-0000-0000-000050000000}"/>
    <cellStyle name="20% - Accent6 15" xfId="200" xr:uid="{00000000-0005-0000-0000-000051000000}"/>
    <cellStyle name="20% - Accent6 2" xfId="201" xr:uid="{00000000-0005-0000-0000-000052000000}"/>
    <cellStyle name="20% - Accent6 3" xfId="202" xr:uid="{00000000-0005-0000-0000-000053000000}"/>
    <cellStyle name="20% - Accent6 4" xfId="203" xr:uid="{00000000-0005-0000-0000-000054000000}"/>
    <cellStyle name="20% - Accent6 5" xfId="204" xr:uid="{00000000-0005-0000-0000-000055000000}"/>
    <cellStyle name="20% - Accent6 6" xfId="205" xr:uid="{00000000-0005-0000-0000-000056000000}"/>
    <cellStyle name="20% - Accent6 7" xfId="206" xr:uid="{00000000-0005-0000-0000-000057000000}"/>
    <cellStyle name="20% - Accent6 8" xfId="207" xr:uid="{00000000-0005-0000-0000-000058000000}"/>
    <cellStyle name="20% - Accent6 9" xfId="208" xr:uid="{00000000-0005-0000-0000-000059000000}"/>
    <cellStyle name="40% - Accent1" xfId="19" builtinId="31" customBuiltin="1"/>
    <cellStyle name="40% - Accent1 10" xfId="209" xr:uid="{00000000-0005-0000-0000-00005B000000}"/>
    <cellStyle name="40% - Accent1 11" xfId="210" xr:uid="{00000000-0005-0000-0000-00005C000000}"/>
    <cellStyle name="40% - Accent1 12" xfId="211" xr:uid="{00000000-0005-0000-0000-00005D000000}"/>
    <cellStyle name="40% - Accent1 13" xfId="212" xr:uid="{00000000-0005-0000-0000-00005E000000}"/>
    <cellStyle name="40% - Accent1 14" xfId="213" xr:uid="{00000000-0005-0000-0000-00005F000000}"/>
    <cellStyle name="40% - Accent1 15" xfId="214" xr:uid="{00000000-0005-0000-0000-000060000000}"/>
    <cellStyle name="40% - Accent1 2" xfId="215" xr:uid="{00000000-0005-0000-0000-000061000000}"/>
    <cellStyle name="40% - Accent1 3" xfId="216" xr:uid="{00000000-0005-0000-0000-000062000000}"/>
    <cellStyle name="40% - Accent1 4" xfId="217" xr:uid="{00000000-0005-0000-0000-000063000000}"/>
    <cellStyle name="40% - Accent1 5" xfId="218" xr:uid="{00000000-0005-0000-0000-000064000000}"/>
    <cellStyle name="40% - Accent1 6" xfId="219" xr:uid="{00000000-0005-0000-0000-000065000000}"/>
    <cellStyle name="40% - Accent1 7" xfId="220" xr:uid="{00000000-0005-0000-0000-000066000000}"/>
    <cellStyle name="40% - Accent1 8" xfId="221" xr:uid="{00000000-0005-0000-0000-000067000000}"/>
    <cellStyle name="40% - Accent1 9" xfId="222" xr:uid="{00000000-0005-0000-0000-000068000000}"/>
    <cellStyle name="40% - Accent2" xfId="23" builtinId="35" customBuiltin="1"/>
    <cellStyle name="40% - Accent2 10" xfId="223" xr:uid="{00000000-0005-0000-0000-00006A000000}"/>
    <cellStyle name="40% - Accent2 11" xfId="224" xr:uid="{00000000-0005-0000-0000-00006B000000}"/>
    <cellStyle name="40% - Accent2 12" xfId="225" xr:uid="{00000000-0005-0000-0000-00006C000000}"/>
    <cellStyle name="40% - Accent2 13" xfId="226" xr:uid="{00000000-0005-0000-0000-00006D000000}"/>
    <cellStyle name="40% - Accent2 14" xfId="227" xr:uid="{00000000-0005-0000-0000-00006E000000}"/>
    <cellStyle name="40% - Accent2 15" xfId="228" xr:uid="{00000000-0005-0000-0000-00006F000000}"/>
    <cellStyle name="40% - Accent2 2" xfId="229" xr:uid="{00000000-0005-0000-0000-000070000000}"/>
    <cellStyle name="40% - Accent2 3" xfId="230" xr:uid="{00000000-0005-0000-0000-000071000000}"/>
    <cellStyle name="40% - Accent2 4" xfId="231" xr:uid="{00000000-0005-0000-0000-000072000000}"/>
    <cellStyle name="40% - Accent2 5" xfId="232" xr:uid="{00000000-0005-0000-0000-000073000000}"/>
    <cellStyle name="40% - Accent2 6" xfId="233" xr:uid="{00000000-0005-0000-0000-000074000000}"/>
    <cellStyle name="40% - Accent2 7" xfId="234" xr:uid="{00000000-0005-0000-0000-000075000000}"/>
    <cellStyle name="40% - Accent2 8" xfId="235" xr:uid="{00000000-0005-0000-0000-000076000000}"/>
    <cellStyle name="40% - Accent2 9" xfId="236" xr:uid="{00000000-0005-0000-0000-000077000000}"/>
    <cellStyle name="40% - Accent3" xfId="27" builtinId="39" customBuiltin="1"/>
    <cellStyle name="40% - Accent3 10" xfId="237" xr:uid="{00000000-0005-0000-0000-000079000000}"/>
    <cellStyle name="40% - Accent3 11" xfId="238" xr:uid="{00000000-0005-0000-0000-00007A000000}"/>
    <cellStyle name="40% - Accent3 12" xfId="239" xr:uid="{00000000-0005-0000-0000-00007B000000}"/>
    <cellStyle name="40% - Accent3 13" xfId="240" xr:uid="{00000000-0005-0000-0000-00007C000000}"/>
    <cellStyle name="40% - Accent3 14" xfId="241" xr:uid="{00000000-0005-0000-0000-00007D000000}"/>
    <cellStyle name="40% - Accent3 15" xfId="242" xr:uid="{00000000-0005-0000-0000-00007E000000}"/>
    <cellStyle name="40% - Accent3 2" xfId="243" xr:uid="{00000000-0005-0000-0000-00007F000000}"/>
    <cellStyle name="40% - Accent3 3" xfId="244" xr:uid="{00000000-0005-0000-0000-000080000000}"/>
    <cellStyle name="40% - Accent3 4" xfId="245" xr:uid="{00000000-0005-0000-0000-000081000000}"/>
    <cellStyle name="40% - Accent3 5" xfId="246" xr:uid="{00000000-0005-0000-0000-000082000000}"/>
    <cellStyle name="40% - Accent3 6" xfId="247" xr:uid="{00000000-0005-0000-0000-000083000000}"/>
    <cellStyle name="40% - Accent3 7" xfId="248" xr:uid="{00000000-0005-0000-0000-000084000000}"/>
    <cellStyle name="40% - Accent3 8" xfId="249" xr:uid="{00000000-0005-0000-0000-000085000000}"/>
    <cellStyle name="40% - Accent3 9" xfId="250" xr:uid="{00000000-0005-0000-0000-000086000000}"/>
    <cellStyle name="40% - Accent4" xfId="31" builtinId="43" customBuiltin="1"/>
    <cellStyle name="40% - Accent4 10" xfId="251" xr:uid="{00000000-0005-0000-0000-000088000000}"/>
    <cellStyle name="40% - Accent4 11" xfId="252" xr:uid="{00000000-0005-0000-0000-000089000000}"/>
    <cellStyle name="40% - Accent4 12" xfId="253" xr:uid="{00000000-0005-0000-0000-00008A000000}"/>
    <cellStyle name="40% - Accent4 13" xfId="254" xr:uid="{00000000-0005-0000-0000-00008B000000}"/>
    <cellStyle name="40% - Accent4 14" xfId="255" xr:uid="{00000000-0005-0000-0000-00008C000000}"/>
    <cellStyle name="40% - Accent4 15" xfId="256" xr:uid="{00000000-0005-0000-0000-00008D000000}"/>
    <cellStyle name="40% - Accent4 2" xfId="257" xr:uid="{00000000-0005-0000-0000-00008E000000}"/>
    <cellStyle name="40% - Accent4 3" xfId="258" xr:uid="{00000000-0005-0000-0000-00008F000000}"/>
    <cellStyle name="40% - Accent4 4" xfId="259" xr:uid="{00000000-0005-0000-0000-000090000000}"/>
    <cellStyle name="40% - Accent4 5" xfId="260" xr:uid="{00000000-0005-0000-0000-000091000000}"/>
    <cellStyle name="40% - Accent4 6" xfId="261" xr:uid="{00000000-0005-0000-0000-000092000000}"/>
    <cellStyle name="40% - Accent4 7" xfId="262" xr:uid="{00000000-0005-0000-0000-000093000000}"/>
    <cellStyle name="40% - Accent4 8" xfId="263" xr:uid="{00000000-0005-0000-0000-000094000000}"/>
    <cellStyle name="40% - Accent4 9" xfId="264" xr:uid="{00000000-0005-0000-0000-000095000000}"/>
    <cellStyle name="40% - Accent5" xfId="35" builtinId="47" customBuiltin="1"/>
    <cellStyle name="40% - Accent5 10" xfId="265" xr:uid="{00000000-0005-0000-0000-000097000000}"/>
    <cellStyle name="40% - Accent5 11" xfId="266" xr:uid="{00000000-0005-0000-0000-000098000000}"/>
    <cellStyle name="40% - Accent5 12" xfId="267" xr:uid="{00000000-0005-0000-0000-000099000000}"/>
    <cellStyle name="40% - Accent5 13" xfId="268" xr:uid="{00000000-0005-0000-0000-00009A000000}"/>
    <cellStyle name="40% - Accent5 14" xfId="269" xr:uid="{00000000-0005-0000-0000-00009B000000}"/>
    <cellStyle name="40% - Accent5 15" xfId="270" xr:uid="{00000000-0005-0000-0000-00009C000000}"/>
    <cellStyle name="40% - Accent5 2" xfId="271" xr:uid="{00000000-0005-0000-0000-00009D000000}"/>
    <cellStyle name="40% - Accent5 3" xfId="272" xr:uid="{00000000-0005-0000-0000-00009E000000}"/>
    <cellStyle name="40% - Accent5 4" xfId="273" xr:uid="{00000000-0005-0000-0000-00009F000000}"/>
    <cellStyle name="40% - Accent5 5" xfId="274" xr:uid="{00000000-0005-0000-0000-0000A0000000}"/>
    <cellStyle name="40% - Accent5 6" xfId="275" xr:uid="{00000000-0005-0000-0000-0000A1000000}"/>
    <cellStyle name="40% - Accent5 7" xfId="276" xr:uid="{00000000-0005-0000-0000-0000A2000000}"/>
    <cellStyle name="40% - Accent5 8" xfId="277" xr:uid="{00000000-0005-0000-0000-0000A3000000}"/>
    <cellStyle name="40% - Accent5 9" xfId="278" xr:uid="{00000000-0005-0000-0000-0000A4000000}"/>
    <cellStyle name="40% - Accent6" xfId="39" builtinId="51" customBuiltin="1"/>
    <cellStyle name="40% - Accent6 10" xfId="279" xr:uid="{00000000-0005-0000-0000-0000A6000000}"/>
    <cellStyle name="40% - Accent6 11" xfId="280" xr:uid="{00000000-0005-0000-0000-0000A7000000}"/>
    <cellStyle name="40% - Accent6 12" xfId="281" xr:uid="{00000000-0005-0000-0000-0000A8000000}"/>
    <cellStyle name="40% - Accent6 13" xfId="282" xr:uid="{00000000-0005-0000-0000-0000A9000000}"/>
    <cellStyle name="40% - Accent6 14" xfId="283" xr:uid="{00000000-0005-0000-0000-0000AA000000}"/>
    <cellStyle name="40% - Accent6 15" xfId="284" xr:uid="{00000000-0005-0000-0000-0000AB000000}"/>
    <cellStyle name="40% - Accent6 2" xfId="285" xr:uid="{00000000-0005-0000-0000-0000AC000000}"/>
    <cellStyle name="40% - Accent6 3" xfId="286" xr:uid="{00000000-0005-0000-0000-0000AD000000}"/>
    <cellStyle name="40% - Accent6 4" xfId="287" xr:uid="{00000000-0005-0000-0000-0000AE000000}"/>
    <cellStyle name="40% - Accent6 5" xfId="288" xr:uid="{00000000-0005-0000-0000-0000AF000000}"/>
    <cellStyle name="40% - Accent6 6" xfId="289" xr:uid="{00000000-0005-0000-0000-0000B0000000}"/>
    <cellStyle name="40% - Accent6 7" xfId="290" xr:uid="{00000000-0005-0000-0000-0000B1000000}"/>
    <cellStyle name="40% - Accent6 8" xfId="291" xr:uid="{00000000-0005-0000-0000-0000B2000000}"/>
    <cellStyle name="40% - Accent6 9" xfId="292" xr:uid="{00000000-0005-0000-0000-0000B3000000}"/>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Currency" xfId="331" builtinId="4"/>
    <cellStyle name="Currency 2" xfId="43" xr:uid="{00000000-0005-0000-0000-0000C3000000}"/>
    <cellStyle name="Currency 2 2" xfId="45" xr:uid="{00000000-0005-0000-0000-0000C4000000}"/>
    <cellStyle name="Currency 2 2 2" xfId="320" xr:uid="{00000000-0005-0000-0000-0000C5000000}"/>
    <cellStyle name="Currency 2 3" xfId="46" xr:uid="{00000000-0005-0000-0000-0000C6000000}"/>
    <cellStyle name="Currency 2 3 2" xfId="315" xr:uid="{00000000-0005-0000-0000-0000C7000000}"/>
    <cellStyle name="Currency 2 4" xfId="47" xr:uid="{00000000-0005-0000-0000-0000C8000000}"/>
    <cellStyle name="Currency 2 4 2" xfId="322" xr:uid="{00000000-0005-0000-0000-0000C9000000}"/>
    <cellStyle name="Currency 3" xfId="48" xr:uid="{00000000-0005-0000-0000-0000CA000000}"/>
    <cellStyle name="Currency 3 2" xfId="330" xr:uid="{00000000-0005-0000-0000-0000CB000000}"/>
    <cellStyle name="Currency 3 3" xfId="325" xr:uid="{00000000-0005-0000-0000-0000CC000000}"/>
    <cellStyle name="Currency 4" xfId="49" xr:uid="{00000000-0005-0000-0000-0000CD000000}"/>
    <cellStyle name="Currency 4 2" xfId="50" xr:uid="{00000000-0005-0000-0000-0000CE000000}"/>
    <cellStyle name="Currency 5" xfId="51" xr:uid="{00000000-0005-0000-0000-0000CF000000}"/>
    <cellStyle name="Currency 6" xfId="52" xr:uid="{00000000-0005-0000-0000-0000D0000000}"/>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2" xfId="53" xr:uid="{00000000-0005-0000-0000-0000D7000000}"/>
    <cellStyle name="Input" xfId="9" builtinId="20" customBuiltin="1"/>
    <cellStyle name="Linked Cell" xfId="12" builtinId="24" customBuiltin="1"/>
    <cellStyle name="Neutral" xfId="8" builtinId="28" customBuiltin="1"/>
    <cellStyle name="Normal" xfId="0" builtinId="0"/>
    <cellStyle name="Normal 10" xfId="54" xr:uid="{00000000-0005-0000-0000-0000DC000000}"/>
    <cellStyle name="Normal 10 2" xfId="55" xr:uid="{00000000-0005-0000-0000-0000DD000000}"/>
    <cellStyle name="Normal 10 2 2" xfId="56" xr:uid="{00000000-0005-0000-0000-0000DE000000}"/>
    <cellStyle name="Normal 10 2 3" xfId="57" xr:uid="{00000000-0005-0000-0000-0000DF000000}"/>
    <cellStyle name="Normal 10 3" xfId="58" xr:uid="{00000000-0005-0000-0000-0000E0000000}"/>
    <cellStyle name="Normal 10 4" xfId="59" xr:uid="{00000000-0005-0000-0000-0000E1000000}"/>
    <cellStyle name="Normal 11" xfId="60" xr:uid="{00000000-0005-0000-0000-0000E2000000}"/>
    <cellStyle name="Normal 11 2" xfId="61" xr:uid="{00000000-0005-0000-0000-0000E3000000}"/>
    <cellStyle name="Normal 12" xfId="62" xr:uid="{00000000-0005-0000-0000-0000E4000000}"/>
    <cellStyle name="Normal 12 2" xfId="63" xr:uid="{00000000-0005-0000-0000-0000E5000000}"/>
    <cellStyle name="Normal 13" xfId="64" xr:uid="{00000000-0005-0000-0000-0000E6000000}"/>
    <cellStyle name="Normal 13 2" xfId="65" xr:uid="{00000000-0005-0000-0000-0000E7000000}"/>
    <cellStyle name="Normal 14" xfId="66" xr:uid="{00000000-0005-0000-0000-0000E8000000}"/>
    <cellStyle name="Normal 14 2" xfId="67" xr:uid="{00000000-0005-0000-0000-0000E9000000}"/>
    <cellStyle name="Normal 15" xfId="68" xr:uid="{00000000-0005-0000-0000-0000EA000000}"/>
    <cellStyle name="Normal 15 2" xfId="69" xr:uid="{00000000-0005-0000-0000-0000EB000000}"/>
    <cellStyle name="Normal 16" xfId="70" xr:uid="{00000000-0005-0000-0000-0000EC000000}"/>
    <cellStyle name="Normal 16 2" xfId="71" xr:uid="{00000000-0005-0000-0000-0000ED000000}"/>
    <cellStyle name="Normal 17" xfId="72" xr:uid="{00000000-0005-0000-0000-0000EE000000}"/>
    <cellStyle name="Normal 17 2" xfId="73" xr:uid="{00000000-0005-0000-0000-0000EF000000}"/>
    <cellStyle name="Normal 18" xfId="74" xr:uid="{00000000-0005-0000-0000-0000F0000000}"/>
    <cellStyle name="Normal 18 2" xfId="75" xr:uid="{00000000-0005-0000-0000-0000F1000000}"/>
    <cellStyle name="Normal 19" xfId="76" xr:uid="{00000000-0005-0000-0000-0000F2000000}"/>
    <cellStyle name="Normal 19 2" xfId="77" xr:uid="{00000000-0005-0000-0000-0000F3000000}"/>
    <cellStyle name="Normal 2" xfId="41" xr:uid="{00000000-0005-0000-0000-0000F4000000}"/>
    <cellStyle name="Normal 2 2" xfId="78" xr:uid="{00000000-0005-0000-0000-0000F5000000}"/>
    <cellStyle name="Normal 2 2 2" xfId="79" xr:uid="{00000000-0005-0000-0000-0000F6000000}"/>
    <cellStyle name="Normal 2 2 3" xfId="80" xr:uid="{00000000-0005-0000-0000-0000F7000000}"/>
    <cellStyle name="Normal 2 2 4" xfId="81" xr:uid="{00000000-0005-0000-0000-0000F8000000}"/>
    <cellStyle name="Normal 2 2 5" xfId="310" xr:uid="{00000000-0005-0000-0000-0000F9000000}"/>
    <cellStyle name="Normal 2 3" xfId="82" xr:uid="{00000000-0005-0000-0000-0000FA000000}"/>
    <cellStyle name="Normal 2 3 2" xfId="313" xr:uid="{00000000-0005-0000-0000-0000FB000000}"/>
    <cellStyle name="Normal 2 4" xfId="323" xr:uid="{00000000-0005-0000-0000-0000FC000000}"/>
    <cellStyle name="Normal 20" xfId="83" xr:uid="{00000000-0005-0000-0000-0000FD000000}"/>
    <cellStyle name="Normal 21" xfId="84" xr:uid="{00000000-0005-0000-0000-0000FE000000}"/>
    <cellStyle name="Normal 22" xfId="85" xr:uid="{00000000-0005-0000-0000-0000FF000000}"/>
    <cellStyle name="Normal 23" xfId="86" xr:uid="{00000000-0005-0000-0000-000000010000}"/>
    <cellStyle name="Normal 23 2" xfId="87" xr:uid="{00000000-0005-0000-0000-000001010000}"/>
    <cellStyle name="Normal 24" xfId="88" xr:uid="{00000000-0005-0000-0000-000002010000}"/>
    <cellStyle name="Normal 24 2" xfId="89" xr:uid="{00000000-0005-0000-0000-000003010000}"/>
    <cellStyle name="Normal 25" xfId="90" xr:uid="{00000000-0005-0000-0000-000004010000}"/>
    <cellStyle name="Normal 3" xfId="44" xr:uid="{00000000-0005-0000-0000-000005010000}"/>
    <cellStyle name="Normal 3 2" xfId="91" xr:uid="{00000000-0005-0000-0000-000006010000}"/>
    <cellStyle name="Normal 3 2 2" xfId="92" xr:uid="{00000000-0005-0000-0000-000007010000}"/>
    <cellStyle name="Normal 3 2 3" xfId="319" xr:uid="{00000000-0005-0000-0000-000008010000}"/>
    <cellStyle name="Normal 3 3" xfId="93" xr:uid="{00000000-0005-0000-0000-000009010000}"/>
    <cellStyle name="Normal 3 3 2" xfId="94" xr:uid="{00000000-0005-0000-0000-00000A010000}"/>
    <cellStyle name="Normal 3 3 3" xfId="314" xr:uid="{00000000-0005-0000-0000-00000B010000}"/>
    <cellStyle name="Normal 3 4" xfId="95" xr:uid="{00000000-0005-0000-0000-00000C010000}"/>
    <cellStyle name="Normal 3 4 2" xfId="311" xr:uid="{00000000-0005-0000-0000-00000D010000}"/>
    <cellStyle name="Normal 3 5" xfId="308" xr:uid="{00000000-0005-0000-0000-00000E010000}"/>
    <cellStyle name="Normal 4" xfId="96" xr:uid="{00000000-0005-0000-0000-00000F010000}"/>
    <cellStyle name="Normal 4 2" xfId="97" xr:uid="{00000000-0005-0000-0000-000010010000}"/>
    <cellStyle name="Normal 4 2 2" xfId="98" xr:uid="{00000000-0005-0000-0000-000011010000}"/>
    <cellStyle name="Normal 4 2 3" xfId="99" xr:uid="{00000000-0005-0000-0000-000012010000}"/>
    <cellStyle name="Normal 4 2 4" xfId="317" xr:uid="{00000000-0005-0000-0000-000013010000}"/>
    <cellStyle name="Normal 4 3" xfId="100" xr:uid="{00000000-0005-0000-0000-000014010000}"/>
    <cellStyle name="Normal 4 3 2" xfId="101" xr:uid="{00000000-0005-0000-0000-000015010000}"/>
    <cellStyle name="Normal 4 4" xfId="102" xr:uid="{00000000-0005-0000-0000-000016010000}"/>
    <cellStyle name="Normal 4 5" xfId="103" xr:uid="{00000000-0005-0000-0000-000017010000}"/>
    <cellStyle name="Normal 4 6" xfId="309" xr:uid="{00000000-0005-0000-0000-000018010000}"/>
    <cellStyle name="Normal 5" xfId="104" xr:uid="{00000000-0005-0000-0000-000019010000}"/>
    <cellStyle name="Normal 5 2" xfId="105" xr:uid="{00000000-0005-0000-0000-00001A010000}"/>
    <cellStyle name="Normal 5 2 2" xfId="106" xr:uid="{00000000-0005-0000-0000-00001B010000}"/>
    <cellStyle name="Normal 5 2 3" xfId="107" xr:uid="{00000000-0005-0000-0000-00001C010000}"/>
    <cellStyle name="Normal 5 2 4" xfId="328" xr:uid="{00000000-0005-0000-0000-00001D010000}"/>
    <cellStyle name="Normal 5 3" xfId="108" xr:uid="{00000000-0005-0000-0000-00001E010000}"/>
    <cellStyle name="Normal 5 4" xfId="109" xr:uid="{00000000-0005-0000-0000-00001F010000}"/>
    <cellStyle name="Normal 5 5" xfId="324" xr:uid="{00000000-0005-0000-0000-000020010000}"/>
    <cellStyle name="Normal 6" xfId="110" xr:uid="{00000000-0005-0000-0000-000021010000}"/>
    <cellStyle name="Normal 6 2" xfId="111" xr:uid="{00000000-0005-0000-0000-000022010000}"/>
    <cellStyle name="Normal 6 2 2" xfId="112" xr:uid="{00000000-0005-0000-0000-000023010000}"/>
    <cellStyle name="Normal 6 3" xfId="113" xr:uid="{00000000-0005-0000-0000-000024010000}"/>
    <cellStyle name="Normal 6 4" xfId="114" xr:uid="{00000000-0005-0000-0000-000025010000}"/>
    <cellStyle name="Normal 6 4 2" xfId="115" xr:uid="{00000000-0005-0000-0000-000026010000}"/>
    <cellStyle name="Normal 6 5" xfId="327" xr:uid="{00000000-0005-0000-0000-000027010000}"/>
    <cellStyle name="Normal 7" xfId="116" xr:uid="{00000000-0005-0000-0000-000028010000}"/>
    <cellStyle name="Normal 7 2" xfId="117" xr:uid="{00000000-0005-0000-0000-000029010000}"/>
    <cellStyle name="Normal 7 3" xfId="118" xr:uid="{00000000-0005-0000-0000-00002A010000}"/>
    <cellStyle name="Normal 8" xfId="119" xr:uid="{00000000-0005-0000-0000-00002B010000}"/>
    <cellStyle name="Normal 9" xfId="120" xr:uid="{00000000-0005-0000-0000-00002C010000}"/>
    <cellStyle name="Normal 9 2" xfId="121" xr:uid="{00000000-0005-0000-0000-00002D010000}"/>
    <cellStyle name="Normal 9 3" xfId="122" xr:uid="{00000000-0005-0000-0000-00002E010000}"/>
    <cellStyle name="Note 10" xfId="293" xr:uid="{00000000-0005-0000-0000-00002F010000}"/>
    <cellStyle name="Note 11" xfId="294" xr:uid="{00000000-0005-0000-0000-000030010000}"/>
    <cellStyle name="Note 12" xfId="295" xr:uid="{00000000-0005-0000-0000-000031010000}"/>
    <cellStyle name="Note 13" xfId="296" xr:uid="{00000000-0005-0000-0000-000032010000}"/>
    <cellStyle name="Note 14" xfId="297" xr:uid="{00000000-0005-0000-0000-000033010000}"/>
    <cellStyle name="Note 15" xfId="298" xr:uid="{00000000-0005-0000-0000-000034010000}"/>
    <cellStyle name="Note 16" xfId="299" xr:uid="{00000000-0005-0000-0000-000035010000}"/>
    <cellStyle name="Note 2" xfId="300" xr:uid="{00000000-0005-0000-0000-000036010000}"/>
    <cellStyle name="Note 3" xfId="301" xr:uid="{00000000-0005-0000-0000-000037010000}"/>
    <cellStyle name="Note 4" xfId="302" xr:uid="{00000000-0005-0000-0000-000038010000}"/>
    <cellStyle name="Note 5" xfId="303" xr:uid="{00000000-0005-0000-0000-000039010000}"/>
    <cellStyle name="Note 6" xfId="304" xr:uid="{00000000-0005-0000-0000-00003A010000}"/>
    <cellStyle name="Note 7" xfId="305" xr:uid="{00000000-0005-0000-0000-00003B010000}"/>
    <cellStyle name="Note 8" xfId="306" xr:uid="{00000000-0005-0000-0000-00003C010000}"/>
    <cellStyle name="Note 9" xfId="307" xr:uid="{00000000-0005-0000-0000-00003D010000}"/>
    <cellStyle name="Output" xfId="10" builtinId="21" customBuiltin="1"/>
    <cellStyle name="Percent 2" xfId="42" xr:uid="{00000000-0005-0000-0000-00003F010000}"/>
    <cellStyle name="Percent 2 2" xfId="321" xr:uid="{00000000-0005-0000-0000-000040010000}"/>
    <cellStyle name="Percent 2 3" xfId="316" xr:uid="{00000000-0005-0000-0000-000041010000}"/>
    <cellStyle name="Percent 3" xfId="123" xr:uid="{00000000-0005-0000-0000-000042010000}"/>
    <cellStyle name="Percent 3 2" xfId="318" xr:uid="{00000000-0005-0000-0000-000043010000}"/>
    <cellStyle name="Percent 4" xfId="124" xr:uid="{00000000-0005-0000-0000-000044010000}"/>
    <cellStyle name="Percent 4 2" xfId="312" xr:uid="{00000000-0005-0000-0000-000045010000}"/>
    <cellStyle name="Percent 5" xfId="326" xr:uid="{00000000-0005-0000-0000-000046010000}"/>
    <cellStyle name="Percent 5 2" xfId="329" xr:uid="{00000000-0005-0000-0000-000047010000}"/>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17</xdr:row>
      <xdr:rowOff>0</xdr:rowOff>
    </xdr:from>
    <xdr:to>
      <xdr:col>2</xdr:col>
      <xdr:colOff>9525</xdr:colOff>
      <xdr:row>17</xdr:row>
      <xdr:rowOff>9525</xdr:rowOff>
    </xdr:to>
    <xdr:pic>
      <xdr:nvPicPr>
        <xdr:cNvPr id="2" name="Picture 1" descr="ecblank">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17</xdr:row>
      <xdr:rowOff>0</xdr:rowOff>
    </xdr:from>
    <xdr:to>
      <xdr:col>3</xdr:col>
      <xdr:colOff>9525</xdr:colOff>
      <xdr:row>17</xdr:row>
      <xdr:rowOff>9525</xdr:rowOff>
    </xdr:to>
    <xdr:pic>
      <xdr:nvPicPr>
        <xdr:cNvPr id="3" name="Picture 2" descr="ecblank">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11334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866775</xdr:colOff>
      <xdr:row>11</xdr:row>
      <xdr:rowOff>66675</xdr:rowOff>
    </xdr:from>
    <xdr:to>
      <xdr:col>4</xdr:col>
      <xdr:colOff>1001058</xdr:colOff>
      <xdr:row>11</xdr:row>
      <xdr:rowOff>76200</xdr:rowOff>
    </xdr:to>
    <xdr:pic>
      <xdr:nvPicPr>
        <xdr:cNvPr id="4" name="Picture 3" descr="ecblank">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134225" y="180975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45</xdr:row>
      <xdr:rowOff>0</xdr:rowOff>
    </xdr:from>
    <xdr:to>
      <xdr:col>2</xdr:col>
      <xdr:colOff>9525</xdr:colOff>
      <xdr:row>45</xdr:row>
      <xdr:rowOff>9525</xdr:rowOff>
    </xdr:to>
    <xdr:pic>
      <xdr:nvPicPr>
        <xdr:cNvPr id="5" name="Picture 4" descr="ecblank">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19225"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45</xdr:row>
      <xdr:rowOff>0</xdr:rowOff>
    </xdr:from>
    <xdr:to>
      <xdr:col>3</xdr:col>
      <xdr:colOff>9525</xdr:colOff>
      <xdr:row>45</xdr:row>
      <xdr:rowOff>9525</xdr:rowOff>
    </xdr:to>
    <xdr:pic>
      <xdr:nvPicPr>
        <xdr:cNvPr id="6" name="Picture 5" descr="ecblank">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62200" y="24288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68</xdr:row>
      <xdr:rowOff>0</xdr:rowOff>
    </xdr:to>
    <xdr:pic>
      <xdr:nvPicPr>
        <xdr:cNvPr id="7" name="Picture 6" descr="ecblank">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71975"/>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68</xdr:row>
      <xdr:rowOff>0</xdr:rowOff>
    </xdr:from>
    <xdr:to>
      <xdr:col>0</xdr:col>
      <xdr:colOff>9525</xdr:colOff>
      <xdr:row>83</xdr:row>
      <xdr:rowOff>0</xdr:rowOff>
    </xdr:to>
    <xdr:pic>
      <xdr:nvPicPr>
        <xdr:cNvPr id="9" name="Picture 8" descr="ecblank">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2649200"/>
          <a:ext cx="9525" cy="9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6"/>
  <sheetViews>
    <sheetView tabSelected="1" topLeftCell="A59" zoomScale="130" zoomScaleNormal="130" workbookViewId="0">
      <selection activeCell="A89" sqref="A89"/>
    </sheetView>
  </sheetViews>
  <sheetFormatPr baseColWidth="10" defaultColWidth="8.83203125" defaultRowHeight="15"/>
  <cols>
    <col min="1" max="1" width="41.33203125" customWidth="1"/>
    <col min="2" max="2" width="47.1640625" customWidth="1"/>
    <col min="3" max="3" width="11.83203125" customWidth="1"/>
    <col min="4" max="4" width="13" customWidth="1"/>
    <col min="5" max="5" width="13.1640625" customWidth="1"/>
    <col min="6" max="6" width="15.6640625" customWidth="1"/>
    <col min="7" max="7" width="27" customWidth="1"/>
    <col min="9" max="9" width="14" customWidth="1"/>
    <col min="10" max="10" width="10.6640625" customWidth="1"/>
  </cols>
  <sheetData>
    <row r="1" spans="1:5" ht="30" customHeight="1">
      <c r="A1" s="54" t="s">
        <v>81</v>
      </c>
      <c r="B1" s="55"/>
      <c r="C1" s="55"/>
      <c r="D1" s="55"/>
      <c r="E1" s="55"/>
    </row>
    <row r="2" spans="1:5" ht="98" customHeight="1">
      <c r="A2" s="56" t="s">
        <v>86</v>
      </c>
      <c r="B2" s="55"/>
      <c r="C2" s="55"/>
      <c r="D2" s="55"/>
      <c r="E2" s="55"/>
    </row>
    <row r="3" spans="1:5">
      <c r="A3" s="62"/>
      <c r="B3" s="62"/>
      <c r="C3" s="63" t="s">
        <v>0</v>
      </c>
      <c r="D3" s="63"/>
      <c r="E3" s="63"/>
    </row>
    <row r="4" spans="1:5">
      <c r="A4" s="2"/>
      <c r="B4" s="2"/>
      <c r="C4" s="3" t="s">
        <v>1</v>
      </c>
      <c r="D4" s="3" t="s">
        <v>2</v>
      </c>
      <c r="E4" s="3" t="s">
        <v>3</v>
      </c>
    </row>
    <row r="5" spans="1:5" ht="18">
      <c r="A5" s="60" t="s">
        <v>4</v>
      </c>
      <c r="B5" s="61"/>
      <c r="C5" s="61"/>
      <c r="D5" s="61"/>
      <c r="E5" s="61"/>
    </row>
    <row r="6" spans="1:5">
      <c r="A6" s="4" t="s">
        <v>39</v>
      </c>
      <c r="B6" s="4" t="s">
        <v>18</v>
      </c>
      <c r="C6" s="5" t="s">
        <v>36</v>
      </c>
      <c r="D6" s="5" t="s">
        <v>37</v>
      </c>
      <c r="E6" s="5" t="s">
        <v>38</v>
      </c>
    </row>
    <row r="7" spans="1:5">
      <c r="A7" s="6"/>
      <c r="B7" s="6"/>
      <c r="C7" s="7"/>
      <c r="D7" s="7"/>
      <c r="E7" s="8">
        <f>C7+D7</f>
        <v>0</v>
      </c>
    </row>
    <row r="8" spans="1:5">
      <c r="A8" s="6"/>
      <c r="B8" s="6"/>
      <c r="C8" s="7"/>
      <c r="D8" s="7"/>
      <c r="E8" s="8">
        <f>C8+D8</f>
        <v>0</v>
      </c>
    </row>
    <row r="9" spans="1:5">
      <c r="A9" s="6"/>
      <c r="B9" s="6"/>
      <c r="C9" s="7"/>
      <c r="D9" s="7"/>
      <c r="E9" s="8">
        <f>C9+D9</f>
        <v>0</v>
      </c>
    </row>
    <row r="10" spans="1:5">
      <c r="A10" s="6"/>
      <c r="B10" s="6"/>
      <c r="C10" s="7"/>
      <c r="D10" s="7"/>
      <c r="E10" s="8">
        <f>C10+D10</f>
        <v>0</v>
      </c>
    </row>
    <row r="11" spans="1:5">
      <c r="A11" s="59" t="s">
        <v>25</v>
      </c>
      <c r="B11" s="58"/>
      <c r="C11" s="7">
        <f>SUM(C7:C10)</f>
        <v>0</v>
      </c>
      <c r="D11" s="7">
        <f>SUM(D7:D10)</f>
        <v>0</v>
      </c>
      <c r="E11" s="8">
        <f>C11+D11</f>
        <v>0</v>
      </c>
    </row>
    <row r="12" spans="1:5" ht="28">
      <c r="A12" s="4" t="s">
        <v>21</v>
      </c>
      <c r="B12" s="4" t="s">
        <v>22</v>
      </c>
      <c r="C12" s="5" t="s">
        <v>36</v>
      </c>
      <c r="D12" s="5" t="s">
        <v>37</v>
      </c>
      <c r="E12" s="5" t="s">
        <v>38</v>
      </c>
    </row>
    <row r="13" spans="1:5">
      <c r="A13" s="9"/>
      <c r="B13" s="9"/>
      <c r="C13" s="7"/>
      <c r="D13" s="7"/>
      <c r="E13" s="8">
        <f>C13+D13</f>
        <v>0</v>
      </c>
    </row>
    <row r="14" spans="1:5">
      <c r="A14" s="9"/>
      <c r="B14" s="9"/>
      <c r="C14" s="7"/>
      <c r="D14" s="7"/>
      <c r="E14" s="8">
        <f>C14+D14</f>
        <v>0</v>
      </c>
    </row>
    <row r="15" spans="1:5">
      <c r="A15" s="9"/>
      <c r="B15" s="9"/>
      <c r="C15" s="7"/>
      <c r="D15" s="7"/>
      <c r="E15" s="8">
        <f>C15+D15</f>
        <v>0</v>
      </c>
    </row>
    <row r="16" spans="1:5">
      <c r="A16" s="9"/>
      <c r="B16" s="9"/>
      <c r="C16" s="7"/>
      <c r="D16" s="7"/>
      <c r="E16" s="8">
        <f>C16+D16</f>
        <v>0</v>
      </c>
    </row>
    <row r="17" spans="1:5">
      <c r="A17" s="59" t="s">
        <v>28</v>
      </c>
      <c r="B17" s="58"/>
      <c r="C17" s="7">
        <f>SUM(C13:C16)</f>
        <v>0</v>
      </c>
      <c r="D17" s="7">
        <f>SUM(D13:D16)</f>
        <v>0</v>
      </c>
      <c r="E17" s="8">
        <f>C17+D17</f>
        <v>0</v>
      </c>
    </row>
    <row r="18" spans="1:5">
      <c r="A18" s="9" t="s">
        <v>5</v>
      </c>
      <c r="B18" s="10"/>
      <c r="C18" s="11"/>
      <c r="D18" s="11"/>
      <c r="E18" s="12"/>
    </row>
    <row r="19" spans="1:5">
      <c r="A19" s="13" t="s">
        <v>23</v>
      </c>
      <c r="B19" s="14" t="s">
        <v>22</v>
      </c>
      <c r="C19" s="5" t="s">
        <v>36</v>
      </c>
      <c r="D19" s="5" t="s">
        <v>37</v>
      </c>
      <c r="E19" s="5" t="s">
        <v>38</v>
      </c>
    </row>
    <row r="20" spans="1:5">
      <c r="A20" s="2"/>
      <c r="B20" s="2"/>
      <c r="C20" s="7"/>
      <c r="D20" s="7"/>
      <c r="E20" s="8">
        <f>C20+D20</f>
        <v>0</v>
      </c>
    </row>
    <row r="21" spans="1:5">
      <c r="A21" s="2"/>
      <c r="B21" s="2"/>
      <c r="C21" s="7"/>
      <c r="D21" s="7"/>
      <c r="E21" s="8">
        <f t="shared" ref="E21:E22" si="0">C21+D21</f>
        <v>0</v>
      </c>
    </row>
    <row r="22" spans="1:5">
      <c r="A22" s="2"/>
      <c r="B22" s="2"/>
      <c r="C22" s="7"/>
      <c r="D22" s="7"/>
      <c r="E22" s="8">
        <f t="shared" si="0"/>
        <v>0</v>
      </c>
    </row>
    <row r="23" spans="1:5">
      <c r="A23" s="2"/>
      <c r="B23" s="2"/>
      <c r="C23" s="7"/>
      <c r="D23" s="7"/>
      <c r="E23" s="8">
        <f>C23+D23</f>
        <v>0</v>
      </c>
    </row>
    <row r="24" spans="1:5">
      <c r="A24" s="59" t="s">
        <v>26</v>
      </c>
      <c r="B24" s="58"/>
      <c r="C24" s="7">
        <f>SUM(C20:C23)</f>
        <v>0</v>
      </c>
      <c r="D24" s="7">
        <f>SUM(D20:D23)</f>
        <v>0</v>
      </c>
      <c r="E24" s="8">
        <f>C24+D24</f>
        <v>0</v>
      </c>
    </row>
    <row r="25" spans="1:5" hidden="1">
      <c r="A25" s="13" t="s">
        <v>24</v>
      </c>
      <c r="B25" s="14" t="s">
        <v>22</v>
      </c>
      <c r="C25" s="5" t="s">
        <v>36</v>
      </c>
      <c r="D25" s="5" t="s">
        <v>37</v>
      </c>
      <c r="E25" s="5" t="s">
        <v>38</v>
      </c>
    </row>
    <row r="26" spans="1:5" hidden="1">
      <c r="A26" s="72" t="s">
        <v>82</v>
      </c>
      <c r="B26" s="72" t="s">
        <v>82</v>
      </c>
      <c r="C26" s="7">
        <v>0</v>
      </c>
      <c r="D26" s="7">
        <v>0</v>
      </c>
      <c r="E26" s="8">
        <f>C26+D26</f>
        <v>0</v>
      </c>
    </row>
    <row r="27" spans="1:5" hidden="1">
      <c r="A27" s="72" t="s">
        <v>82</v>
      </c>
      <c r="B27" s="72" t="s">
        <v>82</v>
      </c>
      <c r="C27" s="7">
        <v>0</v>
      </c>
      <c r="D27" s="7">
        <v>0</v>
      </c>
      <c r="E27" s="8">
        <f>C27+D27</f>
        <v>0</v>
      </c>
    </row>
    <row r="28" spans="1:5" hidden="1">
      <c r="A28" s="59" t="s">
        <v>27</v>
      </c>
      <c r="B28" s="58"/>
      <c r="C28" s="7">
        <f>SUM(C26:C27)</f>
        <v>0</v>
      </c>
      <c r="D28" s="7">
        <f>SUM(D26:D27)</f>
        <v>0</v>
      </c>
      <c r="E28" s="8">
        <f>C28+D28</f>
        <v>0</v>
      </c>
    </row>
    <row r="29" spans="1:5" ht="28">
      <c r="A29" s="4" t="s">
        <v>40</v>
      </c>
      <c r="B29" s="14" t="s">
        <v>22</v>
      </c>
      <c r="C29" s="5" t="s">
        <v>36</v>
      </c>
      <c r="D29" s="5" t="s">
        <v>37</v>
      </c>
      <c r="E29" s="5" t="s">
        <v>38</v>
      </c>
    </row>
    <row r="30" spans="1:5">
      <c r="A30" s="6"/>
      <c r="B30" s="6"/>
      <c r="C30" s="7"/>
      <c r="D30" s="7"/>
      <c r="E30" s="8">
        <f>C30+D30</f>
        <v>0</v>
      </c>
    </row>
    <row r="31" spans="1:5">
      <c r="A31" s="6"/>
      <c r="B31" s="6"/>
      <c r="C31" s="7"/>
      <c r="D31" s="7"/>
      <c r="E31" s="8">
        <f>C31+D31</f>
        <v>0</v>
      </c>
    </row>
    <row r="32" spans="1:5">
      <c r="A32" s="6"/>
      <c r="B32" s="6"/>
      <c r="C32" s="7"/>
      <c r="D32" s="7"/>
      <c r="E32" s="8">
        <f>C32+D32</f>
        <v>0</v>
      </c>
    </row>
    <row r="33" spans="1:5">
      <c r="A33" s="59" t="s">
        <v>29</v>
      </c>
      <c r="B33" s="58"/>
      <c r="C33" s="7">
        <f>SUM(C30:C32)</f>
        <v>0</v>
      </c>
      <c r="D33" s="7">
        <f>SUM(D30:D32)</f>
        <v>0</v>
      </c>
      <c r="E33" s="8">
        <f>C33+D33</f>
        <v>0</v>
      </c>
    </row>
    <row r="34" spans="1:5">
      <c r="A34" s="4" t="s">
        <v>41</v>
      </c>
      <c r="B34" s="14" t="s">
        <v>22</v>
      </c>
      <c r="C34" s="5" t="s">
        <v>36</v>
      </c>
      <c r="D34" s="5" t="s">
        <v>37</v>
      </c>
      <c r="E34" s="5" t="s">
        <v>38</v>
      </c>
    </row>
    <row r="35" spans="1:5">
      <c r="A35" s="9"/>
      <c r="B35" s="9"/>
      <c r="C35" s="15"/>
      <c r="D35" s="15"/>
      <c r="E35" s="8">
        <f t="shared" ref="E35:E40" si="1">C35+D35</f>
        <v>0</v>
      </c>
    </row>
    <row r="36" spans="1:5">
      <c r="A36" s="9"/>
      <c r="B36" s="9"/>
      <c r="C36" s="15"/>
      <c r="D36" s="15"/>
      <c r="E36" s="8">
        <f t="shared" si="1"/>
        <v>0</v>
      </c>
    </row>
    <row r="37" spans="1:5">
      <c r="A37" s="9"/>
      <c r="B37" s="9"/>
      <c r="C37" s="15"/>
      <c r="D37" s="15"/>
      <c r="E37" s="8">
        <f t="shared" si="1"/>
        <v>0</v>
      </c>
    </row>
    <row r="38" spans="1:5">
      <c r="A38" s="9"/>
      <c r="B38" s="9"/>
      <c r="C38" s="15"/>
      <c r="D38" s="15"/>
      <c r="E38" s="8">
        <f t="shared" si="1"/>
        <v>0</v>
      </c>
    </row>
    <row r="39" spans="1:5">
      <c r="A39" s="9"/>
      <c r="B39" s="9"/>
      <c r="C39" s="15"/>
      <c r="D39" s="15"/>
      <c r="E39" s="8">
        <f t="shared" si="1"/>
        <v>0</v>
      </c>
    </row>
    <row r="40" spans="1:5">
      <c r="A40" s="59" t="s">
        <v>30</v>
      </c>
      <c r="B40" s="58"/>
      <c r="C40" s="7">
        <f>SUM(C35:C39)</f>
        <v>0</v>
      </c>
      <c r="D40" s="7">
        <f>SUM(D35:D39)</f>
        <v>0</v>
      </c>
      <c r="E40" s="8">
        <f t="shared" si="1"/>
        <v>0</v>
      </c>
    </row>
    <row r="41" spans="1:5" ht="28">
      <c r="A41" s="4" t="s">
        <v>42</v>
      </c>
      <c r="B41" s="14" t="s">
        <v>22</v>
      </c>
      <c r="C41" s="5" t="s">
        <v>36</v>
      </c>
      <c r="D41" s="5" t="s">
        <v>37</v>
      </c>
      <c r="E41" s="5" t="s">
        <v>38</v>
      </c>
    </row>
    <row r="42" spans="1:5" ht="28">
      <c r="A42" s="6" t="s">
        <v>83</v>
      </c>
      <c r="B42" s="6" t="s">
        <v>84</v>
      </c>
      <c r="C42" s="7">
        <v>5000</v>
      </c>
      <c r="D42" s="7">
        <v>0</v>
      </c>
      <c r="E42" s="8">
        <f>C42+D42</f>
        <v>5000</v>
      </c>
    </row>
    <row r="43" spans="1:5">
      <c r="A43" s="9"/>
      <c r="B43" s="9"/>
      <c r="C43" s="7"/>
      <c r="D43" s="7"/>
      <c r="E43" s="8">
        <f>C43+D43</f>
        <v>0</v>
      </c>
    </row>
    <row r="44" spans="1:5">
      <c r="A44" s="9"/>
      <c r="B44" s="9"/>
      <c r="C44" s="7"/>
      <c r="D44" s="7"/>
      <c r="E44" s="8">
        <f>C44+D44</f>
        <v>0</v>
      </c>
    </row>
    <row r="45" spans="1:5">
      <c r="A45" s="59" t="s">
        <v>31</v>
      </c>
      <c r="B45" s="58"/>
      <c r="C45" s="7">
        <f>SUM(C42:C44)</f>
        <v>5000</v>
      </c>
      <c r="D45" s="7">
        <f>SUM(D42:D44)</f>
        <v>0</v>
      </c>
      <c r="E45" s="8">
        <f>C45+D45</f>
        <v>5000</v>
      </c>
    </row>
    <row r="46" spans="1:5">
      <c r="A46" s="9" t="s">
        <v>6</v>
      </c>
      <c r="B46" s="10"/>
      <c r="C46" s="11"/>
      <c r="D46" s="11"/>
      <c r="E46" s="16"/>
    </row>
    <row r="47" spans="1:5">
      <c r="A47" s="13" t="s">
        <v>43</v>
      </c>
      <c r="B47" s="14" t="s">
        <v>22</v>
      </c>
      <c r="C47" s="5" t="s">
        <v>36</v>
      </c>
      <c r="D47" s="5" t="s">
        <v>37</v>
      </c>
      <c r="E47" s="5" t="s">
        <v>38</v>
      </c>
    </row>
    <row r="48" spans="1:5">
      <c r="A48" s="2"/>
      <c r="B48" s="2"/>
      <c r="C48" s="7"/>
      <c r="D48" s="7"/>
      <c r="E48" s="8">
        <f>C48+D48</f>
        <v>0</v>
      </c>
    </row>
    <row r="49" spans="1:6">
      <c r="A49" s="2"/>
      <c r="B49" s="2"/>
      <c r="C49" s="7"/>
      <c r="D49" s="7"/>
      <c r="E49" s="8">
        <f>C49+D49</f>
        <v>0</v>
      </c>
    </row>
    <row r="50" spans="1:6">
      <c r="A50" s="59" t="s">
        <v>32</v>
      </c>
      <c r="B50" s="58"/>
      <c r="C50" s="7">
        <f>SUM(C48:C49)</f>
        <v>0</v>
      </c>
      <c r="D50" s="7">
        <f>SUM(D48:D49)</f>
        <v>0</v>
      </c>
      <c r="E50" s="8">
        <f t="shared" ref="E50:E67" si="2">C50+D50</f>
        <v>0</v>
      </c>
    </row>
    <row r="51" spans="1:6" hidden="1">
      <c r="A51" s="13" t="s">
        <v>44</v>
      </c>
      <c r="B51" s="14" t="s">
        <v>22</v>
      </c>
      <c r="C51" s="5" t="s">
        <v>36</v>
      </c>
      <c r="D51" s="5" t="s">
        <v>37</v>
      </c>
      <c r="E51" s="5" t="s">
        <v>38</v>
      </c>
    </row>
    <row r="52" spans="1:6" hidden="1">
      <c r="A52" s="72" t="s">
        <v>82</v>
      </c>
      <c r="B52" s="72" t="s">
        <v>82</v>
      </c>
      <c r="C52" s="7"/>
      <c r="D52" s="7"/>
      <c r="E52" s="8">
        <f t="shared" si="2"/>
        <v>0</v>
      </c>
    </row>
    <row r="53" spans="1:6" hidden="1">
      <c r="A53" s="72" t="s">
        <v>82</v>
      </c>
      <c r="B53" s="72" t="s">
        <v>82</v>
      </c>
      <c r="C53" s="7"/>
      <c r="D53" s="7"/>
      <c r="E53" s="8">
        <f>C53+D53</f>
        <v>0</v>
      </c>
    </row>
    <row r="54" spans="1:6" hidden="1">
      <c r="A54" s="72" t="s">
        <v>82</v>
      </c>
      <c r="B54" s="72" t="s">
        <v>82</v>
      </c>
      <c r="C54" s="7"/>
      <c r="D54" s="7"/>
      <c r="E54" s="8">
        <f>C54+D54</f>
        <v>0</v>
      </c>
    </row>
    <row r="55" spans="1:6" hidden="1">
      <c r="A55" s="72" t="s">
        <v>82</v>
      </c>
      <c r="B55" s="72" t="s">
        <v>82</v>
      </c>
      <c r="C55" s="7"/>
      <c r="D55" s="7"/>
      <c r="E55" s="8">
        <f t="shared" si="2"/>
        <v>0</v>
      </c>
    </row>
    <row r="56" spans="1:6" hidden="1">
      <c r="A56" s="59" t="s">
        <v>33</v>
      </c>
      <c r="B56" s="58"/>
      <c r="C56" s="7">
        <f>SUM(C52:C55)</f>
        <v>0</v>
      </c>
      <c r="D56" s="7">
        <f>SUM(D52:D55)</f>
        <v>0</v>
      </c>
      <c r="E56" s="8">
        <f t="shared" si="2"/>
        <v>0</v>
      </c>
    </row>
    <row r="57" spans="1:6">
      <c r="A57" s="4" t="s">
        <v>45</v>
      </c>
      <c r="B57" s="14" t="s">
        <v>22</v>
      </c>
      <c r="C57" s="5" t="s">
        <v>36</v>
      </c>
      <c r="D57" s="5" t="s">
        <v>37</v>
      </c>
      <c r="E57" s="5" t="s">
        <v>38</v>
      </c>
    </row>
    <row r="58" spans="1:6">
      <c r="A58" s="9"/>
      <c r="B58" s="9"/>
      <c r="C58" s="7"/>
      <c r="D58" s="7"/>
      <c r="E58" s="8">
        <f t="shared" si="2"/>
        <v>0</v>
      </c>
    </row>
    <row r="59" spans="1:6">
      <c r="A59" s="59" t="s">
        <v>34</v>
      </c>
      <c r="B59" s="58"/>
      <c r="C59" s="7">
        <f>SUM(C58)</f>
        <v>0</v>
      </c>
      <c r="D59" s="7">
        <f>SUM(D58)</f>
        <v>0</v>
      </c>
      <c r="E59" s="8">
        <f>C59+D59</f>
        <v>0</v>
      </c>
    </row>
    <row r="60" spans="1:6" ht="28">
      <c r="A60" s="4" t="s">
        <v>46</v>
      </c>
      <c r="B60" s="14" t="s">
        <v>22</v>
      </c>
      <c r="C60" s="5" t="s">
        <v>36</v>
      </c>
      <c r="D60" s="5" t="s">
        <v>37</v>
      </c>
      <c r="E60" s="5" t="s">
        <v>38</v>
      </c>
    </row>
    <row r="61" spans="1:6">
      <c r="A61" s="6" t="s">
        <v>61</v>
      </c>
      <c r="B61" s="6" t="s">
        <v>62</v>
      </c>
      <c r="C61" s="7"/>
      <c r="D61" s="7"/>
      <c r="E61" s="8">
        <f t="shared" si="2"/>
        <v>0</v>
      </c>
      <c r="F61" t="s">
        <v>63</v>
      </c>
    </row>
    <row r="62" spans="1:6">
      <c r="A62" s="6" t="s">
        <v>65</v>
      </c>
      <c r="B62" s="6" t="s">
        <v>66</v>
      </c>
      <c r="C62" s="7"/>
      <c r="D62" s="7"/>
      <c r="E62" s="8">
        <f t="shared" si="2"/>
        <v>0</v>
      </c>
      <c r="F62" t="s">
        <v>67</v>
      </c>
    </row>
    <row r="63" spans="1:6">
      <c r="A63" s="6"/>
      <c r="B63" s="6"/>
      <c r="C63" s="7"/>
      <c r="D63" s="7"/>
      <c r="E63" s="8">
        <f>C63+D63</f>
        <v>0</v>
      </c>
    </row>
    <row r="64" spans="1:6">
      <c r="A64" s="6"/>
      <c r="B64" s="6"/>
      <c r="C64" s="7"/>
      <c r="D64" s="7"/>
      <c r="E64" s="8">
        <f t="shared" si="2"/>
        <v>0</v>
      </c>
    </row>
    <row r="65" spans="1:7">
      <c r="A65" s="6"/>
      <c r="B65" s="6"/>
      <c r="C65" s="7"/>
      <c r="D65" s="7"/>
      <c r="E65" s="8">
        <f>C65+D65</f>
        <v>0</v>
      </c>
    </row>
    <row r="66" spans="1:7">
      <c r="A66" s="59" t="s">
        <v>35</v>
      </c>
      <c r="B66" s="58"/>
      <c r="C66" s="7">
        <f>SUM(C61:C65)</f>
        <v>0</v>
      </c>
      <c r="D66" s="7">
        <f>SUM(D61:D65)</f>
        <v>0</v>
      </c>
      <c r="E66" s="8">
        <f t="shared" si="2"/>
        <v>0</v>
      </c>
    </row>
    <row r="67" spans="1:7">
      <c r="A67" s="17" t="s">
        <v>7</v>
      </c>
      <c r="B67" s="17"/>
      <c r="C67" s="8">
        <f>C11+C17+C24+C28+C33+C40+C45+C50+C56+C59+C66</f>
        <v>5000</v>
      </c>
      <c r="D67" s="8">
        <f>D11+D17+D24+D28+D33+D40+D45+D50+D56+D59+D66</f>
        <v>0</v>
      </c>
      <c r="E67" s="8">
        <f t="shared" si="2"/>
        <v>5000</v>
      </c>
    </row>
    <row r="68" spans="1:7">
      <c r="A68" s="18" t="s">
        <v>15</v>
      </c>
      <c r="B68" s="18"/>
      <c r="C68" s="19">
        <f>C67/E67</f>
        <v>1</v>
      </c>
      <c r="D68" s="19">
        <f>D67/E67</f>
        <v>0</v>
      </c>
      <c r="E68" s="20"/>
    </row>
    <row r="69" spans="1:7" ht="18" hidden="1">
      <c r="A69" s="60" t="s">
        <v>19</v>
      </c>
      <c r="B69" s="61"/>
      <c r="C69" s="61"/>
      <c r="D69" s="61"/>
      <c r="E69" s="61"/>
    </row>
    <row r="70" spans="1:7" hidden="1">
      <c r="A70" s="9" t="s">
        <v>8</v>
      </c>
      <c r="B70" s="21" t="s">
        <v>60</v>
      </c>
      <c r="C70" s="12"/>
      <c r="D70" s="12"/>
      <c r="E70" s="12">
        <f>C70+D70</f>
        <v>0</v>
      </c>
      <c r="F70" s="40" t="s">
        <v>70</v>
      </c>
      <c r="G70" t="s">
        <v>69</v>
      </c>
    </row>
    <row r="71" spans="1:7" hidden="1">
      <c r="A71" s="6" t="s">
        <v>47</v>
      </c>
      <c r="B71" s="72" t="s">
        <v>82</v>
      </c>
      <c r="C71" s="7"/>
      <c r="D71" s="7"/>
      <c r="E71" s="41">
        <f t="shared" ref="E71:E75" si="3">C71+D71</f>
        <v>0</v>
      </c>
      <c r="F71" s="42" t="s">
        <v>68</v>
      </c>
      <c r="G71" t="e">
        <f>F71*B71</f>
        <v>#VALUE!</v>
      </c>
    </row>
    <row r="72" spans="1:7" hidden="1">
      <c r="A72" s="6" t="s">
        <v>64</v>
      </c>
      <c r="B72" s="72" t="s">
        <v>82</v>
      </c>
      <c r="C72" s="7"/>
      <c r="D72" s="7"/>
      <c r="E72" s="41">
        <f t="shared" si="3"/>
        <v>0</v>
      </c>
      <c r="F72" s="42" t="s">
        <v>68</v>
      </c>
      <c r="G72" s="39" t="e">
        <f t="shared" ref="G72:G75" si="4">F72*B72</f>
        <v>#VALUE!</v>
      </c>
    </row>
    <row r="73" spans="1:7" hidden="1">
      <c r="A73" s="6" t="s">
        <v>48</v>
      </c>
      <c r="B73" s="72" t="s">
        <v>82</v>
      </c>
      <c r="C73" s="7"/>
      <c r="D73" s="7"/>
      <c r="E73" s="41">
        <f t="shared" si="3"/>
        <v>0</v>
      </c>
      <c r="F73" s="42" t="s">
        <v>68</v>
      </c>
      <c r="G73" s="39" t="e">
        <f t="shared" si="4"/>
        <v>#VALUE!</v>
      </c>
    </row>
    <row r="74" spans="1:7" hidden="1">
      <c r="A74" s="6" t="s">
        <v>49</v>
      </c>
      <c r="B74" s="72" t="s">
        <v>82</v>
      </c>
      <c r="C74" s="7"/>
      <c r="D74" s="7"/>
      <c r="E74" s="41">
        <f t="shared" si="3"/>
        <v>0</v>
      </c>
      <c r="F74" s="42" t="s">
        <v>68</v>
      </c>
      <c r="G74" s="39" t="e">
        <f t="shared" si="4"/>
        <v>#VALUE!</v>
      </c>
    </row>
    <row r="75" spans="1:7" hidden="1">
      <c r="A75" s="6" t="s">
        <v>50</v>
      </c>
      <c r="B75" s="72" t="s">
        <v>82</v>
      </c>
      <c r="C75" s="7"/>
      <c r="D75" s="7"/>
      <c r="E75" s="41">
        <f t="shared" si="3"/>
        <v>0</v>
      </c>
      <c r="F75" s="42" t="s">
        <v>68</v>
      </c>
      <c r="G75" s="39" t="e">
        <f t="shared" si="4"/>
        <v>#VALUE!</v>
      </c>
    </row>
    <row r="76" spans="1:7" hidden="1">
      <c r="A76" s="59" t="s">
        <v>51</v>
      </c>
      <c r="B76" s="58"/>
      <c r="C76" s="7">
        <f>SUM(C71:C75)</f>
        <v>0</v>
      </c>
      <c r="D76" s="7">
        <f>SUM(D71:D75)</f>
        <v>0</v>
      </c>
      <c r="E76" s="22">
        <f>C76+D76</f>
        <v>0</v>
      </c>
    </row>
    <row r="77" spans="1:7" hidden="1">
      <c r="A77" s="9" t="s">
        <v>9</v>
      </c>
      <c r="B77" s="10"/>
      <c r="C77" s="16"/>
      <c r="D77" s="16"/>
      <c r="E77" s="16"/>
    </row>
    <row r="78" spans="1:7" hidden="1">
      <c r="A78" s="2" t="s">
        <v>10</v>
      </c>
      <c r="B78" s="72" t="s">
        <v>82</v>
      </c>
      <c r="C78" s="7"/>
      <c r="D78" s="7"/>
      <c r="E78" s="8">
        <f>C78+D78</f>
        <v>0</v>
      </c>
    </row>
    <row r="79" spans="1:7" hidden="1">
      <c r="A79" s="2" t="s">
        <v>11</v>
      </c>
      <c r="B79" s="72" t="s">
        <v>82</v>
      </c>
      <c r="C79" s="7"/>
      <c r="D79" s="7"/>
      <c r="E79" s="8">
        <f>C79+D79</f>
        <v>0</v>
      </c>
    </row>
    <row r="80" spans="1:7" hidden="1">
      <c r="A80" s="2" t="s">
        <v>12</v>
      </c>
      <c r="B80" s="72" t="s">
        <v>82</v>
      </c>
      <c r="C80" s="7"/>
      <c r="D80" s="7"/>
      <c r="E80" s="8">
        <f>C80+D80</f>
        <v>0</v>
      </c>
    </row>
    <row r="81" spans="1:14" hidden="1">
      <c r="A81" s="57" t="s">
        <v>13</v>
      </c>
      <c r="B81" s="58"/>
      <c r="C81" s="23">
        <f>SUM(C78:C80)</f>
        <v>0</v>
      </c>
      <c r="D81" s="23">
        <f>SUM(D78:D80)</f>
        <v>0</v>
      </c>
      <c r="E81" s="22">
        <f>C81+D81</f>
        <v>0</v>
      </c>
    </row>
    <row r="82" spans="1:14" hidden="1">
      <c r="A82" s="17" t="s">
        <v>14</v>
      </c>
      <c r="B82" s="17"/>
      <c r="C82" s="8">
        <f>C76+C81</f>
        <v>0</v>
      </c>
      <c r="D82" s="8">
        <f>D76+D81</f>
        <v>0</v>
      </c>
      <c r="E82" s="8">
        <f>C82+D82</f>
        <v>0</v>
      </c>
    </row>
    <row r="83" spans="1:14" hidden="1">
      <c r="A83" s="18" t="s">
        <v>15</v>
      </c>
      <c r="B83" s="18"/>
      <c r="C83" s="19" t="e">
        <f>C82/E82</f>
        <v>#DIV/0!</v>
      </c>
      <c r="D83" s="19" t="e">
        <f>D82/E82</f>
        <v>#DIV/0!</v>
      </c>
      <c r="E83" s="24"/>
    </row>
    <row r="84" spans="1:14" ht="18">
      <c r="A84" s="60" t="s">
        <v>20</v>
      </c>
      <c r="B84" s="61"/>
      <c r="C84" s="61"/>
      <c r="D84" s="61"/>
      <c r="E84" s="61"/>
    </row>
    <row r="85" spans="1:14">
      <c r="A85" s="9" t="s">
        <v>74</v>
      </c>
      <c r="B85" s="21" t="s">
        <v>75</v>
      </c>
      <c r="C85" s="11"/>
      <c r="D85" s="11"/>
      <c r="E85" s="16">
        <f t="shared" ref="E85" si="5">C85+D85</f>
        <v>0</v>
      </c>
    </row>
    <row r="86" spans="1:14" ht="28">
      <c r="A86" s="2" t="s">
        <v>76</v>
      </c>
      <c r="B86" s="53" t="s">
        <v>77</v>
      </c>
      <c r="C86" s="7">
        <f>ROUND((C67+C82)*0.0526,0)</f>
        <v>263</v>
      </c>
      <c r="D86" s="7">
        <f>ROUND((E82+E67)*0.1,0)</f>
        <v>500</v>
      </c>
      <c r="E86" s="8">
        <f>C86+D86</f>
        <v>763</v>
      </c>
      <c r="F86" t="s">
        <v>80</v>
      </c>
    </row>
    <row r="87" spans="1:14">
      <c r="A87" s="71" t="s">
        <v>78</v>
      </c>
      <c r="B87" s="71"/>
      <c r="C87" s="7">
        <f>SUM(C86:C86)</f>
        <v>263</v>
      </c>
      <c r="D87" s="7">
        <f>SUM(D86:D86)</f>
        <v>500</v>
      </c>
      <c r="E87" s="8">
        <f>C87+D87</f>
        <v>763</v>
      </c>
    </row>
    <row r="88" spans="1:14" ht="29" customHeight="1">
      <c r="A88" s="67" t="s">
        <v>85</v>
      </c>
      <c r="B88" s="68"/>
      <c r="C88" s="11"/>
      <c r="D88" s="11"/>
      <c r="E88" s="16"/>
    </row>
    <row r="89" spans="1:14" ht="65" customHeight="1">
      <c r="A89" s="9" t="s">
        <v>16</v>
      </c>
      <c r="B89" s="6"/>
      <c r="C89" s="7">
        <v>0</v>
      </c>
      <c r="D89" s="7">
        <v>0</v>
      </c>
      <c r="E89" s="8">
        <v>0</v>
      </c>
      <c r="F89" s="69" t="s">
        <v>79</v>
      </c>
      <c r="G89" s="70"/>
      <c r="H89" s="70"/>
      <c r="I89" s="70"/>
      <c r="J89" s="70"/>
      <c r="K89" s="70"/>
      <c r="L89" s="70"/>
      <c r="M89" s="70"/>
      <c r="N89" s="70"/>
    </row>
    <row r="90" spans="1:14">
      <c r="A90" s="17" t="s">
        <v>58</v>
      </c>
      <c r="B90" s="17"/>
      <c r="C90" s="8">
        <f>C87+C89</f>
        <v>263</v>
      </c>
      <c r="D90" s="8">
        <f>D87+D89</f>
        <v>500</v>
      </c>
      <c r="E90" s="8">
        <f>C90+D90</f>
        <v>763</v>
      </c>
    </row>
    <row r="91" spans="1:14">
      <c r="A91" s="18" t="s">
        <v>15</v>
      </c>
      <c r="B91" s="18"/>
      <c r="C91" s="19">
        <f>C90/E90</f>
        <v>0.34469200524246396</v>
      </c>
      <c r="D91" s="19">
        <f>D90/E90</f>
        <v>0.65530799475753609</v>
      </c>
      <c r="E91" s="25"/>
    </row>
    <row r="92" spans="1:14">
      <c r="A92" s="26"/>
      <c r="B92" s="26"/>
      <c r="C92" s="26"/>
      <c r="D92" s="26"/>
      <c r="E92" s="26"/>
    </row>
    <row r="93" spans="1:14">
      <c r="A93" s="17" t="s">
        <v>59</v>
      </c>
      <c r="B93" s="17"/>
      <c r="C93" s="8">
        <f>C82+C67</f>
        <v>5000</v>
      </c>
      <c r="D93" s="8">
        <f>D82+D67</f>
        <v>0</v>
      </c>
      <c r="E93" s="8">
        <f>C93+D93</f>
        <v>5000</v>
      </c>
    </row>
    <row r="94" spans="1:14">
      <c r="A94" s="18" t="s">
        <v>17</v>
      </c>
      <c r="B94" s="18"/>
      <c r="C94" s="19">
        <f>C93/E93</f>
        <v>1</v>
      </c>
      <c r="D94" s="19">
        <f>D93/E93</f>
        <v>0</v>
      </c>
      <c r="E94" s="25"/>
    </row>
    <row r="95" spans="1:14">
      <c r="A95" s="26"/>
      <c r="B95" s="26"/>
      <c r="C95" s="26"/>
      <c r="D95" s="26"/>
      <c r="E95" s="26"/>
    </row>
    <row r="96" spans="1:14">
      <c r="A96" s="27" t="s">
        <v>55</v>
      </c>
      <c r="B96" s="27"/>
      <c r="C96" s="22">
        <f>C67+C82+C90</f>
        <v>5263</v>
      </c>
      <c r="D96" s="22">
        <f>D67+D82+D90</f>
        <v>500</v>
      </c>
      <c r="E96" s="22">
        <f>C96+D96</f>
        <v>5763</v>
      </c>
    </row>
    <row r="97" spans="1:5">
      <c r="A97" s="28" t="s">
        <v>15</v>
      </c>
      <c r="B97" s="28"/>
      <c r="C97" s="29">
        <f>C96/E96</f>
        <v>0.9132396321360402</v>
      </c>
      <c r="D97" s="29">
        <f>D96/E96</f>
        <v>8.6760367863959742E-2</v>
      </c>
      <c r="E97" s="30"/>
    </row>
    <row r="98" spans="1:5">
      <c r="D98" t="s">
        <v>87</v>
      </c>
    </row>
    <row r="101" spans="1:5" ht="20" customHeight="1">
      <c r="A101" s="47" t="s">
        <v>52</v>
      </c>
      <c r="B101" s="48"/>
      <c r="C101" s="49"/>
      <c r="D101" s="49"/>
      <c r="E101" s="50"/>
    </row>
    <row r="102" spans="1:5" ht="31" customHeight="1">
      <c r="A102" s="31" t="s">
        <v>53</v>
      </c>
      <c r="B102" s="32" t="s">
        <v>54</v>
      </c>
      <c r="C102" s="43" t="s">
        <v>71</v>
      </c>
      <c r="D102" s="43" t="s">
        <v>73</v>
      </c>
      <c r="E102" s="44" t="s">
        <v>72</v>
      </c>
    </row>
    <row r="103" spans="1:5" ht="15" customHeight="1">
      <c r="A103" s="31"/>
      <c r="B103" s="32"/>
      <c r="C103" s="33"/>
      <c r="D103" s="33"/>
      <c r="E103" s="34"/>
    </row>
    <row r="104" spans="1:5" ht="15" customHeight="1">
      <c r="A104" s="31"/>
      <c r="B104" s="32"/>
      <c r="C104" s="33"/>
      <c r="D104" s="33"/>
      <c r="E104" s="34"/>
    </row>
    <row r="105" spans="1:5" ht="15" customHeight="1">
      <c r="A105" s="31"/>
      <c r="B105" s="32"/>
      <c r="C105" s="33"/>
      <c r="D105" s="33"/>
      <c r="E105" s="34"/>
    </row>
    <row r="106" spans="1:5" ht="15" customHeight="1">
      <c r="A106" s="31"/>
      <c r="B106" s="32"/>
      <c r="C106" s="33"/>
      <c r="D106" s="33"/>
      <c r="E106" s="34"/>
    </row>
    <row r="107" spans="1:5" ht="15" customHeight="1">
      <c r="A107" s="31"/>
      <c r="B107" s="32"/>
      <c r="C107" s="33"/>
      <c r="D107" s="33"/>
      <c r="E107" s="34"/>
    </row>
    <row r="108" spans="1:5" ht="15" customHeight="1">
      <c r="A108" s="31"/>
      <c r="B108" s="32"/>
      <c r="C108" s="33"/>
      <c r="D108" s="33"/>
      <c r="E108" s="34"/>
    </row>
    <row r="109" spans="1:5" ht="15" customHeight="1">
      <c r="A109" s="31"/>
      <c r="B109" s="32"/>
      <c r="C109" s="33"/>
      <c r="D109" s="33"/>
      <c r="E109" s="34"/>
    </row>
    <row r="110" spans="1:5" ht="15" customHeight="1">
      <c r="A110" s="31"/>
      <c r="B110" s="32"/>
      <c r="C110" s="33"/>
      <c r="D110" s="33"/>
      <c r="E110" s="34"/>
    </row>
    <row r="111" spans="1:5" ht="15" customHeight="1">
      <c r="A111" s="31"/>
      <c r="B111" s="32"/>
      <c r="C111" s="33"/>
      <c r="D111" s="33"/>
      <c r="E111" s="34"/>
    </row>
    <row r="112" spans="1:5" ht="15" customHeight="1" thickBot="1">
      <c r="A112" s="35"/>
      <c r="B112" s="36"/>
      <c r="C112" s="37"/>
      <c r="D112" s="37"/>
      <c r="E112" s="38"/>
    </row>
    <row r="113" spans="1:5" ht="16" thickTop="1">
      <c r="A113" s="51" t="s">
        <v>56</v>
      </c>
      <c r="B113" s="52">
        <f>SUM(B103:B112)</f>
        <v>0</v>
      </c>
      <c r="C113" s="64"/>
      <c r="D113" s="65"/>
      <c r="E113" s="66"/>
    </row>
    <row r="114" spans="1:5" ht="34" customHeight="1">
      <c r="A114" s="45" t="s">
        <v>57</v>
      </c>
      <c r="B114" s="46">
        <f>D96</f>
        <v>500</v>
      </c>
    </row>
    <row r="115" spans="1:5">
      <c r="B115" s="1"/>
      <c r="C115" s="1"/>
      <c r="D115" s="1"/>
      <c r="E115" s="1"/>
    </row>
    <row r="116" spans="1:5">
      <c r="A116" s="70"/>
      <c r="B116" s="70"/>
    </row>
  </sheetData>
  <mergeCells count="25">
    <mergeCell ref="C113:E113"/>
    <mergeCell ref="A88:B88"/>
    <mergeCell ref="F89:N89"/>
    <mergeCell ref="A40:B40"/>
    <mergeCell ref="A45:B45"/>
    <mergeCell ref="A50:B50"/>
    <mergeCell ref="A116:B116"/>
    <mergeCell ref="A66:B66"/>
    <mergeCell ref="A69:E69"/>
    <mergeCell ref="A87:B87"/>
    <mergeCell ref="A1:E1"/>
    <mergeCell ref="A2:E2"/>
    <mergeCell ref="A81:B81"/>
    <mergeCell ref="A76:B76"/>
    <mergeCell ref="A84:E84"/>
    <mergeCell ref="A3:B3"/>
    <mergeCell ref="A11:B11"/>
    <mergeCell ref="A17:B17"/>
    <mergeCell ref="A24:B24"/>
    <mergeCell ref="A28:B28"/>
    <mergeCell ref="A33:B33"/>
    <mergeCell ref="C3:E3"/>
    <mergeCell ref="A5:E5"/>
    <mergeCell ref="A56:B56"/>
    <mergeCell ref="A59:B59"/>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Detailed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MSA</dc:creator>
  <cp:keywords/>
  <dc:description/>
  <cp:lastModifiedBy>Sarah Louise Adamczyk</cp:lastModifiedBy>
  <cp:lastPrinted>2017-08-21T19:07:31Z</cp:lastPrinted>
  <dcterms:created xsi:type="dcterms:W3CDTF">2013-08-19T14:22:15Z</dcterms:created>
  <dcterms:modified xsi:type="dcterms:W3CDTF">2026-08-25T11:58:17Z</dcterms:modified>
  <cp:category/>
</cp:coreProperties>
</file>