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3.xml" ContentType="application/vnd.openxmlformats-officedocument.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 Primm\Desktop\"/>
    </mc:Choice>
  </mc:AlternateContent>
  <xr:revisionPtr revIDLastSave="0" documentId="8_{71DD3BBC-E89F-4E92-A627-7FC2ACB2D413}" xr6:coauthVersionLast="47" xr6:coauthVersionMax="47" xr10:uidLastSave="{00000000-0000-0000-0000-000000000000}"/>
  <bookViews>
    <workbookView xWindow="435" yWindow="2715" windowWidth="21600" windowHeight="11295" tabRatio="824" activeTab="6" xr2:uid="{00000000-000D-0000-FFFF-FFFF00000000}"/>
  </bookViews>
  <sheets>
    <sheet name="Cover Page" sheetId="5" r:id="rId1"/>
    <sheet name="Subject Input Form" sheetId="8" r:id="rId2"/>
    <sheet name="Financials" sheetId="6" r:id="rId3"/>
    <sheet name="Comparable Properties" sheetId="10" r:id="rId4"/>
    <sheet name="Presented by Form" sheetId="9" state="hidden" r:id="rId5"/>
    <sheet name="Input Form" sheetId="7" state="hidden" r:id="rId6"/>
    <sheet name="Fill in Form" sheetId="12" r:id="rId7"/>
  </sheets>
  <definedNames>
    <definedName name="_xlnm.Print_Titles" localSheetId="0">'Cover Page'!$2:$5</definedName>
  </definedNames>
  <calcPr calcId="191029"/>
</workbook>
</file>

<file path=xl/calcChain.xml><?xml version="1.0" encoding="utf-8"?>
<calcChain xmlns="http://schemas.openxmlformats.org/spreadsheetml/2006/main">
  <c r="D11" i="5" l="1"/>
  <c r="D5" i="5" l="1"/>
  <c r="B9" i="10" l="1"/>
  <c r="D4" i="5" l="1"/>
  <c r="D3" i="5"/>
  <c r="A3" i="8" l="1"/>
  <c r="A4" i="8"/>
  <c r="D9" i="8"/>
  <c r="C7" i="6"/>
  <c r="C14" i="6" s="1"/>
  <c r="A4" i="6"/>
  <c r="A3" i="10" l="1"/>
  <c r="A4" i="10" l="1"/>
  <c r="C11" i="6"/>
  <c r="A3" i="6"/>
  <c r="C19" i="6" l="1"/>
  <c r="C15" i="6"/>
  <c r="C20" i="6"/>
  <c r="C22" i="6"/>
  <c r="C10" i="6"/>
  <c r="C23" i="6" l="1"/>
</calcChain>
</file>

<file path=xl/sharedStrings.xml><?xml version="1.0" encoding="utf-8"?>
<sst xmlns="http://schemas.openxmlformats.org/spreadsheetml/2006/main" count="128" uniqueCount="102">
  <si>
    <t>Address</t>
  </si>
  <si>
    <t>City</t>
  </si>
  <si>
    <t>Zip Code</t>
  </si>
  <si>
    <t>Street  Address</t>
  </si>
  <si>
    <t>Bedrooms</t>
  </si>
  <si>
    <t>Bathrooms</t>
  </si>
  <si>
    <t>Garage</t>
  </si>
  <si>
    <t>Lot Size</t>
  </si>
  <si>
    <t>St. Charles</t>
  </si>
  <si>
    <t>MO</t>
  </si>
  <si>
    <t>Address:</t>
  </si>
  <si>
    <t>Basement</t>
  </si>
  <si>
    <t>Name:</t>
  </si>
  <si>
    <t>Company:</t>
  </si>
  <si>
    <t>State:</t>
  </si>
  <si>
    <t>Zip Code:</t>
  </si>
  <si>
    <t>Phone Office:</t>
  </si>
  <si>
    <t>Phone Cell:</t>
  </si>
  <si>
    <t>Email:</t>
  </si>
  <si>
    <t>Web Site:</t>
  </si>
  <si>
    <t>City:</t>
  </si>
  <si>
    <t>Bryan Schroeder</t>
  </si>
  <si>
    <t>FasterHouse</t>
  </si>
  <si>
    <t>920 First Capitol Dr.</t>
  </si>
  <si>
    <t>636-947-3799</t>
  </si>
  <si>
    <t>bryan@fasterhouse.com</t>
  </si>
  <si>
    <t>www.fasterhouse.com</t>
  </si>
  <si>
    <t>314-401-7163</t>
  </si>
  <si>
    <t>View:</t>
  </si>
  <si>
    <t>Updates:</t>
  </si>
  <si>
    <t>ARV:</t>
  </si>
  <si>
    <t>Discount %:</t>
  </si>
  <si>
    <t>Purchase Price:</t>
  </si>
  <si>
    <t>Style (Ranch, 2 story, etc.):</t>
  </si>
  <si>
    <t>Bedrooms:</t>
  </si>
  <si>
    <t>Bathrooms:</t>
  </si>
  <si>
    <t>Square Footage:</t>
  </si>
  <si>
    <t>Basement (None, Unfinished, Finished):</t>
  </si>
  <si>
    <t>Garage:</t>
  </si>
  <si>
    <t>Condition:</t>
  </si>
  <si>
    <t>Discount % Method</t>
  </si>
  <si>
    <t>Repairs:</t>
  </si>
  <si>
    <t>Max Purchase Price:</t>
  </si>
  <si>
    <t>Actual Purchase Price:</t>
  </si>
  <si>
    <t>Column1</t>
  </si>
  <si>
    <t>Projected Profit</t>
  </si>
  <si>
    <t>Lender Purchase Costs:</t>
  </si>
  <si>
    <t>Title Purchase Costs:</t>
  </si>
  <si>
    <t>Repair Costs:</t>
  </si>
  <si>
    <t>Holding Costs:</t>
  </si>
  <si>
    <t>Buyers Agent Fee:</t>
  </si>
  <si>
    <t>FasterHouse Agent Fee:</t>
  </si>
  <si>
    <t>Sell Paid Closing Costs:</t>
  </si>
  <si>
    <t>Projected Profit:</t>
  </si>
  <si>
    <t>Scheduled Closing Date:</t>
  </si>
  <si>
    <t>Lender:</t>
  </si>
  <si>
    <t>Contact:</t>
  </si>
  <si>
    <t>Title Company:</t>
  </si>
  <si>
    <t>Requested Loan Amount:</t>
  </si>
  <si>
    <t>Insurance Company:</t>
  </si>
  <si>
    <t>Property Address:</t>
  </si>
  <si>
    <t>Comparable Sales Report</t>
  </si>
  <si>
    <t>Beds</t>
  </si>
  <si>
    <t>Baths</t>
  </si>
  <si>
    <t>Sq. Ft.</t>
  </si>
  <si>
    <t>Date Sold</t>
  </si>
  <si>
    <t>Sales Price</t>
  </si>
  <si>
    <t>View</t>
  </si>
  <si>
    <t>Style</t>
  </si>
  <si>
    <t>Square Ft</t>
  </si>
  <si>
    <t>Updates</t>
  </si>
  <si>
    <t>Condition</t>
  </si>
  <si>
    <t>ARV</t>
  </si>
  <si>
    <t>Discount %</t>
  </si>
  <si>
    <t>Purchase Price</t>
  </si>
  <si>
    <t>Ranch</t>
  </si>
  <si>
    <t>Property City:</t>
  </si>
  <si>
    <t>Average</t>
  </si>
  <si>
    <t>Good</t>
  </si>
  <si>
    <t>Phone Number:</t>
  </si>
  <si>
    <t>Subject Property</t>
  </si>
  <si>
    <t>Financials</t>
  </si>
  <si>
    <t>4939 Saint Gemme Ln.</t>
  </si>
  <si>
    <t>Saint Louis</t>
  </si>
  <si>
    <t>Unfinished</t>
  </si>
  <si>
    <t>1 Car Garage</t>
  </si>
  <si>
    <t>Condition/ Updates</t>
  </si>
  <si>
    <t>Street Address</t>
  </si>
  <si>
    <t>Closing date</t>
  </si>
  <si>
    <t>Year Built</t>
  </si>
  <si>
    <t>Sq Feet</t>
  </si>
  <si>
    <t>Comp 1</t>
  </si>
  <si>
    <t>Comp 2</t>
  </si>
  <si>
    <t>Comp 3</t>
  </si>
  <si>
    <t>Bank Info</t>
  </si>
  <si>
    <t>Repair</t>
  </si>
  <si>
    <t>Intention</t>
  </si>
  <si>
    <t>Intetntion:</t>
  </si>
  <si>
    <t>Guaranteed Interest:</t>
  </si>
  <si>
    <t>Guaranteed Interest</t>
  </si>
  <si>
    <t>Loan Amount</t>
  </si>
  <si>
    <t>Lender Packect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</si>
</sst>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[&lt;=9999999]###\-####;\(###\)\ ###\-####"/>
    <numFmt numFmtId="166" formatCode="_(&quot;$&quot;* #,##0_);_(&quot;$&quot;* \(#,##0\);_(&quot;$&quot;* &quot;-&quot;??_);_(@_)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6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1" fillId="0" borderId="0" xfId="0" applyFont="1"/>
    <xf numFmtId="0" fontId="3" fillId="0" borderId="0" xfId="3" applyAlignment="1" applyProtection="1"/>
    <xf numFmtId="0" fontId="0" fillId="0" borderId="0" xfId="0" applyAlignment="1">
      <alignment horizontal="left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164" fontId="0" fillId="0" borderId="5" xfId="0" applyNumberFormat="1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3" xfId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14" fontId="0" fillId="0" borderId="9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" xfId="0" applyBorder="1" applyAlignment="1">
      <alignment vertical="center"/>
    </xf>
    <xf numFmtId="165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4" fillId="0" borderId="7" xfId="0" applyFont="1" applyBorder="1" applyAlignment="1">
      <alignment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2" borderId="0" xfId="0" applyFont="1" applyFill="1" applyAlignment="1">
      <alignment horizontal="center" vertical="center"/>
    </xf>
    <xf numFmtId="166" fontId="0" fillId="0" borderId="0" xfId="0" applyNumberFormat="1" applyAlignment="1">
      <alignment vertical="center"/>
    </xf>
    <xf numFmtId="9" fontId="0" fillId="0" borderId="0" xfId="2" applyFont="1" applyAlignment="1">
      <alignment vertical="center"/>
    </xf>
    <xf numFmtId="166" fontId="0" fillId="0" borderId="0" xfId="1" applyNumberFormat="1" applyFont="1" applyAlignment="1">
      <alignment vertical="center"/>
    </xf>
    <xf numFmtId="166" fontId="0" fillId="0" borderId="0" xfId="0" applyNumberFormat="1" applyAlignment="1">
      <alignment horizontal="right" vertical="center"/>
    </xf>
    <xf numFmtId="166" fontId="0" fillId="0" borderId="0" xfId="1" applyNumberFormat="1" applyFont="1" applyAlignment="1">
      <alignment horizontal="right" vertical="center"/>
    </xf>
    <xf numFmtId="0" fontId="0" fillId="0" borderId="3" xfId="0" applyBorder="1" applyAlignment="1">
      <alignment horizontal="center" vertical="center"/>
    </xf>
    <xf numFmtId="9" fontId="15" fillId="0" borderId="1" xfId="2" applyFont="1" applyBorder="1" applyAlignment="1">
      <alignment horizontal="center" vertical="center"/>
    </xf>
    <xf numFmtId="3" fontId="0" fillId="0" borderId="0" xfId="1" applyNumberFormat="1" applyFont="1" applyAlignment="1">
      <alignment horizontal="right" vertical="center"/>
    </xf>
    <xf numFmtId="44" fontId="15" fillId="0" borderId="1" xfId="1" applyFont="1" applyBorder="1" applyAlignment="1">
      <alignment horizontal="center" vertical="center"/>
    </xf>
    <xf numFmtId="3" fontId="0" fillId="0" borderId="0" xfId="0" applyNumberFormat="1"/>
    <xf numFmtId="9" fontId="0" fillId="0" borderId="0" xfId="0" applyNumberFormat="1"/>
    <xf numFmtId="44" fontId="0" fillId="0" borderId="0" xfId="1" applyFont="1"/>
    <xf numFmtId="14" fontId="0" fillId="0" borderId="0" xfId="0" applyNumberFormat="1"/>
    <xf numFmtId="0" fontId="0" fillId="0" borderId="4" xfId="0" applyBorder="1"/>
    <xf numFmtId="0" fontId="0" fillId="0" borderId="9" xfId="0" applyBorder="1"/>
    <xf numFmtId="0" fontId="0" fillId="0" borderId="8" xfId="0" applyBorder="1"/>
    <xf numFmtId="0" fontId="0" fillId="0" borderId="5" xfId="0" applyBorder="1"/>
    <xf numFmtId="0" fontId="0" fillId="0" borderId="6" xfId="0" applyBorder="1"/>
    <xf numFmtId="14" fontId="0" fillId="0" borderId="3" xfId="0" applyNumberFormat="1" applyBorder="1" applyAlignment="1">
      <alignment horizontal="center" vertical="center"/>
    </xf>
    <xf numFmtId="0" fontId="1" fillId="0" borderId="3" xfId="0" applyFont="1" applyBorder="1"/>
    <xf numFmtId="0" fontId="0" fillId="0" borderId="10" xfId="0" applyBorder="1"/>
    <xf numFmtId="0" fontId="0" fillId="0" borderId="11" xfId="0" applyBorder="1"/>
    <xf numFmtId="3" fontId="15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0" fillId="0" borderId="1" xfId="0" applyFont="1" applyBorder="1" applyAlignment="1">
      <alignment vertical="center"/>
    </xf>
    <xf numFmtId="0" fontId="20" fillId="2" borderId="1" xfId="0" applyFont="1" applyFill="1" applyBorder="1"/>
    <xf numFmtId="0" fontId="20" fillId="0" borderId="2" xfId="0" applyFont="1" applyBorder="1" applyAlignment="1">
      <alignment vertical="center"/>
    </xf>
    <xf numFmtId="0" fontId="0" fillId="2" borderId="1" xfId="0" applyFill="1" applyBorder="1"/>
    <xf numFmtId="3" fontId="0" fillId="0" borderId="1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0" fillId="0" borderId="7" xfId="0" applyNumberFormat="1" applyBorder="1" applyAlignment="1">
      <alignment horizontal="center" vertical="center"/>
    </xf>
    <xf numFmtId="0" fontId="6" fillId="0" borderId="0" xfId="0" applyFont="1"/>
    <xf numFmtId="0" fontId="20" fillId="2" borderId="2" xfId="0" applyFont="1" applyFill="1" applyBorder="1" applyAlignment="1">
      <alignment vertical="center"/>
    </xf>
    <xf numFmtId="3" fontId="20" fillId="2" borderId="2" xfId="0" applyNumberFormat="1" applyFont="1" applyFill="1" applyBorder="1" applyAlignment="1">
      <alignment vertical="center"/>
    </xf>
    <xf numFmtId="16" fontId="0" fillId="2" borderId="2" xfId="0" applyNumberFormat="1" applyFill="1" applyBorder="1" applyAlignment="1">
      <alignment vertical="center"/>
    </xf>
    <xf numFmtId="6" fontId="20" fillId="2" borderId="2" xfId="0" applyNumberFormat="1" applyFont="1" applyFill="1" applyBorder="1" applyAlignment="1">
      <alignment vertical="center"/>
    </xf>
    <xf numFmtId="16" fontId="20" fillId="2" borderId="2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vertical="center"/>
    </xf>
    <xf numFmtId="16" fontId="0" fillId="2" borderId="1" xfId="0" applyNumberFormat="1" applyFill="1" applyBorder="1" applyAlignment="1">
      <alignment vertical="center"/>
    </xf>
    <xf numFmtId="6" fontId="20" fillId="2" borderId="1" xfId="0" applyNumberFormat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38"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</patternFill>
      </fill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</patternFill>
      </fill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65" formatCode="[&lt;=9999999]###\-####;\(###\)\ ###\-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ata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CBEA4EE-9CEA-49D4-B104-339B91CEE678}" type="doc">
      <dgm:prSet loTypeId="urn:microsoft.com/office/officeart/2005/8/layout/pList1#1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BED50538-D73E-4CF9-9EC7-AD765E6237B8}">
      <dgm:prSet phldrT="[Text]"/>
      <dgm:spPr>
        <a:solidFill>
          <a:sysClr val="window" lastClr="FFFFFF"/>
        </a:solidFill>
      </dgm:spPr>
      <dgm:t>
        <a:bodyPr/>
        <a:lstStyle/>
        <a:p>
          <a:r>
            <a:rPr lang="en-US">
              <a:solidFill>
                <a:schemeClr val="bg1"/>
              </a:solidFill>
            </a:rPr>
            <a:t>dfdf</a:t>
          </a:r>
        </a:p>
      </dgm:t>
    </dgm:pt>
    <dgm:pt modelId="{72EBD1D9-A956-43FA-9E59-60A6364628E3}" type="parTrans" cxnId="{AD33198A-FACD-487A-82ED-2558F6904439}">
      <dgm:prSet/>
      <dgm:spPr/>
      <dgm:t>
        <a:bodyPr/>
        <a:lstStyle/>
        <a:p>
          <a:endParaRPr lang="en-US"/>
        </a:p>
      </dgm:t>
    </dgm:pt>
    <dgm:pt modelId="{5CEB89A7-BFBE-4A6A-93AE-F67602C57A11}" type="sibTrans" cxnId="{AD33198A-FACD-487A-82ED-2558F6904439}">
      <dgm:prSet/>
      <dgm:spPr/>
      <dgm:t>
        <a:bodyPr/>
        <a:lstStyle/>
        <a:p>
          <a:endParaRPr lang="en-US"/>
        </a:p>
      </dgm:t>
    </dgm:pt>
    <dgm:pt modelId="{F7B90A19-5E66-4E7B-AE41-AD119A2759C7}" type="pres">
      <dgm:prSet presAssocID="{FCBEA4EE-9CEA-49D4-B104-339B91CEE678}" presName="Name0" presStyleCnt="0">
        <dgm:presLayoutVars>
          <dgm:dir/>
          <dgm:resizeHandles val="exact"/>
        </dgm:presLayoutVars>
      </dgm:prSet>
      <dgm:spPr/>
    </dgm:pt>
    <dgm:pt modelId="{81DF2918-2884-4AD8-9135-DFBCC7DE600A}" type="pres">
      <dgm:prSet presAssocID="{BED50538-D73E-4CF9-9EC7-AD765E6237B8}" presName="compNode" presStyleCnt="0"/>
      <dgm:spPr/>
    </dgm:pt>
    <dgm:pt modelId="{8C5796D7-CE84-49F6-BCD5-DA5164AF40CF}" type="pres">
      <dgm:prSet presAssocID="{BED50538-D73E-4CF9-9EC7-AD765E6237B8}" presName="pictRect" presStyleLbl="node1" presStyleIdx="0" presStyleCnt="1" custLinFactNeighborX="-3000" custLinFactNeighborY="6947"/>
      <dgm:spPr>
        <a:blipFill>
          <a:blip xmlns:r="http://schemas.openxmlformats.org/officeDocument/2006/relationships" r:embed="rId1"/>
          <a:srcRect/>
          <a:stretch>
            <a:fillRect l="-13000" r="-13000"/>
          </a:stretch>
        </a:blipFill>
      </dgm:spPr>
    </dgm:pt>
    <dgm:pt modelId="{1FE24A1D-4199-4C38-9359-5640A35BF7C0}" type="pres">
      <dgm:prSet presAssocID="{BED50538-D73E-4CF9-9EC7-AD765E6237B8}" presName="textRect" presStyleLbl="revTx" presStyleIdx="0" presStyleCnt="1" custAng="10800000" custFlipVert="1" custScaleX="4953" custScaleY="8538" custLinFactNeighborX="61272" custLinFactNeighborY="-15317">
        <dgm:presLayoutVars>
          <dgm:bulletEnabled val="1"/>
        </dgm:presLayoutVars>
      </dgm:prSet>
      <dgm:spPr/>
    </dgm:pt>
  </dgm:ptLst>
  <dgm:cxnLst>
    <dgm:cxn modelId="{B99E0F27-0420-4AD9-9262-2EFED1C4E1AC}" type="presOf" srcId="{BED50538-D73E-4CF9-9EC7-AD765E6237B8}" destId="{1FE24A1D-4199-4C38-9359-5640A35BF7C0}" srcOrd="0" destOrd="0" presId="urn:microsoft.com/office/officeart/2005/8/layout/pList1#1"/>
    <dgm:cxn modelId="{AD33198A-FACD-487A-82ED-2558F6904439}" srcId="{FCBEA4EE-9CEA-49D4-B104-339B91CEE678}" destId="{BED50538-D73E-4CF9-9EC7-AD765E6237B8}" srcOrd="0" destOrd="0" parTransId="{72EBD1D9-A956-43FA-9E59-60A6364628E3}" sibTransId="{5CEB89A7-BFBE-4A6A-93AE-F67602C57A11}"/>
    <dgm:cxn modelId="{67F740F6-A8DF-4CA3-BD38-52744E40E134}" type="presOf" srcId="{FCBEA4EE-9CEA-49D4-B104-339B91CEE678}" destId="{F7B90A19-5E66-4E7B-AE41-AD119A2759C7}" srcOrd="0" destOrd="0" presId="urn:microsoft.com/office/officeart/2005/8/layout/pList1#1"/>
    <dgm:cxn modelId="{A380BA86-6EA8-4259-8679-F69B3F6CC704}" type="presParOf" srcId="{F7B90A19-5E66-4E7B-AE41-AD119A2759C7}" destId="{81DF2918-2884-4AD8-9135-DFBCC7DE600A}" srcOrd="0" destOrd="0" presId="urn:microsoft.com/office/officeart/2005/8/layout/pList1#1"/>
    <dgm:cxn modelId="{0F40059A-3E12-4A93-A0A9-83358941D22C}" type="presParOf" srcId="{81DF2918-2884-4AD8-9135-DFBCC7DE600A}" destId="{8C5796D7-CE84-49F6-BCD5-DA5164AF40CF}" srcOrd="0" destOrd="0" presId="urn:microsoft.com/office/officeart/2005/8/layout/pList1#1"/>
    <dgm:cxn modelId="{B4397234-2D9C-4322-82F0-4786EA5455DD}" type="presParOf" srcId="{81DF2918-2884-4AD8-9135-DFBCC7DE600A}" destId="{1FE24A1D-4199-4C38-9359-5640A35BF7C0}" srcOrd="1" destOrd="0" presId="urn:microsoft.com/office/officeart/2005/8/layout/pList1#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9B86AFE5-E75E-4673-A4E8-9639E0FA6459}" type="doc">
      <dgm:prSet loTypeId="urn:microsoft.com/office/officeart/2005/8/layout/pList1#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7E32C44B-4547-4028-AE52-3EA0FF0ADD04}">
      <dgm:prSet phldrT="[Text]" custT="1"/>
      <dgm:spPr/>
      <dgm:t>
        <a:bodyPr/>
        <a:lstStyle/>
        <a:p>
          <a:r>
            <a:rPr lang="en-US" sz="1900"/>
            <a:t>Front</a:t>
          </a:r>
        </a:p>
      </dgm:t>
    </dgm:pt>
    <dgm:pt modelId="{43C441E4-D5C8-42A1-81D0-282C0132CB51}" type="parTrans" cxnId="{07689797-ADC4-4593-B686-632010EB43CC}">
      <dgm:prSet/>
      <dgm:spPr/>
      <dgm:t>
        <a:bodyPr/>
        <a:lstStyle/>
        <a:p>
          <a:endParaRPr lang="en-US" sz="1900"/>
        </a:p>
      </dgm:t>
    </dgm:pt>
    <dgm:pt modelId="{B61505DE-FA10-492C-A023-8D7A6AC0A329}" type="sibTrans" cxnId="{07689797-ADC4-4593-B686-632010EB43CC}">
      <dgm:prSet/>
      <dgm:spPr/>
      <dgm:t>
        <a:bodyPr/>
        <a:lstStyle/>
        <a:p>
          <a:endParaRPr lang="en-US" sz="1900"/>
        </a:p>
      </dgm:t>
    </dgm:pt>
    <dgm:pt modelId="{A96B2D37-F56C-48CE-9B82-AB3B7B18683E}" type="pres">
      <dgm:prSet presAssocID="{9B86AFE5-E75E-4673-A4E8-9639E0FA6459}" presName="Name0" presStyleCnt="0">
        <dgm:presLayoutVars>
          <dgm:dir/>
          <dgm:resizeHandles val="exact"/>
        </dgm:presLayoutVars>
      </dgm:prSet>
      <dgm:spPr/>
    </dgm:pt>
    <dgm:pt modelId="{38E4802E-EE2B-45F4-8139-EB08F50C9104}" type="pres">
      <dgm:prSet presAssocID="{7E32C44B-4547-4028-AE52-3EA0FF0ADD04}" presName="compNode" presStyleCnt="0"/>
      <dgm:spPr/>
    </dgm:pt>
    <dgm:pt modelId="{FE4C503E-1973-4DE2-8DB9-519CC0A4C6CD}" type="pres">
      <dgm:prSet presAssocID="{7E32C44B-4547-4028-AE52-3EA0FF0ADD04}" presName="pictRect" presStyleLbl="node1" presStyleIdx="0" presStyleCnt="1" custScaleX="95276" custScaleY="115420" custLinFactNeighborX="10736" custLinFactNeighborY="5026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6000" r="-26000"/>
          </a:stretch>
        </a:blipFill>
      </dgm:spPr>
    </dgm:pt>
    <dgm:pt modelId="{D6631148-8588-47E8-882D-81A5FEA227A5}" type="pres">
      <dgm:prSet presAssocID="{7E32C44B-4547-4028-AE52-3EA0FF0ADD04}" presName="textRect" presStyleLbl="revTx" presStyleIdx="0" presStyleCnt="1" custScaleY="27399">
        <dgm:presLayoutVars>
          <dgm:bulletEnabled val="1"/>
        </dgm:presLayoutVars>
      </dgm:prSet>
      <dgm:spPr/>
    </dgm:pt>
  </dgm:ptLst>
  <dgm:cxnLst>
    <dgm:cxn modelId="{89BBD188-5463-4F48-9C4A-33243D9C5613}" type="presOf" srcId="{9B86AFE5-E75E-4673-A4E8-9639E0FA6459}" destId="{A96B2D37-F56C-48CE-9B82-AB3B7B18683E}" srcOrd="0" destOrd="0" presId="urn:microsoft.com/office/officeart/2005/8/layout/pList1#2"/>
    <dgm:cxn modelId="{07689797-ADC4-4593-B686-632010EB43CC}" srcId="{9B86AFE5-E75E-4673-A4E8-9639E0FA6459}" destId="{7E32C44B-4547-4028-AE52-3EA0FF0ADD04}" srcOrd="0" destOrd="0" parTransId="{43C441E4-D5C8-42A1-81D0-282C0132CB51}" sibTransId="{B61505DE-FA10-492C-A023-8D7A6AC0A329}"/>
    <dgm:cxn modelId="{92A81AE0-156F-436F-8206-7F5626A39637}" type="presOf" srcId="{7E32C44B-4547-4028-AE52-3EA0FF0ADD04}" destId="{D6631148-8588-47E8-882D-81A5FEA227A5}" srcOrd="0" destOrd="0" presId="urn:microsoft.com/office/officeart/2005/8/layout/pList1#2"/>
    <dgm:cxn modelId="{59225E43-0222-4538-8D02-306BB88E8340}" type="presParOf" srcId="{A96B2D37-F56C-48CE-9B82-AB3B7B18683E}" destId="{38E4802E-EE2B-45F4-8139-EB08F50C9104}" srcOrd="0" destOrd="0" presId="urn:microsoft.com/office/officeart/2005/8/layout/pList1#2"/>
    <dgm:cxn modelId="{E4CD0965-68DF-4338-8649-F1255E275611}" type="presParOf" srcId="{38E4802E-EE2B-45F4-8139-EB08F50C9104}" destId="{FE4C503E-1973-4DE2-8DB9-519CC0A4C6CD}" srcOrd="0" destOrd="0" presId="urn:microsoft.com/office/officeart/2005/8/layout/pList1#2"/>
    <dgm:cxn modelId="{1025FBBE-34A9-4987-AD58-28BF4DACD9F0}" type="presParOf" srcId="{38E4802E-EE2B-45F4-8139-EB08F50C9104}" destId="{D6631148-8588-47E8-882D-81A5FEA227A5}" srcOrd="1" destOrd="0" presId="urn:microsoft.com/office/officeart/2005/8/layout/pList1#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86241E3B-5B9E-4185-AF52-1C9D9849BB8D}" type="doc">
      <dgm:prSet loTypeId="urn:microsoft.com/office/officeart/2005/8/layout/pList1#3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9D6B9AE6-AE56-4CCB-A05C-C93A2A74F3EE}">
      <dgm:prSet phldrT="[Text]"/>
      <dgm:spPr/>
      <dgm:t>
        <a:bodyPr/>
        <a:lstStyle/>
        <a:p>
          <a:r>
            <a:rPr lang="en-US"/>
            <a:t>Comp 1</a:t>
          </a:r>
        </a:p>
      </dgm:t>
    </dgm:pt>
    <dgm:pt modelId="{E21EF523-2C15-4249-9752-5DF32C66BFE9}" type="parTrans" cxnId="{578A36B3-0954-4FA1-9864-B2B109631F67}">
      <dgm:prSet/>
      <dgm:spPr/>
      <dgm:t>
        <a:bodyPr/>
        <a:lstStyle/>
        <a:p>
          <a:endParaRPr lang="en-US"/>
        </a:p>
      </dgm:t>
    </dgm:pt>
    <dgm:pt modelId="{287887F2-4EB7-42BD-AB27-55519AF552EE}" type="sibTrans" cxnId="{578A36B3-0954-4FA1-9864-B2B109631F67}">
      <dgm:prSet/>
      <dgm:spPr/>
      <dgm:t>
        <a:bodyPr/>
        <a:lstStyle/>
        <a:p>
          <a:endParaRPr lang="en-US"/>
        </a:p>
      </dgm:t>
    </dgm:pt>
    <dgm:pt modelId="{A07EFA71-E2E2-4AF1-91C5-780E5A895B23}">
      <dgm:prSet phldrT="[Text]"/>
      <dgm:spPr/>
      <dgm:t>
        <a:bodyPr/>
        <a:lstStyle/>
        <a:p>
          <a:r>
            <a:rPr lang="en-US"/>
            <a:t>Comp 2</a:t>
          </a:r>
        </a:p>
      </dgm:t>
    </dgm:pt>
    <dgm:pt modelId="{421B8F46-1D81-44E9-B9D6-2EBBBEE59F02}" type="parTrans" cxnId="{CB48A655-E558-4A3D-88F3-0B5BDEDC45E0}">
      <dgm:prSet/>
      <dgm:spPr/>
      <dgm:t>
        <a:bodyPr/>
        <a:lstStyle/>
        <a:p>
          <a:endParaRPr lang="en-US"/>
        </a:p>
      </dgm:t>
    </dgm:pt>
    <dgm:pt modelId="{6E27386F-F7A8-4D9D-9DDF-451E2BB2B1D0}" type="sibTrans" cxnId="{CB48A655-E558-4A3D-88F3-0B5BDEDC45E0}">
      <dgm:prSet/>
      <dgm:spPr/>
      <dgm:t>
        <a:bodyPr/>
        <a:lstStyle/>
        <a:p>
          <a:endParaRPr lang="en-US"/>
        </a:p>
      </dgm:t>
    </dgm:pt>
    <dgm:pt modelId="{6812E1E0-D75B-4A94-B986-31FE798BEE6C}">
      <dgm:prSet phldrT="[Text]"/>
      <dgm:spPr/>
      <dgm:t>
        <a:bodyPr/>
        <a:lstStyle/>
        <a:p>
          <a:r>
            <a:rPr lang="en-US"/>
            <a:t>Comp 3</a:t>
          </a:r>
        </a:p>
        <a:p>
          <a:endParaRPr lang="en-US"/>
        </a:p>
      </dgm:t>
    </dgm:pt>
    <dgm:pt modelId="{6F7DE78E-9E2A-4383-BA32-E26774EE40F2}" type="parTrans" cxnId="{2896AB92-0589-4BB9-A06C-CA6FC64B9F5D}">
      <dgm:prSet/>
      <dgm:spPr/>
      <dgm:t>
        <a:bodyPr/>
        <a:lstStyle/>
        <a:p>
          <a:endParaRPr lang="en-US"/>
        </a:p>
      </dgm:t>
    </dgm:pt>
    <dgm:pt modelId="{110A2D6B-EED4-4994-8B54-0838C014E30B}" type="sibTrans" cxnId="{2896AB92-0589-4BB9-A06C-CA6FC64B9F5D}">
      <dgm:prSet/>
      <dgm:spPr/>
      <dgm:t>
        <a:bodyPr/>
        <a:lstStyle/>
        <a:p>
          <a:endParaRPr lang="en-US"/>
        </a:p>
      </dgm:t>
    </dgm:pt>
    <dgm:pt modelId="{662788D7-A6E4-40A6-9287-BEAFB79A9BCB}" type="pres">
      <dgm:prSet presAssocID="{86241E3B-5B9E-4185-AF52-1C9D9849BB8D}" presName="Name0" presStyleCnt="0">
        <dgm:presLayoutVars>
          <dgm:dir/>
          <dgm:resizeHandles val="exact"/>
        </dgm:presLayoutVars>
      </dgm:prSet>
      <dgm:spPr/>
    </dgm:pt>
    <dgm:pt modelId="{65996F71-7CCD-45FF-ABD3-A47A0FD78065}" type="pres">
      <dgm:prSet presAssocID="{9D6B9AE6-AE56-4CCB-A05C-C93A2A74F3EE}" presName="compNode" presStyleCnt="0"/>
      <dgm:spPr/>
    </dgm:pt>
    <dgm:pt modelId="{256F0F36-DF5F-4943-9ABD-5F915F65349A}" type="pres">
      <dgm:prSet presAssocID="{9D6B9AE6-AE56-4CCB-A05C-C93A2A74F3EE}" presName="pictRect" presStyleLbl="node1" presStyleIdx="0" presStyleCnt="3" custLinFactNeighborX="-2212" custLinFactNeighborY="-205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</dgm:spPr>
    </dgm:pt>
    <dgm:pt modelId="{2D91199B-FB0E-4B09-A703-20CC17C50DFB}" type="pres">
      <dgm:prSet presAssocID="{9D6B9AE6-AE56-4CCB-A05C-C93A2A74F3EE}" presName="textRect" presStyleLbl="revTx" presStyleIdx="0" presStyleCnt="3">
        <dgm:presLayoutVars>
          <dgm:bulletEnabled val="1"/>
        </dgm:presLayoutVars>
      </dgm:prSet>
      <dgm:spPr/>
    </dgm:pt>
    <dgm:pt modelId="{38544F0A-8F19-4E28-9DBF-CAE0F3173BE0}" type="pres">
      <dgm:prSet presAssocID="{287887F2-4EB7-42BD-AB27-55519AF552EE}" presName="sibTrans" presStyleLbl="sibTrans2D1" presStyleIdx="0" presStyleCnt="0"/>
      <dgm:spPr/>
    </dgm:pt>
    <dgm:pt modelId="{E4C19509-2143-4F10-9265-E730B9734806}" type="pres">
      <dgm:prSet presAssocID="{A07EFA71-E2E2-4AF1-91C5-780E5A895B23}" presName="compNode" presStyleCnt="0"/>
      <dgm:spPr/>
    </dgm:pt>
    <dgm:pt modelId="{8C728449-88B5-419A-887F-6F7BE85F2765}" type="pres">
      <dgm:prSet presAssocID="{A07EFA71-E2E2-4AF1-91C5-780E5A895B23}" presName="pictRect" presStyleLbl="node1" presStyleIdx="1" presStyleCnt="3" custLinFactNeighborX="1327" custLinFactNeighborY="2568"/>
      <dgm:spPr>
        <a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</dgm:spPr>
    </dgm:pt>
    <dgm:pt modelId="{403B4D78-3B85-4100-907A-F0D2D54027D1}" type="pres">
      <dgm:prSet presAssocID="{A07EFA71-E2E2-4AF1-91C5-780E5A895B23}" presName="textRect" presStyleLbl="revTx" presStyleIdx="1" presStyleCnt="3">
        <dgm:presLayoutVars>
          <dgm:bulletEnabled val="1"/>
        </dgm:presLayoutVars>
      </dgm:prSet>
      <dgm:spPr/>
    </dgm:pt>
    <dgm:pt modelId="{80FCB44D-FB56-436D-AEF9-815F35C83B47}" type="pres">
      <dgm:prSet presAssocID="{6E27386F-F7A8-4D9D-9DDF-451E2BB2B1D0}" presName="sibTrans" presStyleLbl="sibTrans2D1" presStyleIdx="0" presStyleCnt="0"/>
      <dgm:spPr/>
    </dgm:pt>
    <dgm:pt modelId="{D8C0BBCE-2A1E-4AD9-B4E2-73020EB6ED56}" type="pres">
      <dgm:prSet presAssocID="{6812E1E0-D75B-4A94-B986-31FE798BEE6C}" presName="compNode" presStyleCnt="0"/>
      <dgm:spPr/>
    </dgm:pt>
    <dgm:pt modelId="{EB34AECF-83A2-4C59-AFFA-4AB4B2F761BF}" type="pres">
      <dgm:prSet presAssocID="{6812E1E0-D75B-4A94-B986-31FE798BEE6C}" presName="pictRect" presStyleLbl="node1" presStyleIdx="2" presStyleCnt="3"/>
      <dgm:spPr>
        <a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</dgm:pt>
    <dgm:pt modelId="{371BAF61-DB32-42F9-A361-F1BA629E88E9}" type="pres">
      <dgm:prSet presAssocID="{6812E1E0-D75B-4A94-B986-31FE798BEE6C}" presName="textRect" presStyleLbl="revTx" presStyleIdx="2" presStyleCnt="3">
        <dgm:presLayoutVars>
          <dgm:bulletEnabled val="1"/>
        </dgm:presLayoutVars>
      </dgm:prSet>
      <dgm:spPr/>
    </dgm:pt>
  </dgm:ptLst>
  <dgm:cxnLst>
    <dgm:cxn modelId="{F70C3C70-4624-454F-AAF1-882AABA13C0A}" type="presOf" srcId="{6E27386F-F7A8-4D9D-9DDF-451E2BB2B1D0}" destId="{80FCB44D-FB56-436D-AEF9-815F35C83B47}" srcOrd="0" destOrd="0" presId="urn:microsoft.com/office/officeart/2005/8/layout/pList1#3"/>
    <dgm:cxn modelId="{E804EA72-3B3C-4AAC-8762-8256FBBD6811}" type="presOf" srcId="{6812E1E0-D75B-4A94-B986-31FE798BEE6C}" destId="{371BAF61-DB32-42F9-A361-F1BA629E88E9}" srcOrd="0" destOrd="0" presId="urn:microsoft.com/office/officeart/2005/8/layout/pList1#3"/>
    <dgm:cxn modelId="{CB48A655-E558-4A3D-88F3-0B5BDEDC45E0}" srcId="{86241E3B-5B9E-4185-AF52-1C9D9849BB8D}" destId="{A07EFA71-E2E2-4AF1-91C5-780E5A895B23}" srcOrd="1" destOrd="0" parTransId="{421B8F46-1D81-44E9-B9D6-2EBBBEE59F02}" sibTransId="{6E27386F-F7A8-4D9D-9DDF-451E2BB2B1D0}"/>
    <dgm:cxn modelId="{2896AB92-0589-4BB9-A06C-CA6FC64B9F5D}" srcId="{86241E3B-5B9E-4185-AF52-1C9D9849BB8D}" destId="{6812E1E0-D75B-4A94-B986-31FE798BEE6C}" srcOrd="2" destOrd="0" parTransId="{6F7DE78E-9E2A-4383-BA32-E26774EE40F2}" sibTransId="{110A2D6B-EED4-4994-8B54-0838C014E30B}"/>
    <dgm:cxn modelId="{334AA19D-7836-41F5-86B9-7623696A9EF5}" type="presOf" srcId="{86241E3B-5B9E-4185-AF52-1C9D9849BB8D}" destId="{662788D7-A6E4-40A6-9287-BEAFB79A9BCB}" srcOrd="0" destOrd="0" presId="urn:microsoft.com/office/officeart/2005/8/layout/pList1#3"/>
    <dgm:cxn modelId="{0E43B4A5-4F23-40C5-A117-1CBC61145AA1}" type="presOf" srcId="{9D6B9AE6-AE56-4CCB-A05C-C93A2A74F3EE}" destId="{2D91199B-FB0E-4B09-A703-20CC17C50DFB}" srcOrd="0" destOrd="0" presId="urn:microsoft.com/office/officeart/2005/8/layout/pList1#3"/>
    <dgm:cxn modelId="{578A36B3-0954-4FA1-9864-B2B109631F67}" srcId="{86241E3B-5B9E-4185-AF52-1C9D9849BB8D}" destId="{9D6B9AE6-AE56-4CCB-A05C-C93A2A74F3EE}" srcOrd="0" destOrd="0" parTransId="{E21EF523-2C15-4249-9752-5DF32C66BFE9}" sibTransId="{287887F2-4EB7-42BD-AB27-55519AF552EE}"/>
    <dgm:cxn modelId="{7049B0D9-DA96-4ED8-B021-4C3071A0AEF4}" type="presOf" srcId="{A07EFA71-E2E2-4AF1-91C5-780E5A895B23}" destId="{403B4D78-3B85-4100-907A-F0D2D54027D1}" srcOrd="0" destOrd="0" presId="urn:microsoft.com/office/officeart/2005/8/layout/pList1#3"/>
    <dgm:cxn modelId="{0DC52DFA-1D58-467C-B063-07B26E9178DD}" type="presOf" srcId="{287887F2-4EB7-42BD-AB27-55519AF552EE}" destId="{38544F0A-8F19-4E28-9DBF-CAE0F3173BE0}" srcOrd="0" destOrd="0" presId="urn:microsoft.com/office/officeart/2005/8/layout/pList1#3"/>
    <dgm:cxn modelId="{60BF5254-EAA8-4181-A1D4-0184698C8146}" type="presParOf" srcId="{662788D7-A6E4-40A6-9287-BEAFB79A9BCB}" destId="{65996F71-7CCD-45FF-ABD3-A47A0FD78065}" srcOrd="0" destOrd="0" presId="urn:microsoft.com/office/officeart/2005/8/layout/pList1#3"/>
    <dgm:cxn modelId="{B82D42A2-A8F8-4EF2-AF38-7CD444C9078B}" type="presParOf" srcId="{65996F71-7CCD-45FF-ABD3-A47A0FD78065}" destId="{256F0F36-DF5F-4943-9ABD-5F915F65349A}" srcOrd="0" destOrd="0" presId="urn:microsoft.com/office/officeart/2005/8/layout/pList1#3"/>
    <dgm:cxn modelId="{76775D57-3954-445F-8A08-B5FBD9652EE4}" type="presParOf" srcId="{65996F71-7CCD-45FF-ABD3-A47A0FD78065}" destId="{2D91199B-FB0E-4B09-A703-20CC17C50DFB}" srcOrd="1" destOrd="0" presId="urn:microsoft.com/office/officeart/2005/8/layout/pList1#3"/>
    <dgm:cxn modelId="{5A263859-1279-4CDB-85D4-AEE0C047164F}" type="presParOf" srcId="{662788D7-A6E4-40A6-9287-BEAFB79A9BCB}" destId="{38544F0A-8F19-4E28-9DBF-CAE0F3173BE0}" srcOrd="1" destOrd="0" presId="urn:microsoft.com/office/officeart/2005/8/layout/pList1#3"/>
    <dgm:cxn modelId="{65826209-C30C-4AF9-91D1-460F243158EA}" type="presParOf" srcId="{662788D7-A6E4-40A6-9287-BEAFB79A9BCB}" destId="{E4C19509-2143-4F10-9265-E730B9734806}" srcOrd="2" destOrd="0" presId="urn:microsoft.com/office/officeart/2005/8/layout/pList1#3"/>
    <dgm:cxn modelId="{9D0A5F24-5794-4C7E-9783-A280B96A8981}" type="presParOf" srcId="{E4C19509-2143-4F10-9265-E730B9734806}" destId="{8C728449-88B5-419A-887F-6F7BE85F2765}" srcOrd="0" destOrd="0" presId="urn:microsoft.com/office/officeart/2005/8/layout/pList1#3"/>
    <dgm:cxn modelId="{AE16FF80-289C-4B72-B4F4-4CD9CE534F9A}" type="presParOf" srcId="{E4C19509-2143-4F10-9265-E730B9734806}" destId="{403B4D78-3B85-4100-907A-F0D2D54027D1}" srcOrd="1" destOrd="0" presId="urn:microsoft.com/office/officeart/2005/8/layout/pList1#3"/>
    <dgm:cxn modelId="{1FA9E2B8-2ADD-4A7A-904D-E4461C82C893}" type="presParOf" srcId="{662788D7-A6E4-40A6-9287-BEAFB79A9BCB}" destId="{80FCB44D-FB56-436D-AEF9-815F35C83B47}" srcOrd="3" destOrd="0" presId="urn:microsoft.com/office/officeart/2005/8/layout/pList1#3"/>
    <dgm:cxn modelId="{CDF60035-30CA-42F3-A1AB-E16D166AF016}" type="presParOf" srcId="{662788D7-A6E4-40A6-9287-BEAFB79A9BCB}" destId="{D8C0BBCE-2A1E-4AD9-B4E2-73020EB6ED56}" srcOrd="4" destOrd="0" presId="urn:microsoft.com/office/officeart/2005/8/layout/pList1#3"/>
    <dgm:cxn modelId="{145408FB-C510-4F2C-BDDA-C92F6C29822C}" type="presParOf" srcId="{D8C0BBCE-2A1E-4AD9-B4E2-73020EB6ED56}" destId="{EB34AECF-83A2-4C59-AFFA-4AB4B2F761BF}" srcOrd="0" destOrd="0" presId="urn:microsoft.com/office/officeart/2005/8/layout/pList1#3"/>
    <dgm:cxn modelId="{A7631993-8C3B-47A6-88F0-CF42B5E3AC53}" type="presParOf" srcId="{D8C0BBCE-2A1E-4AD9-B4E2-73020EB6ED56}" destId="{371BAF61-DB32-42F9-A361-F1BA629E88E9}" srcOrd="1" destOrd="0" presId="urn:microsoft.com/office/officeart/2005/8/layout/pList1#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C5796D7-CE84-49F6-BCD5-DA5164AF40CF}">
      <dsp:nvSpPr>
        <dsp:cNvPr id="0" name=""/>
        <dsp:cNvSpPr/>
      </dsp:nvSpPr>
      <dsp:spPr>
        <a:xfrm>
          <a:off x="1642455" y="123824"/>
          <a:ext cx="2568581" cy="1769752"/>
        </a:xfrm>
        <a:prstGeom prst="roundRect">
          <a:avLst/>
        </a:prstGeom>
        <a:blipFill>
          <a:blip xmlns:r="http://schemas.openxmlformats.org/officeDocument/2006/relationships" r:embed="rId1"/>
          <a:srcRect/>
          <a:stretch>
            <a:fillRect l="-13000" r="-13000"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FE24A1D-4199-4C38-9359-5640A35BF7C0}">
      <dsp:nvSpPr>
        <dsp:cNvPr id="0" name=""/>
        <dsp:cNvSpPr/>
      </dsp:nvSpPr>
      <dsp:spPr>
        <a:xfrm rot="10800000" flipV="1">
          <a:off x="4514014" y="2060461"/>
          <a:ext cx="127221" cy="81362"/>
        </a:xfrm>
        <a:prstGeom prst="rect">
          <a:avLst/>
        </a:prstGeom>
        <a:solidFill>
          <a:sysClr val="window" lastClr="FFFFFF"/>
        </a:solidFill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0" numCol="1" spcCol="1270" anchor="t" anchorCtr="0">
          <a:noAutofit/>
        </a:bodyPr>
        <a:lstStyle/>
        <a:p>
          <a:pPr marL="0" lvl="0" indent="0" algn="ctr" defTabSz="2222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500" kern="1200">
              <a:solidFill>
                <a:schemeClr val="bg1"/>
              </a:solidFill>
            </a:rPr>
            <a:t>dfdf</a:t>
          </a:r>
        </a:p>
      </dsp:txBody>
      <dsp:txXfrm rot="-10800000">
        <a:off x="4514014" y="2060461"/>
        <a:ext cx="127221" cy="81362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E4C503E-1973-4DE2-8DB9-519CC0A4C6CD}">
      <dsp:nvSpPr>
        <dsp:cNvPr id="0" name=""/>
        <dsp:cNvSpPr/>
      </dsp:nvSpPr>
      <dsp:spPr>
        <a:xfrm>
          <a:off x="1349171" y="136892"/>
          <a:ext cx="3711227" cy="3097663"/>
        </a:xfrm>
        <a:prstGeom prst="round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6000" r="-26000"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631148-8588-47E8-882D-81A5FEA227A5}">
      <dsp:nvSpPr>
        <dsp:cNvPr id="0" name=""/>
        <dsp:cNvSpPr/>
      </dsp:nvSpPr>
      <dsp:spPr>
        <a:xfrm>
          <a:off x="838972" y="3417336"/>
          <a:ext cx="3895238" cy="395952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35128" tIns="135128" rIns="135128" bIns="0" numCol="1" spcCol="1270" anchor="t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900" kern="1200"/>
            <a:t>Front</a:t>
          </a:r>
        </a:p>
      </dsp:txBody>
      <dsp:txXfrm>
        <a:off x="838972" y="3417336"/>
        <a:ext cx="3895238" cy="395952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56F0F36-DF5F-4943-9ABD-5F915F65349A}">
      <dsp:nvSpPr>
        <dsp:cNvPr id="0" name=""/>
        <dsp:cNvSpPr/>
      </dsp:nvSpPr>
      <dsp:spPr>
        <a:xfrm>
          <a:off x="242426" y="0"/>
          <a:ext cx="2392717" cy="1648582"/>
        </a:xfrm>
        <a:prstGeom prst="round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2D91199B-FB0E-4B09-A703-20CC17C50DFB}">
      <dsp:nvSpPr>
        <dsp:cNvPr id="0" name=""/>
        <dsp:cNvSpPr/>
      </dsp:nvSpPr>
      <dsp:spPr>
        <a:xfrm>
          <a:off x="295353" y="1650668"/>
          <a:ext cx="2392717" cy="88769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49352" tIns="149352" rIns="149352" bIns="0" numCol="1" spcCol="1270" anchor="t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100" kern="1200"/>
            <a:t>Comp 1</a:t>
          </a:r>
        </a:p>
      </dsp:txBody>
      <dsp:txXfrm>
        <a:off x="295353" y="1650668"/>
        <a:ext cx="2392717" cy="887698"/>
      </dsp:txXfrm>
    </dsp:sp>
    <dsp:sp modelId="{8C728449-88B5-419A-887F-6F7BE85F2765}">
      <dsp:nvSpPr>
        <dsp:cNvPr id="0" name=""/>
        <dsp:cNvSpPr/>
      </dsp:nvSpPr>
      <dsp:spPr>
        <a:xfrm>
          <a:off x="2959195" y="44421"/>
          <a:ext cx="2392717" cy="1648582"/>
        </a:xfrm>
        <a:prstGeom prst="roundRect">
          <a:avLst/>
        </a:prstGeom>
        <a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03B4D78-3B85-4100-907A-F0D2D54027D1}">
      <dsp:nvSpPr>
        <dsp:cNvPr id="0" name=""/>
        <dsp:cNvSpPr/>
      </dsp:nvSpPr>
      <dsp:spPr>
        <a:xfrm>
          <a:off x="2927443" y="1650668"/>
          <a:ext cx="2392717" cy="88769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49352" tIns="149352" rIns="149352" bIns="0" numCol="1" spcCol="1270" anchor="t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100" kern="1200"/>
            <a:t>Comp 2</a:t>
          </a:r>
        </a:p>
      </dsp:txBody>
      <dsp:txXfrm>
        <a:off x="2927443" y="1650668"/>
        <a:ext cx="2392717" cy="887698"/>
      </dsp:txXfrm>
    </dsp:sp>
    <dsp:sp modelId="{EB34AECF-83A2-4C59-AFFA-4AB4B2F761BF}">
      <dsp:nvSpPr>
        <dsp:cNvPr id="0" name=""/>
        <dsp:cNvSpPr/>
      </dsp:nvSpPr>
      <dsp:spPr>
        <a:xfrm>
          <a:off x="1611398" y="2777638"/>
          <a:ext cx="2392717" cy="1648582"/>
        </a:xfrm>
        <a:prstGeom prst="roundRect">
          <a:avLst/>
        </a:prstGeom>
        <a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71BAF61-DB32-42F9-A361-F1BA629E88E9}">
      <dsp:nvSpPr>
        <dsp:cNvPr id="0" name=""/>
        <dsp:cNvSpPr/>
      </dsp:nvSpPr>
      <dsp:spPr>
        <a:xfrm>
          <a:off x="1611398" y="4426220"/>
          <a:ext cx="2392717" cy="887698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49352" tIns="149352" rIns="149352" bIns="0" numCol="1" spcCol="1270" anchor="t" anchorCtr="0">
          <a:noAutofit/>
        </a:bodyPr>
        <a:lstStyle/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2100" kern="1200"/>
            <a:t>Comp 3</a:t>
          </a:r>
        </a:p>
        <a:p>
          <a:pPr marL="0" lvl="0" indent="0" algn="ctr" defTabSz="9334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US" sz="2100" kern="1200"/>
        </a:p>
      </dsp:txBody>
      <dsp:txXfrm>
        <a:off x="1611398" y="4426220"/>
        <a:ext cx="2392717" cy="88769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List1#1">
  <dgm:title val=""/>
  <dgm:desc val=""/>
  <dgm:catLst>
    <dgm:cat type="list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Name0">
    <dgm:varLst>
      <dgm:dir/>
      <dgm:resizeHandles val="exact"/>
    </dgm:varLst>
    <dgm:choose name="Name1">
      <dgm:if name="Name2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  <dgm:param type="vertAlign" val="mid"/>
          <dgm:param type="horzAlign" val="ctr"/>
        </dgm:alg>
      </dgm:if>
      <dgm:else name="Name3">
        <dgm:alg type="snake">
          <dgm:param type="grDir" val="tR"/>
          <dgm:param type="flowDir" val="row"/>
          <dgm:param type="contDir" val="sameDir"/>
          <dgm:param type="off" val="ctr"/>
          <dgm:param type="vertAlign" val="mid"/>
          <dgm:param type="horzAlign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1"/>
      <dgm:constr type="sp" refType="w" refFor="ch" refForName="compNode" op="equ" fact="0.1"/>
      <dgm:constr type="primFontSz" for="des" ptType="node" op="equ" val="65"/>
    </dgm:constrLst>
    <dgm:ruleLst/>
    <dgm:forEach name="Name4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 axis="self"/>
        <dgm:constrLst>
          <dgm:constr type="h" refType="w" fact="1.06"/>
          <dgm:constr type="h" for="ch" forName="pictRect" refType="h" fact="0.65"/>
          <dgm:constr type="w" for="ch" forName="pictRect" refType="w"/>
          <dgm:constr type="l" for="ch" forName="pictRect"/>
          <dgm:constr type="t" for="ch" forName="pictRect"/>
          <dgm:constr type="w" for="ch" forName="textRect" refType="w"/>
          <dgm:constr type="h" for="ch" forName="textRect" refType="h" fact="0.35"/>
          <dgm:constr type="l" for="ch" forName="textRect"/>
          <dgm:constr type="t" for="ch" forName="textRect" refType="b" refFor="ch" refForName="pictRect"/>
        </dgm:constrLst>
        <dgm:ruleLst/>
        <dgm:layoutNode name="pictRect">
          <dgm:alg type="sp"/>
          <dgm:shape xmlns:r="http://schemas.openxmlformats.org/officeDocument/2006/relationships" type="roundRect" r:blip="" blipPhldr="1">
            <dgm:adjLst/>
          </dgm:shape>
          <dgm:presOf/>
          <dgm:constrLst/>
          <dgm:ruleLst/>
        </dgm:layoutNode>
        <dgm:layoutNode name="textRect" styleLbl="revTx">
          <dgm:varLst>
            <dgm:bulletEnabled val="1"/>
          </dgm:varLst>
          <dgm:alg type="tx">
            <dgm:param type="txAnchorVert" val="t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bMarg"/>
          </dgm:constrLst>
          <dgm:ruleLst>
            <dgm:rule type="primFontSz" val="5" fact="NaN" max="NaN"/>
          </dgm:ruleLst>
        </dgm:layoutNode>
      </dgm:layoutNode>
      <dgm:forEach name="Name5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pList1#2">
  <dgm:title val=""/>
  <dgm:desc val=""/>
  <dgm:catLst>
    <dgm:cat type="list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Name0">
    <dgm:varLst>
      <dgm:dir/>
      <dgm:resizeHandles val="exact"/>
    </dgm:varLst>
    <dgm:choose name="Name1">
      <dgm:if name="Name2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  <dgm:param type="vertAlign" val="mid"/>
          <dgm:param type="horzAlign" val="ctr"/>
        </dgm:alg>
      </dgm:if>
      <dgm:else name="Name3">
        <dgm:alg type="snake">
          <dgm:param type="grDir" val="tR"/>
          <dgm:param type="flowDir" val="row"/>
          <dgm:param type="contDir" val="sameDir"/>
          <dgm:param type="off" val="ctr"/>
          <dgm:param type="vertAlign" val="mid"/>
          <dgm:param type="horzAlign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1"/>
      <dgm:constr type="sp" refType="w" refFor="ch" refForName="compNode" op="equ" fact="0.1"/>
      <dgm:constr type="primFontSz" for="des" ptType="node" op="equ" val="65"/>
    </dgm:constrLst>
    <dgm:ruleLst/>
    <dgm:forEach name="Name4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 axis="self"/>
        <dgm:constrLst>
          <dgm:constr type="h" refType="w" fact="1.06"/>
          <dgm:constr type="h" for="ch" forName="pictRect" refType="h" fact="0.65"/>
          <dgm:constr type="w" for="ch" forName="pictRect" refType="w"/>
          <dgm:constr type="l" for="ch" forName="pictRect"/>
          <dgm:constr type="t" for="ch" forName="pictRect"/>
          <dgm:constr type="w" for="ch" forName="textRect" refType="w"/>
          <dgm:constr type="h" for="ch" forName="textRect" refType="h" fact="0.35"/>
          <dgm:constr type="l" for="ch" forName="textRect"/>
          <dgm:constr type="t" for="ch" forName="textRect" refType="b" refFor="ch" refForName="pictRect"/>
        </dgm:constrLst>
        <dgm:ruleLst/>
        <dgm:layoutNode name="pictRect">
          <dgm:alg type="sp"/>
          <dgm:shape xmlns:r="http://schemas.openxmlformats.org/officeDocument/2006/relationships" type="roundRect" r:blip="" blipPhldr="1">
            <dgm:adjLst/>
          </dgm:shape>
          <dgm:presOf/>
          <dgm:constrLst/>
          <dgm:ruleLst/>
        </dgm:layoutNode>
        <dgm:layoutNode name="textRect" styleLbl="revTx">
          <dgm:varLst>
            <dgm:bulletEnabled val="1"/>
          </dgm:varLst>
          <dgm:alg type="tx">
            <dgm:param type="txAnchorVert" val="t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bMarg"/>
          </dgm:constrLst>
          <dgm:ruleLst>
            <dgm:rule type="primFontSz" val="5" fact="NaN" max="NaN"/>
          </dgm:ruleLst>
        </dgm:layoutNode>
      </dgm:layoutNode>
      <dgm:forEach name="Name5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pList1#3">
  <dgm:title val=""/>
  <dgm:desc val=""/>
  <dgm:catLst>
    <dgm:cat type="list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7" srcId="0" destId="1" srcOrd="0" destOrd="0"/>
        <dgm:cxn modelId="8" srcId="0" destId="2" srcOrd="1" destOrd="0"/>
        <dgm:cxn modelId="9" srcId="0" destId="3" srcOrd="2" destOrd="0"/>
        <dgm:cxn modelId="10" srcId="0" destId="4" srcOrd="3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 useDef="1">
    <dgm:dataModel>
      <dgm:ptLst/>
      <dgm:bg/>
      <dgm:whole/>
    </dgm:dataModel>
  </dgm:clrData>
  <dgm:layoutNode name="Name0">
    <dgm:varLst>
      <dgm:dir/>
      <dgm:resizeHandles val="exact"/>
    </dgm:varLst>
    <dgm:choose name="Name1">
      <dgm:if name="Name2" axis="self" func="var" arg="dir" op="equ" val="norm">
        <dgm:alg type="snake">
          <dgm:param type="grDir" val="tL"/>
          <dgm:param type="flowDir" val="row"/>
          <dgm:param type="contDir" val="sameDir"/>
          <dgm:param type="off" val="ctr"/>
          <dgm:param type="vertAlign" val="mid"/>
          <dgm:param type="horzAlign" val="ctr"/>
        </dgm:alg>
      </dgm:if>
      <dgm:else name="Name3">
        <dgm:alg type="snake">
          <dgm:param type="grDir" val="tR"/>
          <dgm:param type="flowDir" val="row"/>
          <dgm:param type="contDir" val="sameDir"/>
          <dgm:param type="off" val="ctr"/>
          <dgm:param type="vertAlign" val="mid"/>
          <dgm:param type="horzAlign" val="ct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Node" refType="w"/>
      <dgm:constr type="w" for="ch" ptType="sibTrans" refType="w" refFor="ch" refForName="compNode" op="equ" fact="0.1"/>
      <dgm:constr type="sp" refType="w" refFor="ch" refForName="compNode" op="equ" fact="0.1"/>
      <dgm:constr type="primFontSz" for="des" ptType="node" op="equ" val="65"/>
    </dgm:constrLst>
    <dgm:ruleLst/>
    <dgm:forEach name="Name4" axis="ch" ptType="node">
      <dgm:layoutNode name="compNode">
        <dgm:alg type="composite">
          <dgm:param type="ar" val="0.943"/>
        </dgm:alg>
        <dgm:shape xmlns:r="http://schemas.openxmlformats.org/officeDocument/2006/relationships" r:blip="">
          <dgm:adjLst/>
        </dgm:shape>
        <dgm:presOf axis="self"/>
        <dgm:constrLst>
          <dgm:constr type="h" refType="w" fact="1.06"/>
          <dgm:constr type="h" for="ch" forName="pictRect" refType="h" fact="0.65"/>
          <dgm:constr type="w" for="ch" forName="pictRect" refType="w"/>
          <dgm:constr type="l" for="ch" forName="pictRect"/>
          <dgm:constr type="t" for="ch" forName="pictRect"/>
          <dgm:constr type="w" for="ch" forName="textRect" refType="w"/>
          <dgm:constr type="h" for="ch" forName="textRect" refType="h" fact="0.35"/>
          <dgm:constr type="l" for="ch" forName="textRect"/>
          <dgm:constr type="t" for="ch" forName="textRect" refType="b" refFor="ch" refForName="pictRect"/>
        </dgm:constrLst>
        <dgm:ruleLst/>
        <dgm:layoutNode name="pictRect">
          <dgm:alg type="sp"/>
          <dgm:shape xmlns:r="http://schemas.openxmlformats.org/officeDocument/2006/relationships" type="roundRect" r:blip="" blipPhldr="1">
            <dgm:adjLst/>
          </dgm:shape>
          <dgm:presOf/>
          <dgm:constrLst/>
          <dgm:ruleLst/>
        </dgm:layoutNode>
        <dgm:layoutNode name="textRect" styleLbl="revTx">
          <dgm:varLst>
            <dgm:bulletEnabled val="1"/>
          </dgm:varLst>
          <dgm:alg type="tx">
            <dgm:param type="txAnchorVert" val="t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bMarg"/>
          </dgm:constrLst>
          <dgm:ruleLst>
            <dgm:rule type="primFontSz" val="5" fact="NaN" max="NaN"/>
          </dgm:ruleLst>
        </dgm:layoutNode>
      </dgm:layoutNode>
      <dgm:forEach name="Name5" axis="followSib" ptType="sibTrans" cnt="1">
        <dgm:layoutNode name="sibTrans">
          <dgm:alg type="sp"/>
          <dgm:shape xmlns:r="http://schemas.openxmlformats.org/officeDocument/2006/relationships" type="rect" r:blip="" hideGeom="1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2.xml"/><Relationship Id="rId2" Type="http://schemas.openxmlformats.org/officeDocument/2006/relationships/diagramLayout" Target="../diagrams/layout2.xml"/><Relationship Id="rId1" Type="http://schemas.openxmlformats.org/officeDocument/2006/relationships/diagramData" Target="../diagrams/data2.xml"/><Relationship Id="rId5" Type="http://schemas.microsoft.com/office/2007/relationships/diagramDrawing" Target="../diagrams/drawing2.xml"/><Relationship Id="rId4" Type="http://schemas.openxmlformats.org/officeDocument/2006/relationships/diagramColors" Target="../diagrams/colors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3.xml"/><Relationship Id="rId2" Type="http://schemas.openxmlformats.org/officeDocument/2006/relationships/diagramLayout" Target="../diagrams/layout3.xml"/><Relationship Id="rId1" Type="http://schemas.openxmlformats.org/officeDocument/2006/relationships/diagramData" Target="../diagrams/data3.xml"/><Relationship Id="rId5" Type="http://schemas.microsoft.com/office/2007/relationships/diagramDrawing" Target="../diagrams/drawing3.xml"/><Relationship Id="rId4" Type="http://schemas.openxmlformats.org/officeDocument/2006/relationships/diagramColors" Target="../diagrams/colors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35</xdr:row>
      <xdr:rowOff>133351</xdr:rowOff>
    </xdr:from>
    <xdr:to>
      <xdr:col>3</xdr:col>
      <xdr:colOff>1495425</xdr:colOff>
      <xdr:row>44</xdr:row>
      <xdr:rowOff>85725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00225" y="7010401"/>
          <a:ext cx="2838450" cy="16668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Presented By:</a:t>
          </a:r>
        </a:p>
        <a:p>
          <a:pPr algn="ctr"/>
          <a:endParaRPr lang="en-US" sz="1100" baseline="0"/>
        </a:p>
        <a:p>
          <a:pPr algn="ctr"/>
          <a:r>
            <a:rPr lang="en-US" sz="1100" baseline="0"/>
            <a:t>Address</a:t>
          </a:r>
        </a:p>
        <a:p>
          <a:pPr algn="ctr"/>
          <a:r>
            <a:rPr lang="en-US" sz="1100" baseline="0"/>
            <a:t>Phone Office: </a:t>
          </a:r>
        </a:p>
        <a:p>
          <a:pPr algn="ctr"/>
          <a:r>
            <a:rPr lang="en-US" sz="1100" baseline="0"/>
            <a:t>Phone Cell: </a:t>
          </a:r>
        </a:p>
        <a:p>
          <a:pPr algn="ctr"/>
          <a:r>
            <a:rPr lang="en-US" sz="1100" baseline="0"/>
            <a:t>Contact</a:t>
          </a:r>
          <a:endParaRPr lang="en-US" sz="1100"/>
        </a:p>
      </xdr:txBody>
    </xdr:sp>
    <xdr:clientData/>
  </xdr:twoCellAnchor>
  <xdr:twoCellAnchor>
    <xdr:from>
      <xdr:col>0</xdr:col>
      <xdr:colOff>417957</xdr:colOff>
      <xdr:row>23</xdr:row>
      <xdr:rowOff>140210</xdr:rowOff>
    </xdr:from>
    <xdr:to>
      <xdr:col>6</xdr:col>
      <xdr:colOff>100965</xdr:colOff>
      <xdr:row>35</xdr:row>
      <xdr:rowOff>142876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20</xdr:row>
      <xdr:rowOff>63500</xdr:rowOff>
    </xdr:from>
    <xdr:to>
      <xdr:col>4</xdr:col>
      <xdr:colOff>486833</xdr:colOff>
      <xdr:row>37</xdr:row>
      <xdr:rowOff>21167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190499</xdr:colOff>
      <xdr:row>2</xdr:row>
      <xdr:rowOff>10583</xdr:rowOff>
    </xdr:from>
    <xdr:to>
      <xdr:col>2</xdr:col>
      <xdr:colOff>169333</xdr:colOff>
      <xdr:row>4</xdr:row>
      <xdr:rowOff>21167</xdr:rowOff>
    </xdr:to>
    <xdr:sp macro="[0]!inputinfo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90499" y="497416"/>
          <a:ext cx="878417" cy="476251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Input Information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169334</xdr:rowOff>
    </xdr:from>
    <xdr:to>
      <xdr:col>7</xdr:col>
      <xdr:colOff>1281640</xdr:colOff>
      <xdr:row>39</xdr:row>
      <xdr:rowOff>151339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C3:D5" headerRowCount="0" totalsRowShown="0" headerRowDxfId="37" dataDxfId="36">
  <tableColumns count="2">
    <tableColumn id="1" xr3:uid="{00000000-0010-0000-0000-000001000000}" name="Column1" headerRowDxfId="35" dataDxfId="34"/>
    <tableColumn id="2" xr3:uid="{00000000-0010-0000-0000-000002000000}" name="Column2" dataDxfId="33"/>
  </tableColumns>
  <tableStyleInfo showFirstColumn="1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6" displayName="Table6" ref="C7:D9" headerRowCount="0" totalsRowShown="0" headerRowDxfId="32" dataDxfId="31" tableBorderDxfId="30" totalsRowBorderDxfId="29">
  <tableColumns count="2">
    <tableColumn id="1" xr3:uid="{00000000-0010-0000-0100-000001000000}" name="Column1" dataDxfId="28"/>
    <tableColumn id="2" xr3:uid="{00000000-0010-0000-0100-000002000000}" name="Column2" dataDxfId="27"/>
  </tableColumns>
  <tableStyleInfo showFirstColumn="1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le7" displayName="Table7" ref="C10:D12" headerRowCount="0" totalsRowShown="0" headerRowDxfId="26" dataDxfId="25" tableBorderDxfId="24" totalsRowBorderDxfId="23">
  <tableColumns count="2">
    <tableColumn id="1" xr3:uid="{00000000-0010-0000-0200-000001000000}" name="Column1" dataDxfId="22"/>
    <tableColumn id="2" xr3:uid="{00000000-0010-0000-0200-000002000000}" name="Column2" dataDxfId="21">
      <calculatedColumnFormula>'Fill in Form'!D2</calculatedColumnFormula>
    </tableColumn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3000000}" name="Table9" displayName="Table9" ref="C13:D14" headerRowCount="0" totalsRowShown="0" headerRowDxfId="20" dataDxfId="19">
  <tableColumns count="2">
    <tableColumn id="1" xr3:uid="{00000000-0010-0000-0300-000001000000}" name="Column1" dataDxfId="18"/>
    <tableColumn id="2" xr3:uid="{00000000-0010-0000-0300-000002000000}" name="Column2" dataDxfId="17"/>
  </tableColumns>
  <tableStyleInfo showFirstColumn="1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0" displayName="Table10" ref="C16:D18" headerRowCount="0" totalsRowShown="0" headerRowDxfId="16" dataDxfId="15">
  <tableColumns count="2">
    <tableColumn id="1" xr3:uid="{00000000-0010-0000-0400-000001000000}" name="Column1" dataDxfId="14"/>
    <tableColumn id="2" xr3:uid="{00000000-0010-0000-0400-000002000000}" name="Column2" dataDxfId="13"/>
  </tableColumns>
  <tableStyleInfo showFirstColumn="1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11" displayName="Table11" ref="C20:D22" headerRowCount="0" totalsRowShown="0" headerRowDxfId="12" dataDxfId="11">
  <tableColumns count="2">
    <tableColumn id="1" xr3:uid="{00000000-0010-0000-0500-000001000000}" name="Column1" dataDxfId="10"/>
    <tableColumn id="2" xr3:uid="{00000000-0010-0000-0500-000002000000}" name="Column2" dataDxfId="9"/>
  </tableColumns>
  <tableStyleInfo showFirstColumn="1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Table3" displayName="Table3" ref="B6:C11" headerRowDxfId="8" dataDxfId="7" totalsRowDxfId="6">
  <autoFilter ref="B6:C11" xr:uid="{00000000-0009-0000-0100-000003000000}"/>
  <tableColumns count="2">
    <tableColumn id="1" xr3:uid="{00000000-0010-0000-0600-000001000000}" name="Discount % Method" totalsRowLabel="Total" dataDxfId="5"/>
    <tableColumn id="2" xr3:uid="{00000000-0010-0000-0600-000002000000}" name="Column1" totalsRowFunction="count" dataDxfId="4">
      <calculatedColumnFormula>'Subject Input Form'!D19</calculatedColumnFormula>
    </tableColumn>
  </tableColumns>
  <tableStyleInfo name="TableStyleLight10"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7000000}" name="Table4" displayName="Table4" ref="B13:C23" totalsRowShown="0" headerRowDxfId="3" dataDxfId="2">
  <autoFilter ref="B13:C23" xr:uid="{00000000-0009-0000-0100-000004000000}"/>
  <tableColumns count="2">
    <tableColumn id="1" xr3:uid="{00000000-0010-0000-0700-000001000000}" name="Projected Profit" dataDxfId="1"/>
    <tableColumn id="2" xr3:uid="{00000000-0010-0000-0700-000002000000}" name="Column1" dataDxfId="0" dataCellStyle="Currency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fasterhouse.com/" TargetMode="External"/><Relationship Id="rId1" Type="http://schemas.openxmlformats.org/officeDocument/2006/relationships/hyperlink" Target="mailto:bryan@fasterhouse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F22"/>
  <sheetViews>
    <sheetView view="pageLayout" zoomScaleNormal="100" workbookViewId="0">
      <selection activeCell="F22" sqref="F22"/>
    </sheetView>
  </sheetViews>
  <sheetFormatPr defaultRowHeight="15" x14ac:dyDescent="0.25"/>
  <cols>
    <col min="1" max="2" width="9.140625" style="6"/>
    <col min="3" max="3" width="25.5703125" style="6" customWidth="1"/>
    <col min="4" max="4" width="26" style="6" customWidth="1"/>
    <col min="5" max="5" width="9.140625" style="6"/>
    <col min="6" max="6" width="9.140625" style="6" customWidth="1"/>
    <col min="7" max="16384" width="9.140625" style="6"/>
  </cols>
  <sheetData>
    <row r="1" spans="1:6" ht="31.5" x14ac:dyDescent="0.25">
      <c r="A1" s="80" t="s">
        <v>101</v>
      </c>
      <c r="B1" s="80"/>
      <c r="C1" s="80"/>
      <c r="D1" s="80"/>
      <c r="E1" s="80"/>
      <c r="F1" s="80"/>
    </row>
    <row r="3" spans="1:6" x14ac:dyDescent="0.25">
      <c r="C3" s="9" t="s">
        <v>60</v>
      </c>
      <c r="D3" s="10">
        <f>'Fill in Form'!A2</f>
        <v>0</v>
      </c>
    </row>
    <row r="4" spans="1:6" x14ac:dyDescent="0.25">
      <c r="C4" s="9" t="s">
        <v>76</v>
      </c>
      <c r="D4" s="10">
        <f>'Fill in Form'!B2</f>
        <v>0</v>
      </c>
    </row>
    <row r="5" spans="1:6" x14ac:dyDescent="0.25">
      <c r="C5" s="9" t="s">
        <v>97</v>
      </c>
      <c r="D5" s="67">
        <f>'Fill in Form'!G2</f>
        <v>0</v>
      </c>
    </row>
    <row r="6" spans="1:6" x14ac:dyDescent="0.25">
      <c r="D6" s="11"/>
    </row>
    <row r="7" spans="1:6" x14ac:dyDescent="0.25">
      <c r="C7" s="12" t="s">
        <v>32</v>
      </c>
      <c r="D7" s="13">
        <v>0</v>
      </c>
    </row>
    <row r="8" spans="1:6" x14ac:dyDescent="0.25">
      <c r="C8" s="14" t="s">
        <v>58</v>
      </c>
      <c r="D8" s="15">
        <v>0</v>
      </c>
    </row>
    <row r="9" spans="1:6" x14ac:dyDescent="0.25">
      <c r="C9" s="14"/>
      <c r="D9" s="39"/>
    </row>
    <row r="10" spans="1:6" x14ac:dyDescent="0.25">
      <c r="C10" s="16" t="s">
        <v>54</v>
      </c>
      <c r="D10" s="17">
        <v>0</v>
      </c>
    </row>
    <row r="11" spans="1:6" x14ac:dyDescent="0.25">
      <c r="C11" s="68" t="s">
        <v>98</v>
      </c>
      <c r="D11" s="69">
        <f>'Fill in Form'!H2</f>
        <v>0</v>
      </c>
    </row>
    <row r="12" spans="1:6" x14ac:dyDescent="0.25">
      <c r="C12" s="14"/>
      <c r="D12" s="52"/>
    </row>
    <row r="13" spans="1:6" x14ac:dyDescent="0.25">
      <c r="C13" s="7" t="s">
        <v>55</v>
      </c>
      <c r="D13" s="18">
        <v>0</v>
      </c>
    </row>
    <row r="14" spans="1:6" x14ac:dyDescent="0.25">
      <c r="C14" s="7" t="s">
        <v>79</v>
      </c>
      <c r="D14" s="18">
        <v>0</v>
      </c>
    </row>
    <row r="15" spans="1:6" x14ac:dyDescent="0.25">
      <c r="D15" s="11"/>
    </row>
    <row r="16" spans="1:6" x14ac:dyDescent="0.25">
      <c r="C16" s="7" t="s">
        <v>57</v>
      </c>
      <c r="D16" s="10"/>
    </row>
    <row r="17" spans="3:4" x14ac:dyDescent="0.25">
      <c r="C17" s="7" t="s">
        <v>56</v>
      </c>
      <c r="D17" s="18"/>
    </row>
    <row r="18" spans="3:4" x14ac:dyDescent="0.25">
      <c r="C18" s="7" t="s">
        <v>79</v>
      </c>
      <c r="D18" s="18"/>
    </row>
    <row r="19" spans="3:4" x14ac:dyDescent="0.25">
      <c r="D19" s="11"/>
    </row>
    <row r="20" spans="3:4" x14ac:dyDescent="0.25">
      <c r="C20" s="7" t="s">
        <v>59</v>
      </c>
      <c r="D20" s="10"/>
    </row>
    <row r="21" spans="3:4" x14ac:dyDescent="0.25">
      <c r="C21" s="19" t="s">
        <v>56</v>
      </c>
      <c r="D21" s="20"/>
    </row>
    <row r="22" spans="3:4" x14ac:dyDescent="0.25">
      <c r="C22" s="7" t="s">
        <v>79</v>
      </c>
      <c r="D22" s="10"/>
    </row>
  </sheetData>
  <mergeCells count="1">
    <mergeCell ref="A1:F1"/>
  </mergeCells>
  <pageMargins left="0.7" right="0.7" top="0.75" bottom="0.75" header="0.3" footer="0.3"/>
  <pageSetup orientation="portrait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33"/>
  <sheetViews>
    <sheetView view="pageLayout" topLeftCell="A25" zoomScale="90" zoomScaleNormal="100" zoomScaleSheetLayoutView="80" zoomScalePageLayoutView="90" workbookViewId="0">
      <selection activeCell="E17" sqref="E17"/>
    </sheetView>
  </sheetViews>
  <sheetFormatPr defaultRowHeight="15" x14ac:dyDescent="0.25"/>
  <cols>
    <col min="1" max="1" width="9.140625" style="6"/>
    <col min="2" max="2" width="3.28515625" style="6" customWidth="1"/>
    <col min="3" max="3" width="40.140625" style="6" bestFit="1" customWidth="1"/>
    <col min="4" max="4" width="25.140625" style="6" bestFit="1" customWidth="1"/>
    <col min="5" max="6" width="9.140625" style="6"/>
    <col min="7" max="7" width="9.140625" style="6" customWidth="1"/>
    <col min="8" max="8" width="9.28515625" style="6" customWidth="1"/>
    <col min="9" max="16384" width="9.140625" style="6"/>
  </cols>
  <sheetData>
    <row r="1" spans="1:8" s="22" customFormat="1" ht="27.75" customHeight="1" x14ac:dyDescent="0.25">
      <c r="A1" s="80" t="s">
        <v>80</v>
      </c>
      <c r="B1" s="80"/>
      <c r="C1" s="80"/>
      <c r="D1" s="80"/>
      <c r="E1" s="80"/>
      <c r="F1" s="21"/>
      <c r="G1" s="21"/>
      <c r="H1" s="21"/>
    </row>
    <row r="2" spans="1:8" s="22" customFormat="1" ht="10.5" customHeight="1" x14ac:dyDescent="0.25">
      <c r="C2" s="5"/>
      <c r="D2" s="5"/>
      <c r="E2" s="5"/>
      <c r="F2" s="5"/>
      <c r="G2" s="21"/>
      <c r="H2" s="21"/>
    </row>
    <row r="3" spans="1:8" s="24" customFormat="1" ht="18" customHeight="1" x14ac:dyDescent="0.25">
      <c r="A3" s="81">
        <f>'Cover Page'!D3</f>
        <v>0</v>
      </c>
      <c r="B3" s="81"/>
      <c r="C3" s="81"/>
      <c r="D3" s="81"/>
      <c r="E3" s="81"/>
      <c r="F3" s="4"/>
      <c r="G3" s="23"/>
      <c r="H3" s="23"/>
    </row>
    <row r="4" spans="1:8" s="24" customFormat="1" ht="18" customHeight="1" x14ac:dyDescent="0.25">
      <c r="A4" s="81">
        <f>'Cover Page'!D4</f>
        <v>0</v>
      </c>
      <c r="B4" s="81"/>
      <c r="C4" s="81"/>
      <c r="D4" s="81"/>
      <c r="E4" s="81"/>
      <c r="F4" s="4"/>
      <c r="G4" s="23"/>
      <c r="H4" s="23"/>
    </row>
    <row r="5" spans="1:8" s="22" customFormat="1" ht="12.75" customHeight="1" x14ac:dyDescent="0.25">
      <c r="C5" s="25"/>
      <c r="D5" s="25"/>
      <c r="E5" s="25"/>
      <c r="F5" s="25"/>
      <c r="G5" s="21"/>
      <c r="H5" s="21"/>
    </row>
    <row r="6" spans="1:8" s="22" customFormat="1" ht="18.75" x14ac:dyDescent="0.25">
      <c r="C6" s="26" t="s">
        <v>0</v>
      </c>
      <c r="D6" s="28"/>
      <c r="E6" s="24"/>
      <c r="F6" s="24"/>
      <c r="G6" s="24"/>
      <c r="H6" s="24"/>
    </row>
    <row r="7" spans="1:8" s="22" customFormat="1" ht="18.75" x14ac:dyDescent="0.25">
      <c r="C7" s="26" t="s">
        <v>20</v>
      </c>
      <c r="D7" s="28"/>
      <c r="E7" s="24"/>
      <c r="F7" s="24"/>
      <c r="G7" s="24"/>
      <c r="H7" s="24"/>
    </row>
    <row r="8" spans="1:8" s="22" customFormat="1" ht="18.75" x14ac:dyDescent="0.25">
      <c r="C8" s="26" t="s">
        <v>15</v>
      </c>
      <c r="D8" s="28"/>
      <c r="E8" s="24"/>
      <c r="F8" s="24"/>
      <c r="G8" s="24"/>
      <c r="H8" s="24"/>
    </row>
    <row r="9" spans="1:8" s="22" customFormat="1" ht="18.75" x14ac:dyDescent="0.25">
      <c r="C9" s="26" t="s">
        <v>32</v>
      </c>
      <c r="D9" s="42">
        <f>'Cover Page'!D7</f>
        <v>0</v>
      </c>
      <c r="E9" s="24"/>
      <c r="F9" s="24"/>
      <c r="G9" s="24"/>
      <c r="H9" s="24"/>
    </row>
    <row r="10" spans="1:8" s="22" customFormat="1" ht="18.75" x14ac:dyDescent="0.25">
      <c r="C10" s="26" t="s">
        <v>28</v>
      </c>
      <c r="D10" s="27"/>
      <c r="E10" s="24"/>
      <c r="F10" s="24"/>
      <c r="G10" s="24"/>
      <c r="H10" s="24"/>
    </row>
    <row r="11" spans="1:8" s="22" customFormat="1" ht="18.75" x14ac:dyDescent="0.25">
      <c r="C11" s="26" t="s">
        <v>33</v>
      </c>
      <c r="D11" s="28"/>
      <c r="E11" s="24"/>
      <c r="F11" s="24"/>
      <c r="G11" s="24"/>
      <c r="H11" s="24"/>
    </row>
    <row r="12" spans="1:8" s="22" customFormat="1" ht="18.75" x14ac:dyDescent="0.25">
      <c r="C12" s="26" t="s">
        <v>34</v>
      </c>
      <c r="D12" s="28"/>
      <c r="E12" s="24"/>
      <c r="F12" s="24"/>
      <c r="G12" s="24"/>
      <c r="H12" s="24"/>
    </row>
    <row r="13" spans="1:8" s="22" customFormat="1" ht="18.75" x14ac:dyDescent="0.25">
      <c r="C13" s="26" t="s">
        <v>35</v>
      </c>
      <c r="D13" s="28"/>
      <c r="E13" s="24"/>
      <c r="F13" s="24"/>
      <c r="G13" s="24"/>
      <c r="H13" s="24"/>
    </row>
    <row r="14" spans="1:8" s="22" customFormat="1" ht="18.75" x14ac:dyDescent="0.25">
      <c r="C14" s="26" t="s">
        <v>36</v>
      </c>
      <c r="D14" s="28"/>
      <c r="E14" s="24"/>
      <c r="F14" s="24"/>
      <c r="G14" s="24"/>
      <c r="H14" s="24"/>
    </row>
    <row r="15" spans="1:8" s="22" customFormat="1" ht="18.75" x14ac:dyDescent="0.25">
      <c r="C15" s="26" t="s">
        <v>37</v>
      </c>
      <c r="D15" s="28"/>
      <c r="E15" s="24"/>
      <c r="F15" s="24"/>
      <c r="G15" s="24"/>
      <c r="H15" s="24"/>
    </row>
    <row r="16" spans="1:8" s="22" customFormat="1" ht="18.75" x14ac:dyDescent="0.25">
      <c r="C16" s="26" t="s">
        <v>38</v>
      </c>
      <c r="D16" s="28"/>
      <c r="E16" s="24"/>
      <c r="F16" s="24"/>
      <c r="G16" s="24"/>
      <c r="H16" s="24"/>
    </row>
    <row r="17" spans="3:8" s="22" customFormat="1" ht="18.75" x14ac:dyDescent="0.25">
      <c r="C17" s="26" t="s">
        <v>29</v>
      </c>
      <c r="D17" s="27"/>
      <c r="E17" s="24"/>
      <c r="F17" s="24"/>
      <c r="G17" s="24"/>
      <c r="H17" s="24"/>
    </row>
    <row r="18" spans="3:8" s="22" customFormat="1" ht="18.75" x14ac:dyDescent="0.25">
      <c r="C18" s="26" t="s">
        <v>39</v>
      </c>
      <c r="D18" s="27"/>
      <c r="E18" s="24"/>
      <c r="F18" s="24"/>
      <c r="G18" s="24"/>
      <c r="H18" s="24"/>
    </row>
    <row r="19" spans="3:8" s="22" customFormat="1" ht="18.75" x14ac:dyDescent="0.25">
      <c r="C19" s="26" t="s">
        <v>30</v>
      </c>
      <c r="D19" s="56"/>
      <c r="E19" s="24"/>
      <c r="F19" s="24"/>
      <c r="G19" s="24"/>
      <c r="H19" s="24"/>
    </row>
    <row r="20" spans="3:8" s="22" customFormat="1" ht="18.75" x14ac:dyDescent="0.25">
      <c r="C20" s="26" t="s">
        <v>31</v>
      </c>
      <c r="D20" s="40"/>
      <c r="E20" s="24"/>
      <c r="F20" s="24"/>
      <c r="G20" s="24"/>
      <c r="H20" s="24"/>
    </row>
    <row r="21" spans="3:8" s="22" customFormat="1" ht="18.75" x14ac:dyDescent="0.25">
      <c r="C21" s="24"/>
      <c r="D21" s="24"/>
      <c r="E21" s="24"/>
      <c r="F21" s="24"/>
      <c r="G21" s="24"/>
      <c r="H21" s="24"/>
    </row>
    <row r="22" spans="3:8" s="22" customFormat="1" ht="18.75" x14ac:dyDescent="0.25">
      <c r="C22" s="24"/>
      <c r="D22" s="24"/>
      <c r="E22" s="24"/>
      <c r="F22" s="24"/>
      <c r="G22" s="24"/>
      <c r="H22" s="24"/>
    </row>
    <row r="23" spans="3:8" s="22" customFormat="1" ht="18.75" x14ac:dyDescent="0.25">
      <c r="C23" s="24"/>
      <c r="D23" s="24"/>
      <c r="E23" s="24"/>
      <c r="F23" s="24"/>
      <c r="G23" s="24"/>
      <c r="H23" s="24"/>
    </row>
    <row r="24" spans="3:8" s="22" customFormat="1" ht="18.75" x14ac:dyDescent="0.25">
      <c r="C24" s="24"/>
      <c r="D24" s="24"/>
      <c r="E24" s="24"/>
      <c r="F24" s="24"/>
      <c r="G24" s="24"/>
      <c r="H24" s="24"/>
    </row>
    <row r="25" spans="3:8" s="22" customFormat="1" ht="18.75" x14ac:dyDescent="0.25">
      <c r="C25" s="24"/>
      <c r="D25" s="24"/>
      <c r="E25" s="24"/>
      <c r="F25" s="24"/>
      <c r="G25" s="24"/>
      <c r="H25" s="24"/>
    </row>
    <row r="26" spans="3:8" s="22" customFormat="1" ht="18.75" x14ac:dyDescent="0.25">
      <c r="C26" s="24"/>
      <c r="D26" s="24"/>
      <c r="E26" s="24"/>
      <c r="F26" s="24"/>
      <c r="G26" s="24"/>
      <c r="H26" s="24"/>
    </row>
    <row r="27" spans="3:8" s="22" customFormat="1" ht="18.75" x14ac:dyDescent="0.25">
      <c r="C27"/>
      <c r="D27" s="24"/>
      <c r="E27" s="24"/>
      <c r="F27" s="24"/>
      <c r="G27" s="24"/>
      <c r="H27" s="24"/>
    </row>
    <row r="28" spans="3:8" s="22" customFormat="1" ht="18.75" x14ac:dyDescent="0.25">
      <c r="C28" s="24"/>
      <c r="D28" s="24"/>
      <c r="E28" s="24"/>
      <c r="F28" s="24"/>
      <c r="G28" s="24"/>
      <c r="H28" s="24"/>
    </row>
    <row r="29" spans="3:8" s="22" customFormat="1" ht="18.75" x14ac:dyDescent="0.25">
      <c r="C29" s="24"/>
      <c r="D29" s="24"/>
      <c r="E29" s="24"/>
      <c r="F29" s="24"/>
      <c r="G29" s="24"/>
      <c r="H29" s="24"/>
    </row>
    <row r="30" spans="3:8" s="22" customFormat="1" ht="18.75" x14ac:dyDescent="0.25">
      <c r="C30" s="24"/>
      <c r="D30" s="24"/>
      <c r="E30" s="24"/>
      <c r="F30" s="24"/>
      <c r="G30" s="24"/>
      <c r="H30" s="24"/>
    </row>
    <row r="31" spans="3:8" s="22" customFormat="1" ht="18.75" x14ac:dyDescent="0.25">
      <c r="C31" s="24"/>
      <c r="D31" s="24"/>
      <c r="E31" s="24"/>
      <c r="F31" s="24"/>
      <c r="G31" s="24"/>
      <c r="H31" s="24"/>
    </row>
    <row r="32" spans="3:8" s="22" customFormat="1" ht="18.75" x14ac:dyDescent="0.25">
      <c r="C32" s="24"/>
      <c r="D32" s="24"/>
      <c r="E32" s="24"/>
      <c r="F32" s="24"/>
      <c r="G32" s="24"/>
      <c r="H32" s="24"/>
    </row>
    <row r="33" spans="3:8" s="22" customFormat="1" ht="18.75" x14ac:dyDescent="0.25">
      <c r="C33" s="24"/>
      <c r="D33" s="24"/>
      <c r="E33" s="24"/>
      <c r="F33" s="24"/>
      <c r="G33" s="24"/>
      <c r="H33" s="24"/>
    </row>
  </sheetData>
  <mergeCells count="3">
    <mergeCell ref="A1:E1"/>
    <mergeCell ref="A3:E3"/>
    <mergeCell ref="A4:E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H24"/>
  <sheetViews>
    <sheetView view="pageLayout" topLeftCell="A19" zoomScaleNormal="100" workbookViewId="0">
      <selection activeCell="D21" sqref="D21"/>
    </sheetView>
  </sheetViews>
  <sheetFormatPr defaultRowHeight="15" x14ac:dyDescent="0.25"/>
  <cols>
    <col min="1" max="1" width="19.7109375" style="6" customWidth="1"/>
    <col min="2" max="2" width="31.5703125" style="6" bestFit="1" customWidth="1"/>
    <col min="3" max="3" width="19.85546875" style="6" customWidth="1"/>
    <col min="4" max="16384" width="9.140625" style="6"/>
  </cols>
  <sheetData>
    <row r="1" spans="1:8" ht="31.5" x14ac:dyDescent="0.25">
      <c r="A1" s="80" t="s">
        <v>81</v>
      </c>
      <c r="B1" s="80"/>
      <c r="C1" s="80"/>
      <c r="D1" s="80"/>
      <c r="E1" s="80"/>
      <c r="F1" s="29"/>
      <c r="G1" s="29"/>
      <c r="H1" s="30"/>
    </row>
    <row r="2" spans="1:8" ht="11.25" customHeight="1" x14ac:dyDescent="0.25">
      <c r="B2" s="31"/>
      <c r="C2" s="31"/>
      <c r="D2" s="31"/>
      <c r="E2" s="31"/>
      <c r="F2" s="31"/>
      <c r="G2" s="31"/>
      <c r="H2" s="30"/>
    </row>
    <row r="3" spans="1:8" s="22" customFormat="1" ht="17.25" customHeight="1" x14ac:dyDescent="0.25">
      <c r="A3" s="81">
        <f>'Cover Page'!D3</f>
        <v>0</v>
      </c>
      <c r="B3" s="81"/>
      <c r="C3" s="81"/>
      <c r="D3" s="81"/>
      <c r="E3" s="81"/>
      <c r="F3" s="4"/>
      <c r="G3" s="4"/>
      <c r="H3" s="5"/>
    </row>
    <row r="4" spans="1:8" ht="16.5" customHeight="1" x14ac:dyDescent="0.25">
      <c r="A4" s="81">
        <f>'Cover Page'!D4</f>
        <v>0</v>
      </c>
      <c r="B4" s="81"/>
      <c r="C4" s="81"/>
      <c r="D4" s="81"/>
      <c r="E4" s="81"/>
      <c r="F4" s="4"/>
      <c r="G4" s="4"/>
      <c r="H4" s="31"/>
    </row>
    <row r="5" spans="1:8" ht="12" customHeight="1" x14ac:dyDescent="0.25">
      <c r="B5" s="31"/>
      <c r="C5" s="31"/>
      <c r="D5" s="31"/>
      <c r="E5" s="31"/>
      <c r="F5" s="31"/>
      <c r="G5" s="31"/>
      <c r="H5" s="31"/>
    </row>
    <row r="6" spans="1:8" s="32" customFormat="1" ht="21" x14ac:dyDescent="0.25">
      <c r="B6" s="33" t="s">
        <v>40</v>
      </c>
      <c r="C6" s="33" t="s">
        <v>44</v>
      </c>
    </row>
    <row r="7" spans="1:8" s="32" customFormat="1" ht="21" x14ac:dyDescent="0.25">
      <c r="B7" s="6" t="s">
        <v>30</v>
      </c>
      <c r="C7" s="37">
        <f>'Subject Input Form'!D19</f>
        <v>0</v>
      </c>
    </row>
    <row r="8" spans="1:8" s="32" customFormat="1" ht="21" x14ac:dyDescent="0.25">
      <c r="B8" s="6" t="s">
        <v>31</v>
      </c>
      <c r="C8" s="35">
        <v>0.8</v>
      </c>
    </row>
    <row r="9" spans="1:8" s="32" customFormat="1" ht="21" x14ac:dyDescent="0.25">
      <c r="B9" s="6" t="s">
        <v>41</v>
      </c>
      <c r="C9" s="34"/>
    </row>
    <row r="10" spans="1:8" s="32" customFormat="1" ht="21" x14ac:dyDescent="0.25">
      <c r="B10" s="6" t="s">
        <v>42</v>
      </c>
      <c r="C10" s="36">
        <f>C7*C8-C9</f>
        <v>0</v>
      </c>
    </row>
    <row r="11" spans="1:8" s="32" customFormat="1" ht="21" x14ac:dyDescent="0.25">
      <c r="B11" s="6" t="s">
        <v>43</v>
      </c>
      <c r="C11" s="38">
        <f>'Subject Input Form'!D9</f>
        <v>0</v>
      </c>
    </row>
    <row r="12" spans="1:8" s="32" customFormat="1" ht="21" x14ac:dyDescent="0.25">
      <c r="B12" s="6"/>
      <c r="C12" s="6"/>
    </row>
    <row r="13" spans="1:8" s="32" customFormat="1" ht="21" x14ac:dyDescent="0.25">
      <c r="B13" s="33" t="s">
        <v>45</v>
      </c>
      <c r="C13" s="33" t="s">
        <v>44</v>
      </c>
    </row>
    <row r="14" spans="1:8" s="32" customFormat="1" ht="21" x14ac:dyDescent="0.25">
      <c r="B14" s="8" t="s">
        <v>30</v>
      </c>
      <c r="C14" s="38">
        <f>C7</f>
        <v>0</v>
      </c>
    </row>
    <row r="15" spans="1:8" s="32" customFormat="1" ht="21" x14ac:dyDescent="0.25">
      <c r="B15" s="8" t="s">
        <v>32</v>
      </c>
      <c r="C15" s="41">
        <f>C11</f>
        <v>0</v>
      </c>
    </row>
    <row r="16" spans="1:8" s="32" customFormat="1" ht="21" x14ac:dyDescent="0.25">
      <c r="B16" s="8" t="s">
        <v>46</v>
      </c>
      <c r="C16" s="36"/>
    </row>
    <row r="17" spans="2:3" s="32" customFormat="1" ht="21" x14ac:dyDescent="0.25">
      <c r="B17" s="8" t="s">
        <v>47</v>
      </c>
      <c r="C17" s="36"/>
    </row>
    <row r="18" spans="2:3" s="32" customFormat="1" ht="21" x14ac:dyDescent="0.25">
      <c r="B18" s="8" t="s">
        <v>48</v>
      </c>
      <c r="C18" s="36"/>
    </row>
    <row r="19" spans="2:3" s="32" customFormat="1" ht="21" x14ac:dyDescent="0.25">
      <c r="B19" s="8" t="s">
        <v>49</v>
      </c>
      <c r="C19" s="36">
        <f>C11*0.01*4</f>
        <v>0</v>
      </c>
    </row>
    <row r="20" spans="2:3" s="32" customFormat="1" ht="21" x14ac:dyDescent="0.25">
      <c r="B20" s="8" t="s">
        <v>50</v>
      </c>
      <c r="C20" s="36">
        <f>C7*0.027</f>
        <v>0</v>
      </c>
    </row>
    <row r="21" spans="2:3" s="32" customFormat="1" ht="21" x14ac:dyDescent="0.25">
      <c r="B21" s="8" t="s">
        <v>51</v>
      </c>
      <c r="C21" s="36"/>
    </row>
    <row r="22" spans="2:3" s="32" customFormat="1" ht="21" x14ac:dyDescent="0.25">
      <c r="B22" s="8" t="s">
        <v>52</v>
      </c>
      <c r="C22" s="36">
        <f>C7*0.03</f>
        <v>0</v>
      </c>
    </row>
    <row r="23" spans="2:3" s="32" customFormat="1" ht="21" x14ac:dyDescent="0.25">
      <c r="B23" s="8" t="s">
        <v>53</v>
      </c>
      <c r="C23" s="36">
        <f>C14-C15-C16-C17-C18-C19-C20-C21-C22</f>
        <v>0</v>
      </c>
    </row>
    <row r="24" spans="2:3" s="32" customFormat="1" ht="21" x14ac:dyDescent="0.25"/>
  </sheetData>
  <mergeCells count="3">
    <mergeCell ref="A1:E1"/>
    <mergeCell ref="A3:E3"/>
    <mergeCell ref="A4:E4"/>
  </mergeCells>
  <pageMargins left="0.7" right="0.7" top="0.75" bottom="0.75" header="0.3" footer="0.3"/>
  <pageSetup orientation="portrait" r:id="rId1"/>
  <headerFooter>
    <oddHeader xml:space="preserve">&amp;C
</oddHeader>
  </headerFooter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7030A0"/>
  </sheetPr>
  <dimension ref="A1:K9"/>
  <sheetViews>
    <sheetView view="pageLayout" zoomScale="90" zoomScaleNormal="100" zoomScalePageLayoutView="90" workbookViewId="0">
      <selection activeCell="F12" sqref="F12"/>
    </sheetView>
  </sheetViews>
  <sheetFormatPr defaultRowHeight="15" x14ac:dyDescent="0.25"/>
  <cols>
    <col min="1" max="1" width="2.42578125" style="59" customWidth="1"/>
    <col min="2" max="2" width="19.28515625" style="59" customWidth="1"/>
    <col min="3" max="3" width="6.5703125" style="59" customWidth="1"/>
    <col min="4" max="4" width="7.42578125" style="59" customWidth="1"/>
    <col min="5" max="5" width="7.28515625" style="59" customWidth="1"/>
    <col min="6" max="6" width="12.5703125" style="59" bestFit="1" customWidth="1"/>
    <col min="7" max="7" width="11.85546875" style="59" customWidth="1"/>
    <col min="8" max="8" width="20.140625" style="59" customWidth="1"/>
    <col min="9" max="16384" width="9.140625" style="59"/>
  </cols>
  <sheetData>
    <row r="1" spans="1:11" ht="21" x14ac:dyDescent="0.25">
      <c r="A1" s="82" t="s">
        <v>61</v>
      </c>
      <c r="B1" s="82"/>
      <c r="C1" s="82"/>
      <c r="D1" s="82"/>
      <c r="E1" s="82"/>
      <c r="F1" s="82"/>
      <c r="G1" s="82"/>
      <c r="H1" s="82"/>
      <c r="I1" s="57"/>
      <c r="J1" s="57"/>
      <c r="K1" s="58"/>
    </row>
    <row r="2" spans="1:11" ht="9" customHeight="1" x14ac:dyDescent="0.25">
      <c r="K2" s="58"/>
    </row>
    <row r="3" spans="1:11" ht="18.75" x14ac:dyDescent="0.25">
      <c r="A3" s="83">
        <f>'Cover Page'!D3</f>
        <v>0</v>
      </c>
      <c r="B3" s="83"/>
      <c r="C3" s="83"/>
      <c r="D3" s="83"/>
      <c r="E3" s="83"/>
      <c r="F3" s="83"/>
      <c r="G3" s="83"/>
      <c r="H3" s="83"/>
      <c r="K3" s="58"/>
    </row>
    <row r="4" spans="1:11" ht="18.75" x14ac:dyDescent="0.25">
      <c r="A4" s="83">
        <f>'Cover Page'!D4</f>
        <v>0</v>
      </c>
      <c r="B4" s="83"/>
      <c r="C4" s="83"/>
      <c r="D4" s="83"/>
      <c r="E4" s="83"/>
      <c r="F4" s="83"/>
      <c r="G4" s="83"/>
      <c r="H4" s="83"/>
      <c r="K4" s="58"/>
    </row>
    <row r="5" spans="1:11" ht="18.75" x14ac:dyDescent="0.25">
      <c r="A5" s="60"/>
      <c r="B5" s="60"/>
      <c r="C5" s="60"/>
      <c r="D5" s="60"/>
      <c r="E5" s="60"/>
      <c r="F5" s="60"/>
      <c r="G5" s="60"/>
      <c r="H5" s="60"/>
      <c r="K5" s="58"/>
    </row>
    <row r="6" spans="1:11" s="62" customFormat="1" ht="15.75" x14ac:dyDescent="0.25">
      <c r="A6" s="59"/>
      <c r="B6" s="61" t="s">
        <v>0</v>
      </c>
      <c r="C6" s="61" t="s">
        <v>62</v>
      </c>
      <c r="D6" s="61" t="s">
        <v>63</v>
      </c>
      <c r="E6" s="61" t="s">
        <v>64</v>
      </c>
      <c r="F6" s="61" t="s">
        <v>65</v>
      </c>
      <c r="G6" s="61" t="s">
        <v>66</v>
      </c>
      <c r="H6" s="61" t="s">
        <v>86</v>
      </c>
    </row>
    <row r="7" spans="1:11" s="62" customFormat="1" ht="15.75" x14ac:dyDescent="0.25">
      <c r="A7" s="63">
        <v>1</v>
      </c>
      <c r="B7" s="66"/>
      <c r="C7" s="71"/>
      <c r="D7" s="71"/>
      <c r="E7" s="72"/>
      <c r="F7" s="73"/>
      <c r="G7" s="74"/>
      <c r="H7" s="65" t="s">
        <v>77</v>
      </c>
    </row>
    <row r="8" spans="1:11" s="62" customFormat="1" ht="15.75" x14ac:dyDescent="0.25">
      <c r="A8" s="63">
        <v>2</v>
      </c>
      <c r="B8" s="64"/>
      <c r="C8" s="71"/>
      <c r="D8" s="71"/>
      <c r="E8" s="72"/>
      <c r="F8" s="75"/>
      <c r="G8" s="74"/>
      <c r="H8" s="7" t="s">
        <v>77</v>
      </c>
    </row>
    <row r="9" spans="1:11" s="62" customFormat="1" ht="15.75" x14ac:dyDescent="0.25">
      <c r="A9" s="63">
        <v>3</v>
      </c>
      <c r="B9" s="64">
        <f>'Fill in Form'!U2</f>
        <v>0</v>
      </c>
      <c r="C9" s="76"/>
      <c r="D9" s="76"/>
      <c r="E9" s="77"/>
      <c r="F9" s="78"/>
      <c r="G9" s="79"/>
      <c r="H9" s="7" t="s">
        <v>77</v>
      </c>
    </row>
  </sheetData>
  <mergeCells count="3">
    <mergeCell ref="A1:H1"/>
    <mergeCell ref="A3:H3"/>
    <mergeCell ref="A4:H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J2"/>
  <sheetViews>
    <sheetView workbookViewId="0">
      <selection activeCell="H38" sqref="H38"/>
    </sheetView>
  </sheetViews>
  <sheetFormatPr defaultRowHeight="15" x14ac:dyDescent="0.25"/>
  <cols>
    <col min="1" max="1" width="23.140625" bestFit="1" customWidth="1"/>
    <col min="2" max="2" width="12" bestFit="1" customWidth="1"/>
    <col min="3" max="3" width="18.28515625" bestFit="1" customWidth="1"/>
    <col min="4" max="4" width="14.140625" customWidth="1"/>
    <col min="7" max="7" width="13.28515625" bestFit="1" customWidth="1"/>
    <col min="8" max="8" width="15.42578125" customWidth="1"/>
    <col min="9" max="9" width="23.140625" bestFit="1" customWidth="1"/>
    <col min="10" max="10" width="21.5703125" bestFit="1" customWidth="1"/>
  </cols>
  <sheetData>
    <row r="1" spans="1:10" s="1" customFormat="1" x14ac:dyDescent="0.25">
      <c r="A1" s="1" t="s">
        <v>12</v>
      </c>
      <c r="B1" s="1" t="s">
        <v>13</v>
      </c>
      <c r="C1" s="1" t="s">
        <v>10</v>
      </c>
      <c r="D1" s="1" t="s">
        <v>20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</row>
    <row r="2" spans="1:10" x14ac:dyDescent="0.25">
      <c r="A2" t="s">
        <v>21</v>
      </c>
      <c r="B2" t="s">
        <v>22</v>
      </c>
      <c r="C2" t="s">
        <v>23</v>
      </c>
      <c r="D2" t="s">
        <v>8</v>
      </c>
      <c r="E2" t="s">
        <v>9</v>
      </c>
      <c r="F2" s="3">
        <v>63301</v>
      </c>
      <c r="G2" t="s">
        <v>24</v>
      </c>
      <c r="H2" t="s">
        <v>27</v>
      </c>
      <c r="I2" s="2" t="s">
        <v>25</v>
      </c>
      <c r="J2" s="2" t="s">
        <v>26</v>
      </c>
    </row>
  </sheetData>
  <hyperlinks>
    <hyperlink ref="I2" r:id="rId1" xr:uid="{00000000-0004-0000-0600-000000000000}"/>
    <hyperlink ref="J2" r:id="rId2" xr:uid="{00000000-0004-0000-0600-000001000000}"/>
  </hyperlinks>
  <pageMargins left="0.7" right="0.7" top="0.75" bottom="0.75" header="0.3" footer="0.3"/>
  <pageSetup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P2"/>
  <sheetViews>
    <sheetView topLeftCell="F1" workbookViewId="0">
      <selection activeCell="P6" sqref="P6"/>
    </sheetView>
  </sheetViews>
  <sheetFormatPr defaultRowHeight="15" x14ac:dyDescent="0.25"/>
  <cols>
    <col min="1" max="1" width="15" customWidth="1"/>
    <col min="2" max="2" width="14.5703125" customWidth="1"/>
    <col min="3" max="3" width="10" customWidth="1"/>
    <col min="4" max="4" width="10.5703125" customWidth="1"/>
    <col min="5" max="5" width="9.7109375" customWidth="1"/>
    <col min="7" max="7" width="11" customWidth="1"/>
    <col min="8" max="8" width="10.85546875" customWidth="1"/>
    <col min="9" max="9" width="10.5703125" customWidth="1"/>
    <col min="11" max="11" width="10.28515625" customWidth="1"/>
    <col min="12" max="12" width="13.5703125" customWidth="1"/>
    <col min="13" max="13" width="16.140625" customWidth="1"/>
    <col min="14" max="14" width="7" customWidth="1"/>
    <col min="15" max="15" width="11.85546875" customWidth="1"/>
    <col min="16" max="16" width="14.28515625" customWidth="1"/>
  </cols>
  <sheetData>
    <row r="1" spans="1:16" s="1" customFormat="1" x14ac:dyDescent="0.25">
      <c r="A1" s="1" t="s">
        <v>3</v>
      </c>
      <c r="B1" s="1" t="s">
        <v>1</v>
      </c>
      <c r="C1" s="1" t="s">
        <v>2</v>
      </c>
      <c r="D1" s="1" t="s">
        <v>7</v>
      </c>
      <c r="E1" s="1" t="s">
        <v>67</v>
      </c>
      <c r="F1" s="1" t="s">
        <v>68</v>
      </c>
      <c r="G1" s="1" t="s">
        <v>4</v>
      </c>
      <c r="H1" s="1" t="s">
        <v>5</v>
      </c>
      <c r="I1" s="1" t="s">
        <v>69</v>
      </c>
      <c r="J1" s="1" t="s">
        <v>11</v>
      </c>
      <c r="K1" s="1" t="s">
        <v>6</v>
      </c>
      <c r="L1" s="1" t="s">
        <v>70</v>
      </c>
      <c r="M1" s="1" t="s">
        <v>71</v>
      </c>
      <c r="N1" s="1" t="s">
        <v>72</v>
      </c>
      <c r="O1" s="1" t="s">
        <v>73</v>
      </c>
      <c r="P1" s="1" t="s">
        <v>74</v>
      </c>
    </row>
    <row r="2" spans="1:16" x14ac:dyDescent="0.25">
      <c r="A2" t="s">
        <v>82</v>
      </c>
      <c r="B2" t="s">
        <v>83</v>
      </c>
      <c r="C2">
        <v>63128</v>
      </c>
      <c r="D2">
        <v>0.50509999999999999</v>
      </c>
      <c r="E2" t="s">
        <v>77</v>
      </c>
      <c r="F2" t="s">
        <v>75</v>
      </c>
      <c r="G2">
        <v>3</v>
      </c>
      <c r="H2">
        <v>1</v>
      </c>
      <c r="I2">
        <v>1431</v>
      </c>
      <c r="J2" t="s">
        <v>84</v>
      </c>
      <c r="K2" t="s">
        <v>85</v>
      </c>
      <c r="L2" t="s">
        <v>77</v>
      </c>
      <c r="M2" t="s">
        <v>78</v>
      </c>
      <c r="N2">
        <v>209000</v>
      </c>
      <c r="O2">
        <v>80</v>
      </c>
      <c r="P2">
        <v>131000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U13"/>
  <sheetViews>
    <sheetView tabSelected="1" topLeftCell="F1" workbookViewId="0">
      <selection activeCell="S8" sqref="S8"/>
    </sheetView>
  </sheetViews>
  <sheetFormatPr defaultRowHeight="15" x14ac:dyDescent="0.25"/>
  <cols>
    <col min="1" max="1" width="15.7109375" bestFit="1" customWidth="1"/>
    <col min="2" max="2" width="8.5703125" customWidth="1"/>
    <col min="4" max="4" width="11.85546875" bestFit="1" customWidth="1"/>
    <col min="5" max="5" width="14" bestFit="1" customWidth="1"/>
    <col min="6" max="7" width="14" customWidth="1"/>
    <col min="8" max="8" width="19.28515625" bestFit="1" customWidth="1"/>
    <col min="9" max="9" width="11.42578125" bestFit="1" customWidth="1"/>
    <col min="11" max="12" width="10.5703125" bestFit="1" customWidth="1"/>
    <col min="14" max="14" width="10.7109375" bestFit="1" customWidth="1"/>
    <col min="19" max="19" width="15" bestFit="1" customWidth="1"/>
    <col min="20" max="20" width="18.85546875" bestFit="1" customWidth="1"/>
    <col min="21" max="21" width="15" bestFit="1" customWidth="1"/>
  </cols>
  <sheetData>
    <row r="1" spans="1:21" x14ac:dyDescent="0.25">
      <c r="A1" s="1" t="s">
        <v>87</v>
      </c>
      <c r="B1" s="1" t="s">
        <v>1</v>
      </c>
      <c r="C1" s="1" t="s">
        <v>2</v>
      </c>
      <c r="D1" s="1" t="s">
        <v>88</v>
      </c>
      <c r="E1" s="1" t="s">
        <v>74</v>
      </c>
      <c r="F1" s="1" t="s">
        <v>100</v>
      </c>
      <c r="G1" s="1" t="s">
        <v>96</v>
      </c>
      <c r="H1" s="1" t="s">
        <v>99</v>
      </c>
      <c r="I1" s="1" t="s">
        <v>67</v>
      </c>
      <c r="J1" s="1" t="s">
        <v>68</v>
      </c>
      <c r="K1" s="1" t="s">
        <v>4</v>
      </c>
      <c r="L1" s="1" t="s">
        <v>5</v>
      </c>
      <c r="M1" s="1" t="s">
        <v>6</v>
      </c>
      <c r="N1" s="1" t="s">
        <v>11</v>
      </c>
      <c r="O1" s="1" t="s">
        <v>89</v>
      </c>
      <c r="P1" s="1" t="s">
        <v>90</v>
      </c>
      <c r="Q1" s="1" t="s">
        <v>72</v>
      </c>
      <c r="R1" s="1" t="s">
        <v>95</v>
      </c>
      <c r="S1" s="1" t="s">
        <v>91</v>
      </c>
      <c r="T1" s="1" t="s">
        <v>92</v>
      </c>
      <c r="U1" s="1" t="s">
        <v>93</v>
      </c>
    </row>
    <row r="2" spans="1:21" x14ac:dyDescent="0.25">
      <c r="D2" s="46"/>
      <c r="E2" s="43"/>
      <c r="F2" s="43"/>
      <c r="G2" s="43"/>
      <c r="H2" s="43"/>
      <c r="I2" s="27"/>
      <c r="Q2" s="43"/>
      <c r="R2" s="43"/>
    </row>
    <row r="4" spans="1:21" x14ac:dyDescent="0.25">
      <c r="A4" s="1"/>
      <c r="B4" s="1"/>
      <c r="C4" s="1"/>
      <c r="D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1" x14ac:dyDescent="0.25">
      <c r="A5" s="53" t="s">
        <v>94</v>
      </c>
      <c r="B5" s="54"/>
      <c r="C5" s="54"/>
      <c r="D5" s="47"/>
      <c r="Q5" s="43"/>
      <c r="R5" s="43"/>
      <c r="S5" s="44"/>
      <c r="T5" s="45"/>
    </row>
    <row r="6" spans="1:21" x14ac:dyDescent="0.25">
      <c r="A6" s="48"/>
      <c r="D6" s="49"/>
    </row>
    <row r="7" spans="1:21" x14ac:dyDescent="0.25">
      <c r="A7" s="48"/>
      <c r="D7" s="49"/>
      <c r="I7" s="2"/>
    </row>
    <row r="8" spans="1:21" x14ac:dyDescent="0.25">
      <c r="A8" s="48"/>
      <c r="D8" s="49"/>
      <c r="I8" s="2"/>
    </row>
    <row r="9" spans="1:21" x14ac:dyDescent="0.25">
      <c r="A9" s="48"/>
      <c r="D9" s="49"/>
      <c r="I9" s="2"/>
    </row>
    <row r="10" spans="1:21" x14ac:dyDescent="0.25">
      <c r="A10" s="50"/>
      <c r="B10" s="55"/>
      <c r="C10" s="55"/>
      <c r="D10" s="51"/>
    </row>
    <row r="13" spans="1:21" ht="15.75" x14ac:dyDescent="0.25">
      <c r="E13" s="70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Cover Page</vt:lpstr>
      <vt:lpstr>Subject Input Form</vt:lpstr>
      <vt:lpstr>Financials</vt:lpstr>
      <vt:lpstr>Comparable Properties</vt:lpstr>
      <vt:lpstr>Presented by Form</vt:lpstr>
      <vt:lpstr>Input Form</vt:lpstr>
      <vt:lpstr>Fill in Form</vt:lpstr>
      <vt:lpstr>'Cover Page'!Print_Titles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</dc:creator>
  <cp:lastModifiedBy>Sam Primm</cp:lastModifiedBy>
  <cp:lastPrinted>2018-10-02T17:06:00Z</cp:lastPrinted>
  <dcterms:created xsi:type="dcterms:W3CDTF">2013-12-17T16:01:04Z</dcterms:created>
  <dcterms:modified xsi:type="dcterms:W3CDTF">2024-01-04T19:23:52Z</dcterms:modified>
</cp:coreProperties>
</file>