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Expediente" sheetId="2" state="visible" r:id="rId4"/>
    <sheet name="Altas" sheetId="3" state="visible" r:id="rId5"/>
    <sheet name="Fundamento legal"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<sst xmlns="http://schemas.openxmlformats.org/spreadsheetml/2006/main" count="253" uniqueCount="187">
  <si>
    <t xml:space="preserve">Expediente de inducción: seguimiento y evidencia</t>
  </si>
  <si>
    <t xml:space="preserve">Sabionet · Las 19 piezas de evidencia que deja un proceso de inducción en México, con su fundamento</t>
  </si>
  <si>
    <t xml:space="preserve">Lo primero, y es lo que casi nadie dice</t>
  </si>
  <si>
    <t xml:space="preserve">Ninguna norma mexicana obliga a hacer una inducción. Las palabras «inducción» y «nuevo ingreso» no aparecen en el Reglamento Federal de Seguridad y Salud en el Trabajo, ni en el capítulo III Bis de la Ley Federal del Trabajo, ni en el capítulo 5 de la NOM-035. Lo que sí es obligatorio son siete cosas distintas que, en la práctica, solo se pueden cumplir al ingreso. La inducción es el envase; las obligaciones son el contenido.</t>
  </si>
  <si>
    <t xml:space="preserve">Para qué sirve este archivo</t>
  </si>
  <si>
    <t xml:space="preserve">Para que al terminar una inducción quede claro qué documento produjo cada etapa, quién lo firmó y dónde está archivado. Es la pregunta que hace una inspección o una auditoría, y la que casi ningún proceso de inducción responde.</t>
  </si>
  <si>
    <t xml:space="preserve">Cómo se usa</t>
  </si>
  <si>
    <t xml:space="preserve">Llene únicamente las celdas con fondo claro. La hoja «Expediente» es para una persona: duplíquela por cada ingreso. La hoja «Altas» lleva el control de varias personas a la vez y calcula los dos plazos legales que corren solos.</t>
  </si>
  <si>
    <t xml:space="preserve">La columna «Tipo» es la que importa</t>
  </si>
  <si>
    <t xml:space="preserve">Distingue entre lo que una norma exige con texto expreso y lo que es una práctica que vuelve demostrable una obligación. El acuse del reglamento interior, por ejemplo, no está en el artículo 425: lo que el artículo pide es repartir y fijar. El acuse es la forma de probar que se repartió.</t>
  </si>
  <si>
    <t xml:space="preserve">Qué no hace este archivo</t>
  </si>
  <si>
    <t xml:space="preserve">No sustituye al plan y programa de capacitación (DC-2) ni a la carpeta de la NOM-035. Los menciona y dice dónde se cruzan, pero cada uno es un expediente aparte.</t>
  </si>
  <si>
    <t xml:space="preserve">Advertencia</t>
  </si>
  <si>
    <t xml:space="preserve">Documento informativo. No sustituye la asesoría de una persona profesional del derecho laboral. Verifique las normas citadas en la fuente oficial antes de apoyarse en ellas.</t>
  </si>
  <si>
    <t xml:space="preserve">Expediente de inducción</t>
  </si>
  <si>
    <t xml:space="preserve">Una hoja por persona. Duplique esta hoja en cada ingreso.</t>
  </si>
  <si>
    <t xml:space="preserve">Nombre de la persona</t>
  </si>
  <si>
    <t xml:space="preserve">Puesto</t>
  </si>
  <si>
    <t xml:space="preserve">Fecha de ingreso</t>
  </si>
  <si>
    <t xml:space="preserve">Fecha de término del curso</t>
  </si>
  <si>
    <t xml:space="preserve">Piezas listas</t>
  </si>
  <si>
    <t xml:space="preserve">Piezas pendientes</t>
  </si>
  <si>
    <t xml:space="preserve">Avance</t>
  </si>
  <si>
    <t xml:space="preserve">Veredicto</t>
  </si>
  <si>
    <t xml:space="preserve">Etapa</t>
  </si>
  <si>
    <t xml:space="preserve">Documento o evidencia</t>
  </si>
  <si>
    <t xml:space="preserve">Fundamento</t>
  </si>
  <si>
    <t xml:space="preserve">Tipo</t>
  </si>
  <si>
    <t xml:space="preserve">Quién firma</t>
  </si>
  <si>
    <t xml:space="preserve">Dónde se archiva</t>
  </si>
  <si>
    <t xml:space="preserve">¿Listo?</t>
  </si>
  <si>
    <t xml:space="preserve">Fecha</t>
  </si>
  <si>
    <t xml:space="preserve">Estado</t>
  </si>
  <si>
    <t xml:space="preserve">Etapa 1. Antes del primer día</t>
  </si>
  <si>
    <t xml:space="preserve">Escrito de condiciones de trabajo, en dos ejemplares</t>
  </si>
  <si>
    <t xml:space="preserve">LFT artículos 24 y 25</t>
  </si>
  <si>
    <t xml:space="preserve">Obligación con texto expreso</t>
  </si>
  <si>
    <t xml:space="preserve">Persona trabajadora y persona empleadora</t>
  </si>
  <si>
    <t xml:space="preserve">Expediente de personal</t>
  </si>
  <si>
    <t xml:space="preserve">Designación de beneficiarios dentro del escrito</t>
  </si>
  <si>
    <t xml:space="preserve">LFT artículo 25, fracción X, que remite al 501</t>
  </si>
  <si>
    <t xml:space="preserve">Persona trabajadora</t>
  </si>
  <si>
    <t xml:space="preserve">Aviso de privacidad del personal, puesto a disposición al recabar los datos</t>
  </si>
  <si>
    <t xml:space="preserve">LFPDPPP artículo 16, fracción I</t>
  </si>
  <si>
    <t xml:space="preserve">Acuse de la persona trabajadora</t>
  </si>
  <si>
    <t xml:space="preserve">Alta ante el Instituto Mexicano del Seguro Social</t>
  </si>
  <si>
    <t xml:space="preserve">Ley del Seguro Social artículo 15, fracción I</t>
  </si>
  <si>
    <t xml:space="preserve">La empresa ante el Instituto</t>
  </si>
  <si>
    <t xml:space="preserve">Acuse de IDSE o SUA</t>
  </si>
  <si>
    <t xml:space="preserve">Etapa 2. Primer día</t>
  </si>
  <si>
    <t xml:space="preserve">Acuse de recibo del reglamento interior de trabajo</t>
  </si>
  <si>
    <t xml:space="preserve">LFT artículo 425</t>
  </si>
  <si>
    <t xml:space="preserve">Evidencia que la vuelve demostrable</t>
  </si>
  <si>
    <t xml:space="preserve">Acuse del protocolo contra la discriminación, la violencia y el acoso</t>
  </si>
  <si>
    <t xml:space="preserve">LFT artículo 132, fracción XXXI</t>
  </si>
  <si>
    <t xml:space="preserve">Constancia de difusión de la política de riesgos psicosociales y de los mecanismos de queja</t>
  </si>
  <si>
    <t xml:space="preserve">NOM-035-STPS-2018, numerales 5.1 y 5.7</t>
  </si>
  <si>
    <t xml:space="preserve">Carpeta de la NOM-035</t>
  </si>
  <si>
    <t xml:space="preserve">Acuse de entrega de equipo e insumos de trabajo</t>
  </si>
  <si>
    <t xml:space="preserve">LFT artículo 330-B, fracción IV, en teletrabajo</t>
  </si>
  <si>
    <t xml:space="preserve">Etapa 3. Seguridad y salud del puesto</t>
  </si>
  <si>
    <t xml:space="preserve">Constancia de información de los riesgos del puesto</t>
  </si>
  <si>
    <t xml:space="preserve">RFSST artículo 7, fracción XI</t>
  </si>
  <si>
    <t xml:space="preserve">Persona trabajadora y quien informa</t>
  </si>
  <si>
    <t xml:space="preserve">Carpeta de seguridad y salud</t>
  </si>
  <si>
    <t xml:space="preserve">Lista de asistencia a la capacitación de prevención de riesgos y atención a emergencias</t>
  </si>
  <si>
    <t xml:space="preserve">RFSST artículo 7, fracción XII</t>
  </si>
  <si>
    <t xml:space="preserve">Persona trabajadora e instructor</t>
  </si>
  <si>
    <t xml:space="preserve">Acuse de entrega del equipo de protección personal</t>
  </si>
  <si>
    <t xml:space="preserve">Práctica que acredita la entrega</t>
  </si>
  <si>
    <t xml:space="preserve">Reconocimiento médico, solo si el reglamento interior lo prevé</t>
  </si>
  <si>
    <t xml:space="preserve">LFT artículo 134, fracción X</t>
  </si>
  <si>
    <t xml:space="preserve">Personal médico</t>
  </si>
  <si>
    <t xml:space="preserve">Expediente médico, con acceso restringido</t>
  </si>
  <si>
    <t xml:space="preserve">Etapa 4. Capacitación del puesto</t>
  </si>
  <si>
    <t xml:space="preserve">Curso de inducción incluido en el plan y programa de capacitación (DC-2)</t>
  </si>
  <si>
    <t xml:space="preserve">Acuerdo DOF 14-06-2013, artículo 9</t>
  </si>
  <si>
    <t xml:space="preserve">Comisión mixta de capacitación</t>
  </si>
  <si>
    <t xml:space="preserve">Carpeta de capacitación</t>
  </si>
  <si>
    <t xml:space="preserve">Carta descriptiva del curso de inducción</t>
  </si>
  <si>
    <t xml:space="preserve">Práctica que sostiene el DC-2</t>
  </si>
  <si>
    <t xml:space="preserve">Quien diseña el curso</t>
  </si>
  <si>
    <t xml:space="preserve">Lista de asistencia y evaluación aprobada del curso</t>
  </si>
  <si>
    <t xml:space="preserve">Acuerdo DOF 14-06-2013, artículo 24, fracción III</t>
  </si>
  <si>
    <t xml:space="preserve">Constancia DC-3, dentro de los veinte días hábiles siguientes al término del curso</t>
  </si>
  <si>
    <t xml:space="preserve">Acuerdo DOF 14-06-2013, artículo 24, fracciones II, III y IV</t>
  </si>
  <si>
    <t xml:space="preserve">Comisión mixta, o la empresa si tiene hasta 50 personas</t>
  </si>
  <si>
    <t xml:space="preserve">Expediente y carpeta de capacitación</t>
  </si>
  <si>
    <t xml:space="preserve">Etapa 5. Cierre y seguimiento</t>
  </si>
  <si>
    <t xml:space="preserve">Acta de cierre de la inducción, con lo entregado y lo pendiente</t>
  </si>
  <si>
    <t xml:space="preserve">Práctica; no hay texto que la exija</t>
  </si>
  <si>
    <t xml:space="preserve">Persona trabajadora y jefatura</t>
  </si>
  <si>
    <t xml:space="preserve">Evaluación del periodo de prueba, cuando se pactó</t>
  </si>
  <si>
    <t xml:space="preserve">LFT artículo 39-A</t>
  </si>
  <si>
    <t xml:space="preserve">La empresa, tomando en cuenta la opinión de la Comisión Mixta</t>
  </si>
  <si>
    <t xml:space="preserve">Fecha programada de reinducción o de actualización de la capacitación</t>
  </si>
  <si>
    <t xml:space="preserve">Práctica, derivada de la vigencia del DC-2</t>
  </si>
  <si>
    <t xml:space="preserve">Quien coordina capacitación</t>
  </si>
  <si>
    <t xml:space="preserve">Altas del periodo y plazos que corren solos</t>
  </si>
  <si>
    <t xml:space="preserve">Los dos plazos se calculan en días hábiles de lunes a viernes. No descuentan días festivos oficiales: si el límite cae en uno, ajústelo a mano.</t>
  </si>
  <si>
    <t xml:space="preserve">Nombre</t>
  </si>
  <si>
    <t xml:space="preserve">Límite del alta IMSS</t>
  </si>
  <si>
    <t xml:space="preserve">Días para el límite</t>
  </si>
  <si>
    <t xml:space="preserve">Término del curso</t>
  </si>
  <si>
    <t xml:space="preserve">Límite del DC-3</t>
  </si>
  <si>
    <t xml:space="preserve">Expediente completo</t>
  </si>
  <si>
    <t xml:space="preserve">Situación</t>
  </si>
  <si>
    <t xml:space="preserve">Sobre los dos plazos</t>
  </si>
  <si>
    <t xml:space="preserve">El artículo 15, fracción I, de la Ley del Seguro Social obliga a comunicar las altas «dentro de plazos no mayores de cinco días hábiles». El artículo no dice desde qué día se cuenta; aquí se cuenta desde la fecha de ingreso, que es la lectura habitual, pero conviene confirmarlo con su asesoría.</t>
  </si>
  <si>
    <t xml:space="preserve">El DC-3 se entrega «dentro de los veinte días hábiles siguientes al término» del curso, y solo a quien lo aprobó mediante la evaluación correspondiente (Acuerdo publicado en el DOF el 14 de junio de 2013, artículo 24, fracción III). Si la inducción no está estructurada como curso con evaluación, no hay DC-3 que expedir: deje esta columna vacía.</t>
  </si>
  <si>
    <t xml:space="preserve">De dónde sale cada obligación</t>
  </si>
  <si>
    <t xml:space="preserve">Cita textual corta de cada norma. Verifique en la fuente oficial antes de apoyarse en ellas.</t>
  </si>
  <si>
    <t xml:space="preserve">Norma</t>
  </si>
  <si>
    <t xml:space="preserve">Artículo o numeral</t>
  </si>
  <si>
    <t xml:space="preserve">Lo que dice</t>
  </si>
  <si>
    <t xml:space="preserve">Qué documento produce</t>
  </si>
  <si>
    <t xml:space="preserve">Ley Federal del Trabajo</t>
  </si>
  <si>
    <t xml:space="preserve">Artículo 24</t>
  </si>
  <si>
    <t xml:space="preserve">«Las condiciones de trabajo deben hacerse constar por escrito cuando no existan contratos colectivos aplicables»</t>
  </si>
  <si>
    <t xml:space="preserve">Contrato individual en dos ejemplares</t>
  </si>
  <si>
    <t xml:space="preserve">Artículo 25, fracción VIII</t>
  </si>
  <si>
    <t xml:space="preserve">«La indicación de que el trabajador será capacitado o adiestrado en los términos de los planes y programas establecidos»</t>
  </si>
  <si>
    <t xml:space="preserve">Cláusula de capacitación dentro del escrito</t>
  </si>
  <si>
    <t xml:space="preserve">Artículo 132, fracción XV</t>
  </si>
  <si>
    <t xml:space="preserve">«Proporcionar capacitación y adiestramiento a sus trabajadores, en los términos del Capítulo III Bis de este Título»</t>
  </si>
  <si>
    <t xml:space="preserve">Plan y programa de capacitación</t>
  </si>
  <si>
    <t xml:space="preserve">Artículo 153-B</t>
  </si>
  <si>
    <t xml:space="preserve">«La capacitación tendrá por objeto preparar a los trabajadores de nueva contratación»</t>
  </si>
  <si>
    <t xml:space="preserve">El curso de inducción, cuando se estructura como capacitación</t>
  </si>
  <si>
    <t xml:space="preserve">Artículo 153-V</t>
  </si>
  <si>
    <t xml:space="preserve">«La constancia de competencias o de habilidades laborales es el documento con el cual el trabajador acreditará»</t>
  </si>
  <si>
    <t xml:space="preserve">Base legal del DC-3</t>
  </si>
  <si>
    <t xml:space="preserve">Artículo 425</t>
  </si>
  <si>
    <t xml:space="preserve">«Deberá imprimirse y repartirse entre los trabajadores y se fijará en los lugares más visibles del establecimiento»</t>
  </si>
  <si>
    <t xml:space="preserve">Reparto del reglamento interior; el acuse lo vuelve demostrable</t>
  </si>
  <si>
    <t xml:space="preserve">Artículo 132, fracción XXXI</t>
  </si>
  <si>
    <t xml:space="preserve">«Implementar, en acuerdo con los trabajadores, un protocolo para prevenir la discriminación por razones de género»</t>
  </si>
  <si>
    <t xml:space="preserve">Protocolo documentado y evidencia de su difusión</t>
  </si>
  <si>
    <t xml:space="preserve">Artículo 134, fracción X</t>
  </si>
  <si>
    <t xml:space="preserve">«Someterse a los reconocimientos médicos previstos en el reglamento interior»</t>
  </si>
  <si>
    <t xml:space="preserve">Reconocimiento médico, solo si el reglamento lo prevé</t>
  </si>
  <si>
    <t xml:space="preserve">Artículo 330-B, fracción IV</t>
  </si>
  <si>
    <t xml:space="preserve">«El equipo e insumos de trabajo, incluidos los relacionados con las obligaciones de seguridad y salud, que se entregan»</t>
  </si>
  <si>
    <t xml:space="preserve">Inventario de equipo, como elemento del contrato de teletrabajo</t>
  </si>
  <si>
    <t xml:space="preserve">Artículo 39-A</t>
  </si>
  <si>
    <t xml:space="preserve">«Podrá establecerse un periodo a prueba, el cual no podrá exceder de treinta días»</t>
  </si>
  <si>
    <t xml:space="preserve">Evaluación del periodo de prueba</t>
  </si>
  <si>
    <t xml:space="preserve">Reglamento Federal de Seguridad y Salud en el Trabajo</t>
  </si>
  <si>
    <t xml:space="preserve">Artículo 7, fracción XI</t>
  </si>
  <si>
    <t xml:space="preserve">«Informar a los trabajadores respecto de los Riesgos relacionados con la actividad que desarrollen»</t>
  </si>
  <si>
    <t xml:space="preserve">Constancia de información de riesgos del puesto</t>
  </si>
  <si>
    <t xml:space="preserve">Artículo 7, fracción XII</t>
  </si>
  <si>
    <t xml:space="preserve">«Capacitar y adiestrar a los trabajadores sobre la prevención de Riesgos y la atención a emergencias»</t>
  </si>
  <si>
    <t xml:space="preserve">Lista de asistencia a la capacitación de seguridad y salud</t>
  </si>
  <si>
    <t xml:space="preserve">NOM-035-STPS-2018</t>
  </si>
  <si>
    <t xml:space="preserve">Numeral 5.1</t>
  </si>
  <si>
    <t xml:space="preserve">«Establecer por escrito, implantar, mantener y difundir en el centro de trabajo una política»</t>
  </si>
  <si>
    <t xml:space="preserve">Política de riesgos psicosociales por escrito</t>
  </si>
  <si>
    <t xml:space="preserve">Numeral 5.7</t>
  </si>
  <si>
    <t xml:space="preserve">«Difundir y proporcionar información a los trabajadores sobre la política y los mecanismos de queja»</t>
  </si>
  <si>
    <t xml:space="preserve">Constancia de difusión</t>
  </si>
  <si>
    <t xml:space="preserve">Numeral 10.4</t>
  </si>
  <si>
    <t xml:space="preserve">«Conservar las evidencias y registros al menos un año»</t>
  </si>
  <si>
    <t xml:space="preserve">Plazo mínimo de conservación de la carpeta de la NOM-035</t>
  </si>
  <si>
    <t xml:space="preserve">NOM-030-STPS-2009</t>
  </si>
  <si>
    <t xml:space="preserve">Guía de Referencia II, numeral II.1.2.1</t>
  </si>
  <si>
    <t xml:space="preserve">«Al personal de nuevo ingreso, inmediatamente después de su incorporación a la empresa»</t>
  </si>
  <si>
    <t xml:space="preserve">Es el único texto que fija el momento, y esa guía no es de cumplimiento obligatorio</t>
  </si>
  <si>
    <t xml:space="preserve">Acuerdo STPS, DOF 14-06-2013</t>
  </si>
  <si>
    <t xml:space="preserve">Artículo 9</t>
  </si>
  <si>
    <t xml:space="preserve">«Los planes y programas se elaboran dentro de los sesenta días hábiles siguientes al inicio de operaciones»</t>
  </si>
  <si>
    <t xml:space="preserve">Formato DC-2</t>
  </si>
  <si>
    <t xml:space="preserve">Artículo 24, fracción III</t>
  </si>
  <si>
    <t xml:space="preserve">«Entregarse a los trabajadores que aprueben el curso de capacitación, mediante la evaluación correspondiente, dentro de los veinte días hábiles siguientes al término del mismo»</t>
  </si>
  <si>
    <t xml:space="preserve">Formato DC-3 y su plazo</t>
  </si>
  <si>
    <t xml:space="preserve">Artículo 26, fracción I</t>
  </si>
  <si>
    <t xml:space="preserve">«Las listas de constancias se presentan dentro de los sesenta días hábiles siguientes al término de cada año del plan»</t>
  </si>
  <si>
    <t xml:space="preserve">Formato DC-4</t>
  </si>
  <si>
    <t xml:space="preserve">LFPDPPP, DOF 20-03-2025</t>
  </si>
  <si>
    <t xml:space="preserve">Artículo 16, fracción I</t>
  </si>
  <si>
    <t xml:space="preserve">«Cuando los datos personales sean obtenidos personalmente a través de formatos impresos, deberá ser dado a conocer en ese momento»</t>
  </si>
  <si>
    <t xml:space="preserve">Aviso de privacidad del personal</t>
  </si>
  <si>
    <t xml:space="preserve">Ley del Seguro Social</t>
  </si>
  <si>
    <t xml:space="preserve">Artículo 15, fracción I</t>
  </si>
  <si>
    <t xml:space="preserve">«Registrarse e inscribir a sus trabajadores en el Instituto, comunicar sus altas y bajas… dentro de plazos no mayores de cinco días hábiles»</t>
  </si>
  <si>
    <t xml:space="preserve">Acuse del movimiento de alta</t>
  </si>
  <si>
    <t xml:space="preserve">La NOM-030-STPS-2009 es el único texto que fija el momento («inmediatamente después de su incorporación»), y lo hace en una Guía de Referencia que declara de sí misma no ser de cumplimiento obligatorio.</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</si>
</sst>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25">
    <font>
      <sz val="11"/>
      <color theme="1"/>
      <name val="Calibri"/>
      <family val="2"/>
      <charset val="1"/>
    </font>
    <font>
      <sz val="10"/>
      <name val="Arial"/>
      <family val="0"/>
    </font>
    <font>
      <sz val="10"/>
      <name val="Arial"/>
      <family val="0"/>
    </font>
    <font>
      <sz val="10"/>
      <name val="Arial"/>
      <family val="0"/>
    </font>
    <font>
      <b val="true"/>
      <sz val="17"/>
      <color rgb="FF6D1DB0"/>
      <name val="Arial"/>
      <family val="0"/>
      <charset val="1"/>
    </font>
    <font>
      <sz val="10"/>
      <color rgb="FF5A5A6E"/>
      <name val="Arial"/>
      <family val="0"/>
      <charset val="1"/>
    </font>
    <font>
      <b val="true"/>
      <sz val="11"/>
      <color rgb="FF6D1DB0"/>
      <name val="Arial"/>
      <family val="0"/>
      <charset val="1"/>
    </font>
    <font>
      <sz val="10"/>
      <color rgb="FF1A1A22"/>
      <name val="Arial"/>
      <family val="0"/>
      <charset val="1"/>
    </font>
    <font>
      <b val="true"/>
      <sz val="15"/>
      <color rgb="FF6D1DB0"/>
      <name val="Arial"/>
      <family val="0"/>
      <charset val="1"/>
    </font>
    <font>
      <b val="true"/>
      <sz val="9"/>
      <color rgb="FF5A5A6E"/>
      <name val="Arial"/>
      <family val="0"/>
      <charset val="1"/>
    </font>
    <font>
      <sz val="11"/>
      <color rgb="FF1A1A22"/>
      <name val="Arial"/>
      <family val="0"/>
      <charset val="1"/>
    </font>
    <font>
      <b val="true"/>
      <sz val="20"/>
      <color rgb="FF1E7B46"/>
      <name val="Arial"/>
      <family val="0"/>
      <charset val="1"/>
    </font>
    <font>
      <b val="true"/>
      <sz val="20"/>
      <color rgb="FFB3261E"/>
      <name val="Arial"/>
      <family val="0"/>
      <charset val="1"/>
    </font>
    <font>
      <b val="true"/>
      <sz val="20"/>
      <color rgb="FF6D1DB0"/>
      <name val="Arial"/>
      <family val="0"/>
      <charset val="1"/>
    </font>
    <font>
      <b val="true"/>
      <sz val="12"/>
      <color rgb="FF1A1A22"/>
      <name val="Arial"/>
      <family val="0"/>
      <charset val="1"/>
    </font>
    <font>
      <b val="true"/>
      <sz val="10"/>
      <color rgb="FFFFFFFF"/>
      <name val="Arial"/>
      <family val="0"/>
      <charset val="1"/>
    </font>
    <font>
      <b val="true"/>
      <sz val="9"/>
      <color rgb="FF6D1DB0"/>
      <name val="Arial"/>
      <family val="0"/>
      <charset val="1"/>
    </font>
    <font>
      <b val="true"/>
      <sz val="9"/>
      <color rgb="FF1A1A22"/>
      <name val="Arial"/>
      <family val="0"/>
      <charset val="1"/>
    </font>
    <font>
      <b val="true"/>
      <sz val="9"/>
      <color rgb="FF1E7B46"/>
      <name val="Arial"/>
      <family val="0"/>
      <charset val="1"/>
    </font>
    <font>
      <b val="true"/>
      <sz val="10"/>
      <color rgb="FF1A1A22"/>
      <name val="Arial"/>
      <family val="0"/>
      <charset val="1"/>
    </font>
    <font>
      <b val="true"/>
      <sz val="9"/>
      <color rgb="FF8A5A00"/>
      <name val="Arial"/>
      <family val="0"/>
      <charset val="1"/>
    </font>
    <font>
      <b val="true"/>
      <sz val="10"/>
      <color rgb="FF6D1DB0"/>
      <name val="Arial"/>
      <family val="0"/>
      <charset val="1"/>
    </font>
    <font>
      <sz val="9"/>
      <color rgb="FF1A1A22"/>
      <name val="Arial"/>
      <family val="0"/>
      <charset val="1"/>
    </font>
    <font>
      <i val="true"/>
      <sz val="9"/>
      <color rgb="FF1A1A22"/>
      <name val="Arial"/>
      <family val="0"/>
      <charset val="1"/>
    </font>
    <font>
      <i val="true"/>
      <sz val="9"/>
      <color rgb="FF8A5A00"/>
      <name val="Arial"/>
      <family val="0"/>
      <charset val="1"/>
    </font>
  </fonts>
  <fills count="5">
    <fill>
      <patternFill patternType="none"/>
    </fill>
    <fill>
      <patternFill patternType="gray125"/>
    </fill>
    <fill>
      <patternFill patternType="solid">
        <fgColor rgb="FFF3E9FD"/>
        <bgColor rgb="FFFDECEA"/>
      </patternFill>
    </fill>
    <fill>
      <patternFill patternType="solid">
        <fgColor rgb="FFFFFDF5"/>
        <bgColor rgb="FFFFFFFF"/>
      </patternFill>
    </fill>
    <fill>
      <patternFill patternType="solid">
        <fgColor rgb="FF6D1DB0"/>
        <bgColor rgb="FF800080"/>
      </patternFill>
    </fill>
  </fills>
  <borders count="2">
    <border diagonalUp="false" diagonalDown="false">
      <left/>
      <right/>
      <top/>
      <bottom/>
      <diagonal/>
    </border>
    <border diagonalUp="false" diagonalDown="false">
      <left style="thin">
        <color rgb="FFE2E2EA"/>
      </left>
      <right style="thin">
        <color rgb="FFE2E2EA"/>
      </right>
      <top style="thin">
        <color rgb="FFE2E2EA"/>
      </top>
      <bottom style="thin">
        <color rgb="FFE2E2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4"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center" vertical="center" textRotation="0" wrapText="false" indent="0" shrinkToFit="false"/>
      <protection locked="true" hidden="false"/>
    </xf>
    <xf numFmtId="165" fontId="7" fillId="3"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center" vertical="center" textRotation="0" wrapText="false" indent="0" shrinkToFit="false"/>
      <protection locked="true" hidden="false"/>
    </xf>
    <xf numFmtId="164" fontId="20" fillId="0" borderId="1" xfId="0" applyFont="true" applyBorder="true" applyAlignment="true" applyProtection="false">
      <alignment horizontal="general" vertical="top" textRotation="0" wrapText="true" indent="0" shrinkToFit="false"/>
      <protection locked="true" hidden="false"/>
    </xf>
    <xf numFmtId="165" fontId="21" fillId="0" borderId="1" xfId="0" applyFont="true" applyBorder="true" applyAlignment="true" applyProtection="false">
      <alignment horizontal="center" vertical="center" textRotation="0" wrapText="false" indent="0" shrinkToFit="false"/>
      <protection locked="true" hidden="false"/>
    </xf>
    <xf numFmtId="164" fontId="14"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22" fillId="0" borderId="1" xfId="0" applyFont="true" applyBorder="true" applyAlignment="true" applyProtection="false">
      <alignment horizontal="general" vertical="top" textRotation="0" wrapText="true" indent="0" shrinkToFit="false"/>
      <protection locked="true" hidden="false"/>
    </xf>
    <xf numFmtId="164" fontId="23" fillId="0" borderId="1" xfId="0" applyFont="true" applyBorder="true" applyAlignment="true" applyProtection="false">
      <alignment horizontal="general" vertical="top" textRotation="0" wrapText="tru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1E7B46"/>
        <sz val="10"/>
      </font>
      <fill>
        <patternFill>
          <bgColor rgb="FFE7F6EC"/>
        </patternFill>
      </fill>
    </dxf>
    <dxf>
      <font>
        <name val="Arial"/>
        <charset val="1"/>
        <family val="0"/>
        <b val="1"/>
        <color rgb="FFB3261E"/>
        <sz val="10"/>
      </font>
      <fill>
        <patternFill>
          <bgColor rgb="FFFDECEA"/>
        </patternFill>
      </fill>
    </dxf>
    <dxf>
      <font>
        <name val="Arial"/>
        <charset val="1"/>
        <family val="0"/>
        <b val="1"/>
        <color rgb="FF8A5A00"/>
        <sz val="10"/>
      </font>
      <fill>
        <patternFill>
          <bgColor rgb="FFFDF4E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00"/>
      <rgbColor rgb="FF6D1DB0"/>
      <rgbColor rgb="FF1E7B46"/>
      <rgbColor rgb="FFC0C0C0"/>
      <rgbColor rgb="FF808080"/>
      <rgbColor rgb="FF9999FF"/>
      <rgbColor rgb="FF993366"/>
      <rgbColor rgb="FFFDF4E8"/>
      <rgbColor rgb="FFE7F6EC"/>
      <rgbColor rgb="FF660066"/>
      <rgbColor rgb="FFFF8080"/>
      <rgbColor rgb="FF0066CC"/>
      <rgbColor rgb="FFE2E2EA"/>
      <rgbColor rgb="FF000080"/>
      <rgbColor rgb="FFFF00FF"/>
      <rgbColor rgb="FFFFFF00"/>
      <rgbColor rgb="FF00FFFF"/>
      <rgbColor rgb="FF800080"/>
      <rgbColor rgb="FF800000"/>
      <rgbColor rgb="FF008080"/>
      <rgbColor rgb="FF0000FF"/>
      <rgbColor rgb="FF00CCFF"/>
      <rgbColor rgb="FFF3E9FD"/>
      <rgbColor rgb="FFFDECEA"/>
      <rgbColor rgb="FFFFFDF5"/>
      <rgbColor rgb="FF99CCFF"/>
      <rgbColor rgb="FFFF99CC"/>
      <rgbColor rgb="FFCC99FF"/>
      <rgbColor rgb="FFFFCC99"/>
      <rgbColor rgb="FF3366FF"/>
      <rgbColor rgb="FF33CCCC"/>
      <rgbColor rgb="FF99CC00"/>
      <rgbColor rgb="FFFFCC00"/>
      <rgbColor rgb="FFFF9900"/>
      <rgbColor rgb="FFFF6600"/>
      <rgbColor rgb="FF5A5A6E"/>
      <rgbColor rgb="FF969696"/>
      <rgbColor rgb="FF003366"/>
      <rgbColor rgb="FF339966"/>
      <rgbColor rgb="FF003300"/>
      <rgbColor rgb="FF333300"/>
      <rgbColor rgb="FFB3261E"/>
      <rgbColor rgb="FF993366"/>
      <rgbColor rgb="FF333399"/>
      <rgbColor rgb="FF1A1A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C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56"/>
    <col collapsed="false" customWidth="true" hidden="false" outlineLevel="0" max="4" min="4" style="0" width="3"/>
  </cols>
  <sheetData>
    <row r="2" customFormat="false" ht="20.9" hidden="false" customHeight="false" outlineLevel="0" collapsed="false">
      <c r="B2" s="1" t="s">
        <v>0</v>
      </c>
    </row>
    <row r="3" customFormat="false" ht="15" hidden="false" customHeight="true" outlineLevel="0" collapsed="false">
      <c r="B3" s="2" t="s">
        <v>1</v>
      </c>
      <c r="C3" s="2"/>
    </row>
    <row r="5" customFormat="false" ht="103.5" hidden="false" customHeight="true" outlineLevel="0" collapsed="false">
      <c r="B5" s="3" t="s">
        <v>2</v>
      </c>
      <c r="C5" s="4" t="s">
        <v>3</v>
      </c>
    </row>
    <row r="7" customFormat="false" ht="57.75" hidden="false" customHeight="true" outlineLevel="0" collapsed="false">
      <c r="B7" s="3" t="s">
        <v>4</v>
      </c>
      <c r="C7" s="4" t="s">
        <v>5</v>
      </c>
    </row>
    <row r="9" customFormat="false" ht="57.75" hidden="false" customHeight="true" outlineLevel="0" collapsed="false">
      <c r="B9" s="3" t="s">
        <v>6</v>
      </c>
      <c r="C9" s="4" t="s">
        <v>7</v>
      </c>
    </row>
    <row r="11" customFormat="false" ht="79.5" hidden="false" customHeight="true" outlineLevel="0" collapsed="false">
      <c r="B11" s="3" t="s">
        <v>8</v>
      </c>
      <c r="C11" s="4" t="s">
        <v>9</v>
      </c>
    </row>
    <row r="13" customFormat="false" ht="57.75" hidden="false" customHeight="true" outlineLevel="0" collapsed="false">
      <c r="B13" s="3" t="s">
        <v>10</v>
      </c>
      <c r="C13" s="4" t="s">
        <v>11</v>
      </c>
    </row>
    <row r="15" customFormat="false" ht="57.75" hidden="false" customHeight="true" outlineLevel="0" collapsed="false">
      <c r="B15" s="3" t="s">
        <v>12</v>
      </c>
      <c r="C15" s="4" t="s">
        <v>13</v>
      </c>
    </row>
  </sheetData>
  <mergeCells count="1">
    <mergeCell ref="B3:C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46"/>
    <col collapsed="false" customWidth="true" hidden="false" outlineLevel="0" max="4" min="4" style="0" width="30"/>
    <col collapsed="false" customWidth="true" hidden="false" outlineLevel="0" max="5" min="5" style="0" width="26"/>
    <col collapsed="false" customWidth="true" hidden="false" outlineLevel="0" max="6" min="6" style="0" width="28"/>
    <col collapsed="false" customWidth="true" hidden="false" outlineLevel="0" max="7" min="7" style="0" width="26"/>
    <col collapsed="false" customWidth="true" hidden="false" outlineLevel="0" max="8" min="8" style="0" width="12"/>
    <col collapsed="false" customWidth="true" hidden="false" outlineLevel="0" max="9" min="9" style="0" width="13"/>
    <col collapsed="false" customWidth="true" hidden="false" outlineLevel="0" max="10" min="10" style="0" width="16"/>
  </cols>
  <sheetData>
    <row r="2" customFormat="false" ht="18.55" hidden="false" customHeight="false" outlineLevel="0" collapsed="false">
      <c r="B2" s="5" t="s">
        <v>14</v>
      </c>
    </row>
    <row r="3" customFormat="false" ht="35.05" hidden="false" customHeight="false" outlineLevel="0" collapsed="false">
      <c r="B3" s="6" t="s">
        <v>15</v>
      </c>
    </row>
    <row r="5" customFormat="false" ht="15" hidden="false" customHeight="false" outlineLevel="0" collapsed="false">
      <c r="B5" s="7" t="s">
        <v>16</v>
      </c>
      <c r="C5" s="7" t="s">
        <v>17</v>
      </c>
      <c r="D5" s="7" t="s">
        <v>18</v>
      </c>
      <c r="E5" s="7" t="s">
        <v>19</v>
      </c>
    </row>
    <row r="6" customFormat="false" ht="15" hidden="false" customHeight="false" outlineLevel="0" collapsed="false">
      <c r="B6" s="8"/>
      <c r="C6" s="8"/>
      <c r="D6" s="9"/>
      <c r="E6" s="9"/>
    </row>
    <row r="8" customFormat="false" ht="15" hidden="false" customHeight="false" outlineLevel="0" collapsed="false">
      <c r="B8" s="7" t="s">
        <v>20</v>
      </c>
      <c r="C8" s="7" t="s">
        <v>21</v>
      </c>
      <c r="D8" s="7" t="s">
        <v>22</v>
      </c>
      <c r="E8" s="7" t="s">
        <v>23</v>
      </c>
    </row>
    <row r="9" customFormat="false" ht="26.85" hidden="false" customHeight="false" outlineLevel="0" collapsed="false">
      <c r="B9" s="10" t="n">
        <f aca="false">COUNTIF($J$12:$J$30,"Listo")</f>
        <v>0</v>
      </c>
      <c r="C9" s="11" t="n">
        <f aca="false">COUNTIF($J$12:$J$30,"FALTA")+COUNTIF($J$12:$J$30,"Falta la fecha")+COUNTIF($J$12:$J$30,"Sin revisar")</f>
        <v>19</v>
      </c>
      <c r="D9" s="12" t="n">
        <f aca="false">IF(($B$9+$C$9)=0,0,$B$9/($B$9+$C$9))</f>
        <v>0</v>
      </c>
      <c r="E9" s="13" t="str">
        <f aca="false">IF($C$9=0,"Expediente completo","Faltan piezas por documentar")</f>
        <v>Faltan piezas por documentar</v>
      </c>
    </row>
    <row r="11" customFormat="false" ht="31.5" hidden="false" customHeight="true" outlineLevel="0" collapsed="false">
      <c r="B11" s="14" t="s">
        <v>24</v>
      </c>
      <c r="C11" s="14" t="s">
        <v>25</v>
      </c>
      <c r="D11" s="14" t="s">
        <v>26</v>
      </c>
      <c r="E11" s="14" t="s">
        <v>27</v>
      </c>
      <c r="F11" s="14" t="s">
        <v>28</v>
      </c>
      <c r="G11" s="14" t="s">
        <v>29</v>
      </c>
      <c r="H11" s="14" t="s">
        <v>30</v>
      </c>
      <c r="I11" s="14" t="s">
        <v>31</v>
      </c>
      <c r="J11" s="14" t="s">
        <v>32</v>
      </c>
    </row>
    <row r="12" customFormat="false" ht="42" hidden="false" customHeight="true" outlineLevel="0" collapsed="false">
      <c r="B12" s="15" t="s">
        <v>33</v>
      </c>
      <c r="C12" s="4" t="s">
        <v>34</v>
      </c>
      <c r="D12" s="16" t="s">
        <v>35</v>
      </c>
      <c r="E12" s="17" t="s">
        <v>36</v>
      </c>
      <c r="F12" s="4" t="s">
        <v>37</v>
      </c>
      <c r="G12" s="4" t="s">
        <v>38</v>
      </c>
      <c r="H12" s="18"/>
      <c r="I12" s="19"/>
      <c r="J12" s="20" t="str">
        <f aca="false">IF($H12="","Sin revisar",IF($H12="No aplica","No aplica",IF($H12="No","FALTA",IF($I12="","Falta la fecha","Listo"))))</f>
        <v>Sin revisar</v>
      </c>
    </row>
    <row r="13" customFormat="false" ht="42" hidden="false" customHeight="true" outlineLevel="0" collapsed="false">
      <c r="B13" s="15" t="s">
        <v>33</v>
      </c>
      <c r="C13" s="4" t="s">
        <v>39</v>
      </c>
      <c r="D13" s="16" t="s">
        <v>40</v>
      </c>
      <c r="E13" s="17" t="s">
        <v>36</v>
      </c>
      <c r="F13" s="4" t="s">
        <v>41</v>
      </c>
      <c r="G13" s="4" t="s">
        <v>38</v>
      </c>
      <c r="H13" s="18"/>
      <c r="I13" s="19"/>
      <c r="J13" s="20" t="str">
        <f aca="false">IF($H13="","Sin revisar",IF($H13="No aplica","No aplica",IF($H13="No","FALTA",IF($I13="","Falta la fecha","Listo"))))</f>
        <v>Sin revisar</v>
      </c>
    </row>
    <row r="14" customFormat="false" ht="42" hidden="false" customHeight="true" outlineLevel="0" collapsed="false">
      <c r="B14" s="15" t="s">
        <v>33</v>
      </c>
      <c r="C14" s="4" t="s">
        <v>42</v>
      </c>
      <c r="D14" s="16" t="s">
        <v>43</v>
      </c>
      <c r="E14" s="17" t="s">
        <v>36</v>
      </c>
      <c r="F14" s="4" t="s">
        <v>44</v>
      </c>
      <c r="G14" s="4" t="s">
        <v>38</v>
      </c>
      <c r="H14" s="18"/>
      <c r="I14" s="19"/>
      <c r="J14" s="20" t="str">
        <f aca="false">IF($H14="","Sin revisar",IF($H14="No aplica","No aplica",IF($H14="No","FALTA",IF($I14="","Falta la fecha","Listo"))))</f>
        <v>Sin revisar</v>
      </c>
    </row>
    <row r="15" customFormat="false" ht="42" hidden="false" customHeight="true" outlineLevel="0" collapsed="false">
      <c r="B15" s="15" t="s">
        <v>33</v>
      </c>
      <c r="C15" s="4" t="s">
        <v>45</v>
      </c>
      <c r="D15" s="16" t="s">
        <v>46</v>
      </c>
      <c r="E15" s="17" t="s">
        <v>36</v>
      </c>
      <c r="F15" s="4" t="s">
        <v>47</v>
      </c>
      <c r="G15" s="4" t="s">
        <v>48</v>
      </c>
      <c r="H15" s="18"/>
      <c r="I15" s="19"/>
      <c r="J15" s="20" t="str">
        <f aca="false">IF($H15="","Sin revisar",IF($H15="No aplica","No aplica",IF($H15="No","FALTA",IF($I15="","Falta la fecha","Listo"))))</f>
        <v>Sin revisar</v>
      </c>
    </row>
    <row r="16" customFormat="false" ht="42" hidden="false" customHeight="true" outlineLevel="0" collapsed="false">
      <c r="B16" s="15" t="s">
        <v>49</v>
      </c>
      <c r="C16" s="4" t="s">
        <v>50</v>
      </c>
      <c r="D16" s="16" t="s">
        <v>51</v>
      </c>
      <c r="E16" s="21" t="s">
        <v>52</v>
      </c>
      <c r="F16" s="4" t="s">
        <v>41</v>
      </c>
      <c r="G16" s="4" t="s">
        <v>38</v>
      </c>
      <c r="H16" s="18"/>
      <c r="I16" s="19"/>
      <c r="J16" s="20" t="str">
        <f aca="false">IF($H16="","Sin revisar",IF($H16="No aplica","No aplica",IF($H16="No","FALTA",IF($I16="","Falta la fecha","Listo"))))</f>
        <v>Sin revisar</v>
      </c>
    </row>
    <row r="17" customFormat="false" ht="42" hidden="false" customHeight="true" outlineLevel="0" collapsed="false">
      <c r="B17" s="15" t="s">
        <v>49</v>
      </c>
      <c r="C17" s="4" t="s">
        <v>53</v>
      </c>
      <c r="D17" s="16" t="s">
        <v>54</v>
      </c>
      <c r="E17" s="21" t="s">
        <v>52</v>
      </c>
      <c r="F17" s="4" t="s">
        <v>41</v>
      </c>
      <c r="G17" s="4" t="s">
        <v>38</v>
      </c>
      <c r="H17" s="18"/>
      <c r="I17" s="19"/>
      <c r="J17" s="20" t="str">
        <f aca="false">IF($H17="","Sin revisar",IF($H17="No aplica","No aplica",IF($H17="No","FALTA",IF($I17="","Falta la fecha","Listo"))))</f>
        <v>Sin revisar</v>
      </c>
    </row>
    <row r="18" customFormat="false" ht="42" hidden="false" customHeight="true" outlineLevel="0" collapsed="false">
      <c r="B18" s="15" t="s">
        <v>49</v>
      </c>
      <c r="C18" s="4" t="s">
        <v>55</v>
      </c>
      <c r="D18" s="16" t="s">
        <v>56</v>
      </c>
      <c r="E18" s="21" t="s">
        <v>52</v>
      </c>
      <c r="F18" s="4" t="s">
        <v>41</v>
      </c>
      <c r="G18" s="4" t="s">
        <v>57</v>
      </c>
      <c r="H18" s="18"/>
      <c r="I18" s="19"/>
      <c r="J18" s="20" t="str">
        <f aca="false">IF($H18="","Sin revisar",IF($H18="No aplica","No aplica",IF($H18="No","FALTA",IF($I18="","Falta la fecha","Listo"))))</f>
        <v>Sin revisar</v>
      </c>
    </row>
    <row r="19" customFormat="false" ht="42" hidden="false" customHeight="true" outlineLevel="0" collapsed="false">
      <c r="B19" s="15" t="s">
        <v>49</v>
      </c>
      <c r="C19" s="4" t="s">
        <v>58</v>
      </c>
      <c r="D19" s="16" t="s">
        <v>59</v>
      </c>
      <c r="E19" s="17" t="s">
        <v>36</v>
      </c>
      <c r="F19" s="4" t="s">
        <v>41</v>
      </c>
      <c r="G19" s="4" t="s">
        <v>38</v>
      </c>
      <c r="H19" s="18"/>
      <c r="I19" s="19"/>
      <c r="J19" s="20" t="str">
        <f aca="false">IF($H19="","Sin revisar",IF($H19="No aplica","No aplica",IF($H19="No","FALTA",IF($I19="","Falta la fecha","Listo"))))</f>
        <v>Sin revisar</v>
      </c>
    </row>
    <row r="20" customFormat="false" ht="42" hidden="false" customHeight="true" outlineLevel="0" collapsed="false">
      <c r="B20" s="15" t="s">
        <v>60</v>
      </c>
      <c r="C20" s="4" t="s">
        <v>61</v>
      </c>
      <c r="D20" s="16" t="s">
        <v>62</v>
      </c>
      <c r="E20" s="21" t="s">
        <v>52</v>
      </c>
      <c r="F20" s="4" t="s">
        <v>63</v>
      </c>
      <c r="G20" s="4" t="s">
        <v>64</v>
      </c>
      <c r="H20" s="18"/>
      <c r="I20" s="19"/>
      <c r="J20" s="20" t="str">
        <f aca="false">IF($H20="","Sin revisar",IF($H20="No aplica","No aplica",IF($H20="No","FALTA",IF($I20="","Falta la fecha","Listo"))))</f>
        <v>Sin revisar</v>
      </c>
    </row>
    <row r="21" customFormat="false" ht="42" hidden="false" customHeight="true" outlineLevel="0" collapsed="false">
      <c r="B21" s="15" t="s">
        <v>60</v>
      </c>
      <c r="C21" s="4" t="s">
        <v>65</v>
      </c>
      <c r="D21" s="16" t="s">
        <v>66</v>
      </c>
      <c r="E21" s="21" t="s">
        <v>52</v>
      </c>
      <c r="F21" s="4" t="s">
        <v>67</v>
      </c>
      <c r="G21" s="4" t="s">
        <v>64</v>
      </c>
      <c r="H21" s="18"/>
      <c r="I21" s="19"/>
      <c r="J21" s="20" t="str">
        <f aca="false">IF($H21="","Sin revisar",IF($H21="No aplica","No aplica",IF($H21="No","FALTA",IF($I21="","Falta la fecha","Listo"))))</f>
        <v>Sin revisar</v>
      </c>
    </row>
    <row r="22" customFormat="false" ht="42" hidden="false" customHeight="true" outlineLevel="0" collapsed="false">
      <c r="B22" s="15" t="s">
        <v>60</v>
      </c>
      <c r="C22" s="4" t="s">
        <v>68</v>
      </c>
      <c r="D22" s="16" t="s">
        <v>69</v>
      </c>
      <c r="E22" s="21" t="s">
        <v>52</v>
      </c>
      <c r="F22" s="4" t="s">
        <v>41</v>
      </c>
      <c r="G22" s="4" t="s">
        <v>64</v>
      </c>
      <c r="H22" s="18"/>
      <c r="I22" s="19"/>
      <c r="J22" s="20" t="str">
        <f aca="false">IF($H22="","Sin revisar",IF($H22="No aplica","No aplica",IF($H22="No","FALTA",IF($I22="","Falta la fecha","Listo"))))</f>
        <v>Sin revisar</v>
      </c>
    </row>
    <row r="23" customFormat="false" ht="42" hidden="false" customHeight="true" outlineLevel="0" collapsed="false">
      <c r="B23" s="15" t="s">
        <v>60</v>
      </c>
      <c r="C23" s="4" t="s">
        <v>70</v>
      </c>
      <c r="D23" s="16" t="s">
        <v>71</v>
      </c>
      <c r="E23" s="17" t="s">
        <v>36</v>
      </c>
      <c r="F23" s="4" t="s">
        <v>72</v>
      </c>
      <c r="G23" s="4" t="s">
        <v>73</v>
      </c>
      <c r="H23" s="18"/>
      <c r="I23" s="19"/>
      <c r="J23" s="20" t="str">
        <f aca="false">IF($H23="","Sin revisar",IF($H23="No aplica","No aplica",IF($H23="No","FALTA",IF($I23="","Falta la fecha","Listo"))))</f>
        <v>Sin revisar</v>
      </c>
    </row>
    <row r="24" customFormat="false" ht="42" hidden="false" customHeight="true" outlineLevel="0" collapsed="false">
      <c r="B24" s="15" t="s">
        <v>74</v>
      </c>
      <c r="C24" s="4" t="s">
        <v>75</v>
      </c>
      <c r="D24" s="16" t="s">
        <v>76</v>
      </c>
      <c r="E24" s="17" t="s">
        <v>36</v>
      </c>
      <c r="F24" s="4" t="s">
        <v>77</v>
      </c>
      <c r="G24" s="4" t="s">
        <v>78</v>
      </c>
      <c r="H24" s="18"/>
      <c r="I24" s="19"/>
      <c r="J24" s="20" t="str">
        <f aca="false">IF($H24="","Sin revisar",IF($H24="No aplica","No aplica",IF($H24="No","FALTA",IF($I24="","Falta la fecha","Listo"))))</f>
        <v>Sin revisar</v>
      </c>
    </row>
    <row r="25" customFormat="false" ht="42" hidden="false" customHeight="true" outlineLevel="0" collapsed="false">
      <c r="B25" s="15" t="s">
        <v>74</v>
      </c>
      <c r="C25" s="4" t="s">
        <v>79</v>
      </c>
      <c r="D25" s="16" t="s">
        <v>80</v>
      </c>
      <c r="E25" s="21" t="s">
        <v>52</v>
      </c>
      <c r="F25" s="4" t="s">
        <v>81</v>
      </c>
      <c r="G25" s="4" t="s">
        <v>78</v>
      </c>
      <c r="H25" s="18"/>
      <c r="I25" s="19"/>
      <c r="J25" s="20" t="str">
        <f aca="false">IF($H25="","Sin revisar",IF($H25="No aplica","No aplica",IF($H25="No","FALTA",IF($I25="","Falta la fecha","Listo"))))</f>
        <v>Sin revisar</v>
      </c>
    </row>
    <row r="26" customFormat="false" ht="42" hidden="false" customHeight="true" outlineLevel="0" collapsed="false">
      <c r="B26" s="15" t="s">
        <v>74</v>
      </c>
      <c r="C26" s="4" t="s">
        <v>82</v>
      </c>
      <c r="D26" s="16" t="s">
        <v>83</v>
      </c>
      <c r="E26" s="21" t="s">
        <v>52</v>
      </c>
      <c r="F26" s="4" t="s">
        <v>67</v>
      </c>
      <c r="G26" s="4" t="s">
        <v>78</v>
      </c>
      <c r="H26" s="18"/>
      <c r="I26" s="19"/>
      <c r="J26" s="20" t="str">
        <f aca="false">IF($H26="","Sin revisar",IF($H26="No aplica","No aplica",IF($H26="No","FALTA",IF($I26="","Falta la fecha","Listo"))))</f>
        <v>Sin revisar</v>
      </c>
    </row>
    <row r="27" customFormat="false" ht="42" hidden="false" customHeight="true" outlineLevel="0" collapsed="false">
      <c r="B27" s="15" t="s">
        <v>74</v>
      </c>
      <c r="C27" s="4" t="s">
        <v>84</v>
      </c>
      <c r="D27" s="16" t="s">
        <v>85</v>
      </c>
      <c r="E27" s="17" t="s">
        <v>36</v>
      </c>
      <c r="F27" s="4" t="s">
        <v>86</v>
      </c>
      <c r="G27" s="4" t="s">
        <v>87</v>
      </c>
      <c r="H27" s="18"/>
      <c r="I27" s="19"/>
      <c r="J27" s="20" t="str">
        <f aca="false">IF($H27="","Sin revisar",IF($H27="No aplica","No aplica",IF($H27="No","FALTA",IF($I27="","Falta la fecha","Listo"))))</f>
        <v>Sin revisar</v>
      </c>
    </row>
    <row r="28" customFormat="false" ht="42" hidden="false" customHeight="true" outlineLevel="0" collapsed="false">
      <c r="B28" s="15" t="s">
        <v>88</v>
      </c>
      <c r="C28" s="4" t="s">
        <v>89</v>
      </c>
      <c r="D28" s="16" t="s">
        <v>90</v>
      </c>
      <c r="E28" s="21" t="s">
        <v>52</v>
      </c>
      <c r="F28" s="4" t="s">
        <v>91</v>
      </c>
      <c r="G28" s="4" t="s">
        <v>38</v>
      </c>
      <c r="H28" s="18"/>
      <c r="I28" s="19"/>
      <c r="J28" s="20" t="str">
        <f aca="false">IF($H28="","Sin revisar",IF($H28="No aplica","No aplica",IF($H28="No","FALTA",IF($I28="","Falta la fecha","Listo"))))</f>
        <v>Sin revisar</v>
      </c>
    </row>
    <row r="29" customFormat="false" ht="42" hidden="false" customHeight="true" outlineLevel="0" collapsed="false">
      <c r="B29" s="15" t="s">
        <v>88</v>
      </c>
      <c r="C29" s="4" t="s">
        <v>92</v>
      </c>
      <c r="D29" s="16" t="s">
        <v>93</v>
      </c>
      <c r="E29" s="17" t="s">
        <v>36</v>
      </c>
      <c r="F29" s="4" t="s">
        <v>94</v>
      </c>
      <c r="G29" s="4" t="s">
        <v>38</v>
      </c>
      <c r="H29" s="18"/>
      <c r="I29" s="19"/>
      <c r="J29" s="20" t="str">
        <f aca="false">IF($H29="","Sin revisar",IF($H29="No aplica","No aplica",IF($H29="No","FALTA",IF($I29="","Falta la fecha","Listo"))))</f>
        <v>Sin revisar</v>
      </c>
    </row>
    <row r="30" customFormat="false" ht="42" hidden="false" customHeight="true" outlineLevel="0" collapsed="false">
      <c r="B30" s="15" t="s">
        <v>88</v>
      </c>
      <c r="C30" s="4" t="s">
        <v>95</v>
      </c>
      <c r="D30" s="16" t="s">
        <v>96</v>
      </c>
      <c r="E30" s="21" t="s">
        <v>52</v>
      </c>
      <c r="F30" s="4" t="s">
        <v>97</v>
      </c>
      <c r="G30" s="4" t="s">
        <v>78</v>
      </c>
      <c r="H30" s="18"/>
      <c r="I30" s="19"/>
      <c r="J30" s="20" t="str">
        <f aca="false">IF($H30="","Sin revisar",IF($H30="No aplica","No aplica",IF($H30="No","FALTA",IF($I30="","Falta la fecha","Listo"))))</f>
        <v>Sin revisar</v>
      </c>
    </row>
  </sheetData>
  <conditionalFormatting sqref="J12:J30">
    <cfRule type="expression" priority="2" aboveAverage="0" equalAverage="0" bottom="0" percent="0" rank="0" text="" dxfId="0">
      <formula>$J12="Listo"</formula>
    </cfRule>
    <cfRule type="expression" priority="3" aboveAverage="0" equalAverage="0" bottom="0" percent="0" rank="0" text="" dxfId="1">
      <formula>$J12="FALTA"</formula>
    </cfRule>
    <cfRule type="expression" priority="4" aboveAverage="0" equalAverage="0" bottom="0" percent="0" rank="0" text="" dxfId="2">
      <formula>$J12="Falta la fecha"</formula>
    </cfRule>
  </conditionalFormatting>
  <dataValidations count="1">
    <dataValidation allowBlank="true" errorStyle="stop" operator="between" showDropDown="false" showErrorMessage="false" showInputMessage="false" sqref="H12:H30" type="list">
      <formula1>"Sí,No,No aplica"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L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24"/>
    <col collapsed="false" customWidth="true" hidden="false" outlineLevel="0" max="4" min="4" style="0" width="15"/>
    <col collapsed="false" customWidth="true" hidden="false" outlineLevel="0" max="5" min="5" style="0" width="17"/>
    <col collapsed="false" customWidth="true" hidden="false" outlineLevel="0" max="7" min="6" style="0" width="15"/>
    <col collapsed="false" customWidth="true" hidden="false" outlineLevel="0" max="8" min="8" style="0" width="17"/>
    <col collapsed="false" customWidth="true" hidden="false" outlineLevel="0" max="9" min="9" style="0" width="15"/>
    <col collapsed="false" customWidth="true" hidden="false" outlineLevel="0" max="10" min="10" style="0" width="18"/>
    <col collapsed="false" customWidth="true" hidden="false" outlineLevel="0" max="11" min="11" style="0" width="24"/>
  </cols>
  <sheetData>
    <row r="2" customFormat="false" ht="18.55" hidden="false" customHeight="false" outlineLevel="0" collapsed="false">
      <c r="B2" s="5" t="s">
        <v>98</v>
      </c>
    </row>
    <row r="3" customFormat="false" ht="25.5" hidden="false" customHeight="true" outlineLevel="0" collapsed="false">
      <c r="B3" s="2" t="s">
        <v>99</v>
      </c>
      <c r="C3" s="2"/>
      <c r="D3" s="2"/>
      <c r="E3" s="2"/>
      <c r="F3" s="2"/>
      <c r="G3" s="2"/>
      <c r="H3" s="2"/>
    </row>
    <row r="7" customFormat="false" ht="31.5" hidden="false" customHeight="true" outlineLevel="0" collapsed="false">
      <c r="B7" s="14" t="s">
        <v>100</v>
      </c>
      <c r="C7" s="14" t="s">
        <v>17</v>
      </c>
      <c r="D7" s="14" t="s">
        <v>18</v>
      </c>
      <c r="E7" s="14" t="s">
        <v>101</v>
      </c>
      <c r="F7" s="14" t="s">
        <v>102</v>
      </c>
      <c r="G7" s="14" t="s">
        <v>103</v>
      </c>
      <c r="H7" s="14" t="s">
        <v>104</v>
      </c>
      <c r="I7" s="14" t="s">
        <v>102</v>
      </c>
      <c r="J7" s="14" t="s">
        <v>105</v>
      </c>
      <c r="K7" s="14" t="s">
        <v>106</v>
      </c>
    </row>
    <row r="8" customFormat="false" ht="21.75" hidden="false" customHeight="true" outlineLevel="0" collapsed="false">
      <c r="B8" s="18"/>
      <c r="C8" s="18"/>
      <c r="D8" s="19"/>
      <c r="E8" s="22" t="str">
        <f aca="false">IF($D8="","",WORKDAY($D8,5))</f>
        <v/>
      </c>
      <c r="F8" s="23" t="str">
        <f aca="true">IF($D8="","",NETWORKDAYS(TODAY(),$E8)-1)</f>
        <v/>
      </c>
      <c r="G8" s="19"/>
      <c r="H8" s="22" t="str">
        <f aca="false">IF($G8="","",WORKDAY($G8,20))</f>
        <v/>
      </c>
      <c r="I8" s="23" t="str">
        <f aca="true">IF($G8="","",NETWORKDAYS(TODAY(),$H8)-1)</f>
        <v/>
      </c>
      <c r="J8" s="24"/>
      <c r="K8" s="18"/>
      <c r="L8" s="20" t="str">
        <f aca="false">IF($D8="","",IF($K8="Sí","Al día",IF(AND($F8&lt;0,$K8&lt;&gt;"Sí"),"Fuera de plazo del IMSS",IF($F8&lt;=1,"El alta IMSS vence ya",IF(AND($G8&lt;&gt;"",$I8&lt;0),"Fuera de plazo del DC-3","En plazo")))))</f>
        <v/>
      </c>
    </row>
    <row r="9" customFormat="false" ht="21.75" hidden="false" customHeight="true" outlineLevel="0" collapsed="false">
      <c r="B9" s="18"/>
      <c r="C9" s="18"/>
      <c r="D9" s="19"/>
      <c r="E9" s="22" t="str">
        <f aca="false">IF($D9="","",WORKDAY($D9,5))</f>
        <v/>
      </c>
      <c r="F9" s="23" t="str">
        <f aca="true">IF($D9="","",NETWORKDAYS(TODAY(),$E9)-1)</f>
        <v/>
      </c>
      <c r="G9" s="19"/>
      <c r="H9" s="22" t="str">
        <f aca="false">IF($G9="","",WORKDAY($G9,20))</f>
        <v/>
      </c>
      <c r="I9" s="23" t="str">
        <f aca="true">IF($G9="","",NETWORKDAYS(TODAY(),$H9)-1)</f>
        <v/>
      </c>
      <c r="J9" s="24"/>
      <c r="K9" s="18"/>
      <c r="L9" s="20" t="str">
        <f aca="false">IF($D9="","",IF($K9="Sí","Al día",IF(AND($F9&lt;0,$K9&lt;&gt;"Sí"),"Fuera de plazo del IMSS",IF($F9&lt;=1,"El alta IMSS vence ya",IF(AND($G9&lt;&gt;"",$I9&lt;0),"Fuera de plazo del DC-3","En plazo")))))</f>
        <v/>
      </c>
    </row>
    <row r="10" customFormat="false" ht="21.75" hidden="false" customHeight="true" outlineLevel="0" collapsed="false">
      <c r="B10" s="18"/>
      <c r="C10" s="18"/>
      <c r="D10" s="19"/>
      <c r="E10" s="22" t="str">
        <f aca="false">IF($D10="","",WORKDAY($D10,5))</f>
        <v/>
      </c>
      <c r="F10" s="23" t="str">
        <f aca="true">IF($D10="","",NETWORKDAYS(TODAY(),$E10)-1)</f>
        <v/>
      </c>
      <c r="G10" s="19"/>
      <c r="H10" s="22" t="str">
        <f aca="false">IF($G10="","",WORKDAY($G10,20))</f>
        <v/>
      </c>
      <c r="I10" s="23" t="str">
        <f aca="true">IF($G10="","",NETWORKDAYS(TODAY(),$H10)-1)</f>
        <v/>
      </c>
      <c r="J10" s="24"/>
      <c r="K10" s="18"/>
      <c r="L10" s="20" t="str">
        <f aca="false">IF($D10="","",IF($K10="Sí","Al día",IF(AND($F10&lt;0,$K10&lt;&gt;"Sí"),"Fuera de plazo del IMSS",IF($F10&lt;=1,"El alta IMSS vence ya",IF(AND($G10&lt;&gt;"",$I10&lt;0),"Fuera de plazo del DC-3","En plazo")))))</f>
        <v/>
      </c>
    </row>
    <row r="11" customFormat="false" ht="21.75" hidden="false" customHeight="true" outlineLevel="0" collapsed="false">
      <c r="B11" s="18"/>
      <c r="C11" s="18"/>
      <c r="D11" s="19"/>
      <c r="E11" s="22" t="str">
        <f aca="false">IF($D11="","",WORKDAY($D11,5))</f>
        <v/>
      </c>
      <c r="F11" s="23" t="str">
        <f aca="true">IF($D11="","",NETWORKDAYS(TODAY(),$E11)-1)</f>
        <v/>
      </c>
      <c r="G11" s="19"/>
      <c r="H11" s="22" t="str">
        <f aca="false">IF($G11="","",WORKDAY($G11,20))</f>
        <v/>
      </c>
      <c r="I11" s="23" t="str">
        <f aca="true">IF($G11="","",NETWORKDAYS(TODAY(),$H11)-1)</f>
        <v/>
      </c>
      <c r="J11" s="24"/>
      <c r="K11" s="18"/>
      <c r="L11" s="20" t="str">
        <f aca="false">IF($D11="","",IF($K11="Sí","Al día",IF(AND($F11&lt;0,$K11&lt;&gt;"Sí"),"Fuera de plazo del IMSS",IF($F11&lt;=1,"El alta IMSS vence ya",IF(AND($G11&lt;&gt;"",$I11&lt;0),"Fuera de plazo del DC-3","En plazo")))))</f>
        <v/>
      </c>
    </row>
    <row r="12" customFormat="false" ht="21.75" hidden="false" customHeight="true" outlineLevel="0" collapsed="false">
      <c r="B12" s="18"/>
      <c r="C12" s="18"/>
      <c r="D12" s="19"/>
      <c r="E12" s="22" t="str">
        <f aca="false">IF($D12="","",WORKDAY($D12,5))</f>
        <v/>
      </c>
      <c r="F12" s="23" t="str">
        <f aca="true">IF($D12="","",NETWORKDAYS(TODAY(),$E12)-1)</f>
        <v/>
      </c>
      <c r="G12" s="19"/>
      <c r="H12" s="22" t="str">
        <f aca="false">IF($G12="","",WORKDAY($G12,20))</f>
        <v/>
      </c>
      <c r="I12" s="23" t="str">
        <f aca="true">IF($G12="","",NETWORKDAYS(TODAY(),$H12)-1)</f>
        <v/>
      </c>
      <c r="J12" s="24"/>
      <c r="K12" s="18"/>
      <c r="L12" s="20" t="str">
        <f aca="false">IF($D12="","",IF($K12="Sí","Al día",IF(AND($F12&lt;0,$K12&lt;&gt;"Sí"),"Fuera de plazo del IMSS",IF($F12&lt;=1,"El alta IMSS vence ya",IF(AND($G12&lt;&gt;"",$I12&lt;0),"Fuera de plazo del DC-3","En plazo")))))</f>
        <v/>
      </c>
    </row>
    <row r="13" customFormat="false" ht="21.75" hidden="false" customHeight="true" outlineLevel="0" collapsed="false">
      <c r="B13" s="18"/>
      <c r="C13" s="18"/>
      <c r="D13" s="19"/>
      <c r="E13" s="22" t="str">
        <f aca="false">IF($D13="","",WORKDAY($D13,5))</f>
        <v/>
      </c>
      <c r="F13" s="23" t="str">
        <f aca="true">IF($D13="","",NETWORKDAYS(TODAY(),$E13)-1)</f>
        <v/>
      </c>
      <c r="G13" s="19"/>
      <c r="H13" s="22" t="str">
        <f aca="false">IF($G13="","",WORKDAY($G13,20))</f>
        <v/>
      </c>
      <c r="I13" s="23" t="str">
        <f aca="true">IF($G13="","",NETWORKDAYS(TODAY(),$H13)-1)</f>
        <v/>
      </c>
      <c r="J13" s="24"/>
      <c r="K13" s="18"/>
      <c r="L13" s="20" t="str">
        <f aca="false">IF($D13="","",IF($K13="Sí","Al día",IF(AND($F13&lt;0,$K13&lt;&gt;"Sí"),"Fuera de plazo del IMSS",IF($F13&lt;=1,"El alta IMSS vence ya",IF(AND($G13&lt;&gt;"",$I13&lt;0),"Fuera de plazo del DC-3","En plazo")))))</f>
        <v/>
      </c>
    </row>
    <row r="14" customFormat="false" ht="21.75" hidden="false" customHeight="true" outlineLevel="0" collapsed="false">
      <c r="B14" s="18"/>
      <c r="C14" s="18"/>
      <c r="D14" s="19"/>
      <c r="E14" s="22" t="str">
        <f aca="false">IF($D14="","",WORKDAY($D14,5))</f>
        <v/>
      </c>
      <c r="F14" s="23" t="str">
        <f aca="true">IF($D14="","",NETWORKDAYS(TODAY(),$E14)-1)</f>
        <v/>
      </c>
      <c r="G14" s="19"/>
      <c r="H14" s="22" t="str">
        <f aca="false">IF($G14="","",WORKDAY($G14,20))</f>
        <v/>
      </c>
      <c r="I14" s="23" t="str">
        <f aca="true">IF($G14="","",NETWORKDAYS(TODAY(),$H14)-1)</f>
        <v/>
      </c>
      <c r="J14" s="24"/>
      <c r="K14" s="18"/>
      <c r="L14" s="20" t="str">
        <f aca="false">IF($D14="","",IF($K14="Sí","Al día",IF(AND($F14&lt;0,$K14&lt;&gt;"Sí"),"Fuera de plazo del IMSS",IF($F14&lt;=1,"El alta IMSS vence ya",IF(AND($G14&lt;&gt;"",$I14&lt;0),"Fuera de plazo del DC-3","En plazo")))))</f>
        <v/>
      </c>
    </row>
    <row r="15" customFormat="false" ht="21.75" hidden="false" customHeight="true" outlineLevel="0" collapsed="false">
      <c r="B15" s="18"/>
      <c r="C15" s="18"/>
      <c r="D15" s="19"/>
      <c r="E15" s="22" t="str">
        <f aca="false">IF($D15="","",WORKDAY($D15,5))</f>
        <v/>
      </c>
      <c r="F15" s="23" t="str">
        <f aca="true">IF($D15="","",NETWORKDAYS(TODAY(),$E15)-1)</f>
        <v/>
      </c>
      <c r="G15" s="19"/>
      <c r="H15" s="22" t="str">
        <f aca="false">IF($G15="","",WORKDAY($G15,20))</f>
        <v/>
      </c>
      <c r="I15" s="23" t="str">
        <f aca="true">IF($G15="","",NETWORKDAYS(TODAY(),$H15)-1)</f>
        <v/>
      </c>
      <c r="J15" s="24"/>
      <c r="K15" s="18"/>
      <c r="L15" s="20" t="str">
        <f aca="false">IF($D15="","",IF($K15="Sí","Al día",IF(AND($F15&lt;0,$K15&lt;&gt;"Sí"),"Fuera de plazo del IMSS",IF($F15&lt;=1,"El alta IMSS vence ya",IF(AND($G15&lt;&gt;"",$I15&lt;0),"Fuera de plazo del DC-3","En plazo")))))</f>
        <v/>
      </c>
    </row>
    <row r="16" customFormat="false" ht="21.75" hidden="false" customHeight="true" outlineLevel="0" collapsed="false">
      <c r="B16" s="18"/>
      <c r="C16" s="18"/>
      <c r="D16" s="19"/>
      <c r="E16" s="22" t="str">
        <f aca="false">IF($D16="","",WORKDAY($D16,5))</f>
        <v/>
      </c>
      <c r="F16" s="23" t="str">
        <f aca="true">IF($D16="","",NETWORKDAYS(TODAY(),$E16)-1)</f>
        <v/>
      </c>
      <c r="G16" s="19"/>
      <c r="H16" s="22" t="str">
        <f aca="false">IF($G16="","",WORKDAY($G16,20))</f>
        <v/>
      </c>
      <c r="I16" s="23" t="str">
        <f aca="true">IF($G16="","",NETWORKDAYS(TODAY(),$H16)-1)</f>
        <v/>
      </c>
      <c r="J16" s="24"/>
      <c r="K16" s="18"/>
      <c r="L16" s="20" t="str">
        <f aca="false">IF($D16="","",IF($K16="Sí","Al día",IF(AND($F16&lt;0,$K16&lt;&gt;"Sí"),"Fuera de plazo del IMSS",IF($F16&lt;=1,"El alta IMSS vence ya",IF(AND($G16&lt;&gt;"",$I16&lt;0),"Fuera de plazo del DC-3","En plazo")))))</f>
        <v/>
      </c>
    </row>
    <row r="17" customFormat="false" ht="21.75" hidden="false" customHeight="true" outlineLevel="0" collapsed="false">
      <c r="B17" s="18"/>
      <c r="C17" s="18"/>
      <c r="D17" s="19"/>
      <c r="E17" s="22" t="str">
        <f aca="false">IF($D17="","",WORKDAY($D17,5))</f>
        <v/>
      </c>
      <c r="F17" s="23" t="str">
        <f aca="true">IF($D17="","",NETWORKDAYS(TODAY(),$E17)-1)</f>
        <v/>
      </c>
      <c r="G17" s="19"/>
      <c r="H17" s="22" t="str">
        <f aca="false">IF($G17="","",WORKDAY($G17,20))</f>
        <v/>
      </c>
      <c r="I17" s="23" t="str">
        <f aca="true">IF($G17="","",NETWORKDAYS(TODAY(),$H17)-1)</f>
        <v/>
      </c>
      <c r="J17" s="24"/>
      <c r="K17" s="18"/>
      <c r="L17" s="20" t="str">
        <f aca="false">IF($D17="","",IF($K17="Sí","Al día",IF(AND($F17&lt;0,$K17&lt;&gt;"Sí"),"Fuera de plazo del IMSS",IF($F17&lt;=1,"El alta IMSS vence ya",IF(AND($G17&lt;&gt;"",$I17&lt;0),"Fuera de plazo del DC-3","En plazo")))))</f>
        <v/>
      </c>
    </row>
    <row r="18" customFormat="false" ht="21.75" hidden="false" customHeight="true" outlineLevel="0" collapsed="false">
      <c r="B18" s="18"/>
      <c r="C18" s="18"/>
      <c r="D18" s="19"/>
      <c r="E18" s="22" t="str">
        <f aca="false">IF($D18="","",WORKDAY($D18,5))</f>
        <v/>
      </c>
      <c r="F18" s="23" t="str">
        <f aca="true">IF($D18="","",NETWORKDAYS(TODAY(),$E18)-1)</f>
        <v/>
      </c>
      <c r="G18" s="19"/>
      <c r="H18" s="22" t="str">
        <f aca="false">IF($G18="","",WORKDAY($G18,20))</f>
        <v/>
      </c>
      <c r="I18" s="23" t="str">
        <f aca="true">IF($G18="","",NETWORKDAYS(TODAY(),$H18)-1)</f>
        <v/>
      </c>
      <c r="J18" s="24"/>
      <c r="K18" s="18"/>
      <c r="L18" s="20" t="str">
        <f aca="false">IF($D18="","",IF($K18="Sí","Al día",IF(AND($F18&lt;0,$K18&lt;&gt;"Sí"),"Fuera de plazo del IMSS",IF($F18&lt;=1,"El alta IMSS vence ya",IF(AND($G18&lt;&gt;"",$I18&lt;0),"Fuera de plazo del DC-3","En plazo")))))</f>
        <v/>
      </c>
    </row>
    <row r="19" customFormat="false" ht="21.75" hidden="false" customHeight="true" outlineLevel="0" collapsed="false">
      <c r="B19" s="18"/>
      <c r="C19" s="18"/>
      <c r="D19" s="19"/>
      <c r="E19" s="22" t="str">
        <f aca="false">IF($D19="","",WORKDAY($D19,5))</f>
        <v/>
      </c>
      <c r="F19" s="23" t="str">
        <f aca="true">IF($D19="","",NETWORKDAYS(TODAY(),$E19)-1)</f>
        <v/>
      </c>
      <c r="G19" s="19"/>
      <c r="H19" s="22" t="str">
        <f aca="false">IF($G19="","",WORKDAY($G19,20))</f>
        <v/>
      </c>
      <c r="I19" s="23" t="str">
        <f aca="true">IF($G19="","",NETWORKDAYS(TODAY(),$H19)-1)</f>
        <v/>
      </c>
      <c r="J19" s="24"/>
      <c r="K19" s="18"/>
      <c r="L19" s="20" t="str">
        <f aca="false">IF($D19="","",IF($K19="Sí","Al día",IF(AND($F19&lt;0,$K19&lt;&gt;"Sí"),"Fuera de plazo del IMSS",IF($F19&lt;=1,"El alta IMSS vence ya",IF(AND($G19&lt;&gt;"",$I19&lt;0),"Fuera de plazo del DC-3","En plazo")))))</f>
        <v/>
      </c>
    </row>
    <row r="20" customFormat="false" ht="21.75" hidden="false" customHeight="true" outlineLevel="0" collapsed="false">
      <c r="B20" s="18"/>
      <c r="C20" s="18"/>
      <c r="D20" s="19"/>
      <c r="E20" s="22" t="str">
        <f aca="false">IF($D20="","",WORKDAY($D20,5))</f>
        <v/>
      </c>
      <c r="F20" s="23" t="str">
        <f aca="true">IF($D20="","",NETWORKDAYS(TODAY(),$E20)-1)</f>
        <v/>
      </c>
      <c r="G20" s="19"/>
      <c r="H20" s="22" t="str">
        <f aca="false">IF($G20="","",WORKDAY($G20,20))</f>
        <v/>
      </c>
      <c r="I20" s="23" t="str">
        <f aca="true">IF($G20="","",NETWORKDAYS(TODAY(),$H20)-1)</f>
        <v/>
      </c>
      <c r="J20" s="24"/>
      <c r="K20" s="18"/>
      <c r="L20" s="20" t="str">
        <f aca="false">IF($D20="","",IF($K20="Sí","Al día",IF(AND($F20&lt;0,$K20&lt;&gt;"Sí"),"Fuera de plazo del IMSS",IF($F20&lt;=1,"El alta IMSS vence ya",IF(AND($G20&lt;&gt;"",$I20&lt;0),"Fuera de plazo del DC-3","En plazo")))))</f>
        <v/>
      </c>
    </row>
    <row r="21" customFormat="false" ht="21.75" hidden="false" customHeight="true" outlineLevel="0" collapsed="false">
      <c r="B21" s="18"/>
      <c r="C21" s="18"/>
      <c r="D21" s="19"/>
      <c r="E21" s="22" t="str">
        <f aca="false">IF($D21="","",WORKDAY($D21,5))</f>
        <v/>
      </c>
      <c r="F21" s="23" t="str">
        <f aca="true">IF($D21="","",NETWORKDAYS(TODAY(),$E21)-1)</f>
        <v/>
      </c>
      <c r="G21" s="19"/>
      <c r="H21" s="22" t="str">
        <f aca="false">IF($G21="","",WORKDAY($G21,20))</f>
        <v/>
      </c>
      <c r="I21" s="23" t="str">
        <f aca="true">IF($G21="","",NETWORKDAYS(TODAY(),$H21)-1)</f>
        <v/>
      </c>
      <c r="J21" s="24"/>
      <c r="K21" s="18"/>
      <c r="L21" s="20" t="str">
        <f aca="false">IF($D21="","",IF($K21="Sí","Al día",IF(AND($F21&lt;0,$K21&lt;&gt;"Sí"),"Fuera de plazo del IMSS",IF($F21&lt;=1,"El alta IMSS vence ya",IF(AND($G21&lt;&gt;"",$I21&lt;0),"Fuera de plazo del DC-3","En plazo")))))</f>
        <v/>
      </c>
    </row>
    <row r="22" customFormat="false" ht="21.75" hidden="false" customHeight="true" outlineLevel="0" collapsed="false">
      <c r="B22" s="18"/>
      <c r="C22" s="18"/>
      <c r="D22" s="19"/>
      <c r="E22" s="22" t="str">
        <f aca="false">IF($D22="","",WORKDAY($D22,5))</f>
        <v/>
      </c>
      <c r="F22" s="23" t="str">
        <f aca="true">IF($D22="","",NETWORKDAYS(TODAY(),$E22)-1)</f>
        <v/>
      </c>
      <c r="G22" s="19"/>
      <c r="H22" s="22" t="str">
        <f aca="false">IF($G22="","",WORKDAY($G22,20))</f>
        <v/>
      </c>
      <c r="I22" s="23" t="str">
        <f aca="true">IF($G22="","",NETWORKDAYS(TODAY(),$H22)-1)</f>
        <v/>
      </c>
      <c r="J22" s="24"/>
      <c r="K22" s="18"/>
      <c r="L22" s="20" t="str">
        <f aca="false">IF($D22="","",IF($K22="Sí","Al día",IF(AND($F22&lt;0,$K22&lt;&gt;"Sí"),"Fuera de plazo del IMSS",IF($F22&lt;=1,"El alta IMSS vence ya",IF(AND($G22&lt;&gt;"",$I22&lt;0),"Fuera de plazo del DC-3","En plazo")))))</f>
        <v/>
      </c>
    </row>
    <row r="23" customFormat="false" ht="21.75" hidden="false" customHeight="true" outlineLevel="0" collapsed="false">
      <c r="B23" s="18"/>
      <c r="C23" s="18"/>
      <c r="D23" s="19"/>
      <c r="E23" s="22" t="str">
        <f aca="false">IF($D23="","",WORKDAY($D23,5))</f>
        <v/>
      </c>
      <c r="F23" s="23" t="str">
        <f aca="true">IF($D23="","",NETWORKDAYS(TODAY(),$E23)-1)</f>
        <v/>
      </c>
      <c r="G23" s="19"/>
      <c r="H23" s="22" t="str">
        <f aca="false">IF($G23="","",WORKDAY($G23,20))</f>
        <v/>
      </c>
      <c r="I23" s="23" t="str">
        <f aca="true">IF($G23="","",NETWORKDAYS(TODAY(),$H23)-1)</f>
        <v/>
      </c>
      <c r="J23" s="24"/>
      <c r="K23" s="18"/>
      <c r="L23" s="20" t="str">
        <f aca="false">IF($D23="","",IF($K23="Sí","Al día",IF(AND($F23&lt;0,$K23&lt;&gt;"Sí"),"Fuera de plazo del IMSS",IF($F23&lt;=1,"El alta IMSS vence ya",IF(AND($G23&lt;&gt;"",$I23&lt;0),"Fuera de plazo del DC-3","En plazo")))))</f>
        <v/>
      </c>
    </row>
    <row r="24" customFormat="false" ht="21.75" hidden="false" customHeight="true" outlineLevel="0" collapsed="false">
      <c r="B24" s="18"/>
      <c r="C24" s="18"/>
      <c r="D24" s="19"/>
      <c r="E24" s="22" t="str">
        <f aca="false">IF($D24="","",WORKDAY($D24,5))</f>
        <v/>
      </c>
      <c r="F24" s="23" t="str">
        <f aca="true">IF($D24="","",NETWORKDAYS(TODAY(),$E24)-1)</f>
        <v/>
      </c>
      <c r="G24" s="19"/>
      <c r="H24" s="22" t="str">
        <f aca="false">IF($G24="","",WORKDAY($G24,20))</f>
        <v/>
      </c>
      <c r="I24" s="23" t="str">
        <f aca="true">IF($G24="","",NETWORKDAYS(TODAY(),$H24)-1)</f>
        <v/>
      </c>
      <c r="J24" s="24"/>
      <c r="K24" s="18"/>
      <c r="L24" s="20" t="str">
        <f aca="false">IF($D24="","",IF($K24="Sí","Al día",IF(AND($F24&lt;0,$K24&lt;&gt;"Sí"),"Fuera de plazo del IMSS",IF($F24&lt;=1,"El alta IMSS vence ya",IF(AND($G24&lt;&gt;"",$I24&lt;0),"Fuera de plazo del DC-3","En plazo")))))</f>
        <v/>
      </c>
    </row>
    <row r="25" customFormat="false" ht="21.75" hidden="false" customHeight="true" outlineLevel="0" collapsed="false">
      <c r="B25" s="18"/>
      <c r="C25" s="18"/>
      <c r="D25" s="19"/>
      <c r="E25" s="22" t="str">
        <f aca="false">IF($D25="","",WORKDAY($D25,5))</f>
        <v/>
      </c>
      <c r="F25" s="23" t="str">
        <f aca="true">IF($D25="","",NETWORKDAYS(TODAY(),$E25)-1)</f>
        <v/>
      </c>
      <c r="G25" s="19"/>
      <c r="H25" s="22" t="str">
        <f aca="false">IF($G25="","",WORKDAY($G25,20))</f>
        <v/>
      </c>
      <c r="I25" s="23" t="str">
        <f aca="true">IF($G25="","",NETWORKDAYS(TODAY(),$H25)-1)</f>
        <v/>
      </c>
      <c r="J25" s="24"/>
      <c r="K25" s="18"/>
      <c r="L25" s="20" t="str">
        <f aca="false">IF($D25="","",IF($K25="Sí","Al día",IF(AND($F25&lt;0,$K25&lt;&gt;"Sí"),"Fuera de plazo del IMSS",IF($F25&lt;=1,"El alta IMSS vence ya",IF(AND($G25&lt;&gt;"",$I25&lt;0),"Fuera de plazo del DC-3","En plazo")))))</f>
        <v/>
      </c>
    </row>
    <row r="26" customFormat="false" ht="21.75" hidden="false" customHeight="true" outlineLevel="0" collapsed="false">
      <c r="B26" s="18"/>
      <c r="C26" s="18"/>
      <c r="D26" s="19"/>
      <c r="E26" s="22" t="str">
        <f aca="false">IF($D26="","",WORKDAY($D26,5))</f>
        <v/>
      </c>
      <c r="F26" s="23" t="str">
        <f aca="true">IF($D26="","",NETWORKDAYS(TODAY(),$E26)-1)</f>
        <v/>
      </c>
      <c r="G26" s="19"/>
      <c r="H26" s="22" t="str">
        <f aca="false">IF($G26="","",WORKDAY($G26,20))</f>
        <v/>
      </c>
      <c r="I26" s="23" t="str">
        <f aca="true">IF($G26="","",NETWORKDAYS(TODAY(),$H26)-1)</f>
        <v/>
      </c>
      <c r="J26" s="24"/>
      <c r="K26" s="18"/>
      <c r="L26" s="20" t="str">
        <f aca="false">IF($D26="","",IF($K26="Sí","Al día",IF(AND($F26&lt;0,$K26&lt;&gt;"Sí"),"Fuera de plazo del IMSS",IF($F26&lt;=1,"El alta IMSS vence ya",IF(AND($G26&lt;&gt;"",$I26&lt;0),"Fuera de plazo del DC-3","En plazo")))))</f>
        <v/>
      </c>
    </row>
    <row r="27" customFormat="false" ht="21.75" hidden="false" customHeight="true" outlineLevel="0" collapsed="false">
      <c r="B27" s="18"/>
      <c r="C27" s="18"/>
      <c r="D27" s="19"/>
      <c r="E27" s="22" t="str">
        <f aca="false">IF($D27="","",WORKDAY($D27,5))</f>
        <v/>
      </c>
      <c r="F27" s="23" t="str">
        <f aca="true">IF($D27="","",NETWORKDAYS(TODAY(),$E27)-1)</f>
        <v/>
      </c>
      <c r="G27" s="19"/>
      <c r="H27" s="22" t="str">
        <f aca="false">IF($G27="","",WORKDAY($G27,20))</f>
        <v/>
      </c>
      <c r="I27" s="23" t="str">
        <f aca="true">IF($G27="","",NETWORKDAYS(TODAY(),$H27)-1)</f>
        <v/>
      </c>
      <c r="J27" s="24"/>
      <c r="K27" s="18"/>
      <c r="L27" s="20" t="str">
        <f aca="false">IF($D27="","",IF($K27="Sí","Al día",IF(AND($F27&lt;0,$K27&lt;&gt;"Sí"),"Fuera de plazo del IMSS",IF($F27&lt;=1,"El alta IMSS vence ya",IF(AND($G27&lt;&gt;"",$I27&lt;0),"Fuera de plazo del DC-3","En plazo")))))</f>
        <v/>
      </c>
    </row>
    <row r="30" customFormat="false" ht="15" hidden="false" customHeight="false" outlineLevel="0" collapsed="false">
      <c r="B30" s="25" t="s">
        <v>107</v>
      </c>
    </row>
    <row r="31" customFormat="false" ht="27.75" hidden="false" customHeight="true" outlineLevel="0" collapsed="false">
      <c r="B31" s="26" t="s">
        <v>108</v>
      </c>
      <c r="C31" s="26"/>
      <c r="D31" s="26"/>
      <c r="E31" s="26"/>
      <c r="F31" s="26"/>
      <c r="G31" s="26"/>
      <c r="H31" s="26"/>
      <c r="I31" s="26"/>
    </row>
    <row r="33" customFormat="false" ht="27.75" hidden="false" customHeight="true" outlineLevel="0" collapsed="false">
      <c r="B33" s="26" t="s">
        <v>109</v>
      </c>
      <c r="C33" s="26"/>
      <c r="D33" s="26"/>
      <c r="E33" s="26"/>
      <c r="F33" s="26"/>
      <c r="G33" s="26"/>
      <c r="H33" s="26"/>
      <c r="I33" s="26"/>
    </row>
  </sheetData>
  <mergeCells count="3">
    <mergeCell ref="B3:H3"/>
    <mergeCell ref="B31:I31"/>
    <mergeCell ref="B33:I33"/>
  </mergeCells>
  <conditionalFormatting sqref="L8:L27">
    <cfRule type="expression" priority="2" aboveAverage="0" equalAverage="0" bottom="0" percent="0" rank="0" text="" dxfId="0">
      <formula>$L8="En plazo"</formula>
    </cfRule>
    <cfRule type="expression" priority="3" aboveAverage="0" equalAverage="0" bottom="0" percent="0" rank="0" text="" dxfId="0">
      <formula>$L8="Al día"</formula>
    </cfRule>
    <cfRule type="expression" priority="4" aboveAverage="0" equalAverage="0" bottom="0" percent="0" rank="0" text="" dxfId="2">
      <formula>$L8="El alta IMSS vence ya"</formula>
    </cfRule>
    <cfRule type="expression" priority="5" aboveAverage="0" equalAverage="0" bottom="0" percent="0" rank="0" text="" dxfId="1">
      <formula>$L8="Fuera de plazo del IMSS"</formula>
    </cfRule>
    <cfRule type="expression" priority="6" aboveAverage="0" equalAverage="0" bottom="0" percent="0" rank="0" text="" dxfId="1">
      <formula>$L8="Fuera de plazo del DC-3"</formula>
    </cfRule>
  </conditionalFormatting>
  <dataValidations count="1">
    <dataValidation allowBlank="true" errorStyle="stop" operator="between" showDropDown="false" showErrorMessage="false" showInputMessage="false" sqref="K8:K27" type="list">
      <formula1>"Sí,No"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28"/>
    <col collapsed="false" customWidth="true" hidden="false" outlineLevel="0" max="4" min="4" style="0" width="62"/>
    <col collapsed="false" customWidth="true" hidden="false" outlineLevel="0" max="5" min="5" style="0" width="40"/>
  </cols>
  <sheetData>
    <row r="2" customFormat="false" ht="18.55" hidden="false" customHeight="false" outlineLevel="0" collapsed="false">
      <c r="B2" s="5" t="s">
        <v>110</v>
      </c>
    </row>
    <row r="3" customFormat="false" ht="15" hidden="false" customHeight="true" outlineLevel="0" collapsed="false">
      <c r="B3" s="2" t="s">
        <v>111</v>
      </c>
      <c r="C3" s="2"/>
      <c r="D3" s="2"/>
    </row>
    <row r="5" customFormat="false" ht="31.5" hidden="false" customHeight="true" outlineLevel="0" collapsed="false">
      <c r="B5" s="14" t="s">
        <v>112</v>
      </c>
      <c r="C5" s="14" t="s">
        <v>113</v>
      </c>
      <c r="D5" s="14" t="s">
        <v>114</v>
      </c>
      <c r="E5" s="14" t="s">
        <v>115</v>
      </c>
    </row>
    <row r="6" customFormat="false" ht="39.75" hidden="false" customHeight="true" outlineLevel="0" collapsed="false">
      <c r="B6" s="27" t="s">
        <v>116</v>
      </c>
      <c r="C6" s="15" t="s">
        <v>117</v>
      </c>
      <c r="D6" s="28" t="s">
        <v>118</v>
      </c>
      <c r="E6" s="27" t="s">
        <v>119</v>
      </c>
    </row>
    <row r="7" customFormat="false" ht="39.75" hidden="false" customHeight="true" outlineLevel="0" collapsed="false">
      <c r="B7" s="27" t="s">
        <v>116</v>
      </c>
      <c r="C7" s="15" t="s">
        <v>120</v>
      </c>
      <c r="D7" s="28" t="s">
        <v>121</v>
      </c>
      <c r="E7" s="27" t="s">
        <v>122</v>
      </c>
    </row>
    <row r="8" customFormat="false" ht="39.75" hidden="false" customHeight="true" outlineLevel="0" collapsed="false">
      <c r="B8" s="27" t="s">
        <v>116</v>
      </c>
      <c r="C8" s="15" t="s">
        <v>123</v>
      </c>
      <c r="D8" s="28" t="s">
        <v>124</v>
      </c>
      <c r="E8" s="27" t="s">
        <v>125</v>
      </c>
    </row>
    <row r="9" customFormat="false" ht="39.75" hidden="false" customHeight="true" outlineLevel="0" collapsed="false">
      <c r="B9" s="27" t="s">
        <v>116</v>
      </c>
      <c r="C9" s="15" t="s">
        <v>126</v>
      </c>
      <c r="D9" s="28" t="s">
        <v>127</v>
      </c>
      <c r="E9" s="27" t="s">
        <v>128</v>
      </c>
    </row>
    <row r="10" customFormat="false" ht="39.75" hidden="false" customHeight="true" outlineLevel="0" collapsed="false">
      <c r="B10" s="27" t="s">
        <v>116</v>
      </c>
      <c r="C10" s="15" t="s">
        <v>129</v>
      </c>
      <c r="D10" s="28" t="s">
        <v>130</v>
      </c>
      <c r="E10" s="27" t="s">
        <v>131</v>
      </c>
    </row>
    <row r="11" customFormat="false" ht="39.75" hidden="false" customHeight="true" outlineLevel="0" collapsed="false">
      <c r="B11" s="27" t="s">
        <v>116</v>
      </c>
      <c r="C11" s="15" t="s">
        <v>132</v>
      </c>
      <c r="D11" s="28" t="s">
        <v>133</v>
      </c>
      <c r="E11" s="27" t="s">
        <v>134</v>
      </c>
    </row>
    <row r="12" customFormat="false" ht="39.75" hidden="false" customHeight="true" outlineLevel="0" collapsed="false">
      <c r="B12" s="27" t="s">
        <v>116</v>
      </c>
      <c r="C12" s="15" t="s">
        <v>135</v>
      </c>
      <c r="D12" s="28" t="s">
        <v>136</v>
      </c>
      <c r="E12" s="27" t="s">
        <v>137</v>
      </c>
    </row>
    <row r="13" customFormat="false" ht="39.75" hidden="false" customHeight="true" outlineLevel="0" collapsed="false">
      <c r="B13" s="27" t="s">
        <v>116</v>
      </c>
      <c r="C13" s="15" t="s">
        <v>138</v>
      </c>
      <c r="D13" s="28" t="s">
        <v>139</v>
      </c>
      <c r="E13" s="27" t="s">
        <v>140</v>
      </c>
    </row>
    <row r="14" customFormat="false" ht="39.75" hidden="false" customHeight="true" outlineLevel="0" collapsed="false">
      <c r="B14" s="27" t="s">
        <v>116</v>
      </c>
      <c r="C14" s="15" t="s">
        <v>141</v>
      </c>
      <c r="D14" s="28" t="s">
        <v>142</v>
      </c>
      <c r="E14" s="27" t="s">
        <v>143</v>
      </c>
    </row>
    <row r="15" customFormat="false" ht="39.75" hidden="false" customHeight="true" outlineLevel="0" collapsed="false">
      <c r="B15" s="27" t="s">
        <v>116</v>
      </c>
      <c r="C15" s="15" t="s">
        <v>144</v>
      </c>
      <c r="D15" s="28" t="s">
        <v>145</v>
      </c>
      <c r="E15" s="27" t="s">
        <v>146</v>
      </c>
    </row>
    <row r="16" customFormat="false" ht="39.75" hidden="false" customHeight="true" outlineLevel="0" collapsed="false">
      <c r="B16" s="27" t="s">
        <v>147</v>
      </c>
      <c r="C16" s="15" t="s">
        <v>148</v>
      </c>
      <c r="D16" s="28" t="s">
        <v>149</v>
      </c>
      <c r="E16" s="27" t="s">
        <v>150</v>
      </c>
    </row>
    <row r="17" customFormat="false" ht="39.75" hidden="false" customHeight="true" outlineLevel="0" collapsed="false">
      <c r="B17" s="27" t="s">
        <v>147</v>
      </c>
      <c r="C17" s="15" t="s">
        <v>151</v>
      </c>
      <c r="D17" s="28" t="s">
        <v>152</v>
      </c>
      <c r="E17" s="27" t="s">
        <v>153</v>
      </c>
    </row>
    <row r="18" customFormat="false" ht="39.75" hidden="false" customHeight="true" outlineLevel="0" collapsed="false">
      <c r="B18" s="27" t="s">
        <v>154</v>
      </c>
      <c r="C18" s="15" t="s">
        <v>155</v>
      </c>
      <c r="D18" s="28" t="s">
        <v>156</v>
      </c>
      <c r="E18" s="27" t="s">
        <v>157</v>
      </c>
    </row>
    <row r="19" customFormat="false" ht="39.75" hidden="false" customHeight="true" outlineLevel="0" collapsed="false">
      <c r="B19" s="27" t="s">
        <v>154</v>
      </c>
      <c r="C19" s="15" t="s">
        <v>158</v>
      </c>
      <c r="D19" s="28" t="s">
        <v>159</v>
      </c>
      <c r="E19" s="27" t="s">
        <v>160</v>
      </c>
    </row>
    <row r="20" customFormat="false" ht="39.75" hidden="false" customHeight="true" outlineLevel="0" collapsed="false">
      <c r="B20" s="27" t="s">
        <v>154</v>
      </c>
      <c r="C20" s="15" t="s">
        <v>161</v>
      </c>
      <c r="D20" s="28" t="s">
        <v>162</v>
      </c>
      <c r="E20" s="27" t="s">
        <v>163</v>
      </c>
    </row>
    <row r="21" customFormat="false" ht="39.75" hidden="false" customHeight="true" outlineLevel="0" collapsed="false">
      <c r="B21" s="27" t="s">
        <v>164</v>
      </c>
      <c r="C21" s="15" t="s">
        <v>165</v>
      </c>
      <c r="D21" s="28" t="s">
        <v>166</v>
      </c>
      <c r="E21" s="27" t="s">
        <v>167</v>
      </c>
    </row>
    <row r="22" customFormat="false" ht="39.75" hidden="false" customHeight="true" outlineLevel="0" collapsed="false">
      <c r="B22" s="27" t="s">
        <v>168</v>
      </c>
      <c r="C22" s="15" t="s">
        <v>169</v>
      </c>
      <c r="D22" s="28" t="s">
        <v>170</v>
      </c>
      <c r="E22" s="27" t="s">
        <v>171</v>
      </c>
    </row>
    <row r="23" customFormat="false" ht="39.75" hidden="false" customHeight="true" outlineLevel="0" collapsed="false">
      <c r="B23" s="27" t="s">
        <v>168</v>
      </c>
      <c r="C23" s="15" t="s">
        <v>172</v>
      </c>
      <c r="D23" s="28" t="s">
        <v>173</v>
      </c>
      <c r="E23" s="27" t="s">
        <v>174</v>
      </c>
    </row>
    <row r="24" customFormat="false" ht="39.75" hidden="false" customHeight="true" outlineLevel="0" collapsed="false">
      <c r="B24" s="27" t="s">
        <v>168</v>
      </c>
      <c r="C24" s="15" t="s">
        <v>175</v>
      </c>
      <c r="D24" s="28" t="s">
        <v>176</v>
      </c>
      <c r="E24" s="27" t="s">
        <v>177</v>
      </c>
    </row>
    <row r="25" customFormat="false" ht="39.75" hidden="false" customHeight="true" outlineLevel="0" collapsed="false">
      <c r="B25" s="27" t="s">
        <v>178</v>
      </c>
      <c r="C25" s="15" t="s">
        <v>179</v>
      </c>
      <c r="D25" s="28" t="s">
        <v>180</v>
      </c>
      <c r="E25" s="27" t="s">
        <v>181</v>
      </c>
    </row>
    <row r="26" customFormat="false" ht="39.75" hidden="false" customHeight="true" outlineLevel="0" collapsed="false">
      <c r="B26" s="27" t="s">
        <v>182</v>
      </c>
      <c r="C26" s="15" t="s">
        <v>183</v>
      </c>
      <c r="D26" s="28" t="s">
        <v>184</v>
      </c>
      <c r="E26" s="27" t="s">
        <v>185</v>
      </c>
    </row>
    <row r="28" customFormat="false" ht="15" hidden="false" customHeight="true" outlineLevel="0" collapsed="false">
      <c r="B28" s="29" t="s">
        <v>186</v>
      </c>
      <c r="C28" s="29"/>
      <c r="D28" s="29"/>
      <c r="E28" s="29"/>
    </row>
  </sheetData>
  <mergeCells count="2">
    <mergeCell ref="B3:D3"/>
    <mergeCell ref="B28:E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2026-10-13T02:16:24Z</dcterms:created>
  <dc:creator>openpyxl</dc:creator>
  <dc:description/>
  <dc:language>en-US</dc:language>
  <cp:lastModifiedBy/>
  <dcterms:modified xsi:type="dcterms:W3CDTF">2026-10-13T02:16:24Z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