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opalpr.sharepoint.com/sites/InformesAF2024/Shared Documents/👷‍♂️Informes Preliminares/PC 233/2. Tabla/"/>
    </mc:Choice>
  </mc:AlternateContent>
  <xr:revisionPtr revIDLastSave="583" documentId="11_AC05A449D3A1CE1148DD01E0098F8A5678E0CF70" xr6:coauthVersionLast="47" xr6:coauthVersionMax="47" xr10:uidLastSave="{CC1C4BD1-B180-44E3-930D-CD54D342A015}"/>
  <bookViews>
    <workbookView xWindow="43080" yWindow="-120" windowWidth="51840" windowHeight="21120" firstSheet="4" activeTab="5" xr2:uid="{00000000-000D-0000-FFFF-FFFF00000000}"/>
  </bookViews>
  <sheets>
    <sheet name="TABLA - 1" sheetId="1" r:id="rId1"/>
    <sheet name="TABLA - 2" sheetId="2" r:id="rId2"/>
    <sheet name="GRÁFICA - 1" sheetId="3" r:id="rId3"/>
    <sheet name="TABLA - 3" sheetId="6" r:id="rId4"/>
    <sheet name="TABLA - 4" sheetId="4" r:id="rId5"/>
    <sheet name="TABLA - 5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2" l="1"/>
  <c r="E5" i="2"/>
  <c r="E4" i="2"/>
</calcChain>
</file>

<file path=xl/sharedStrings.xml><?xml version="1.0" encoding="utf-8"?>
<sst xmlns="http://schemas.openxmlformats.org/spreadsheetml/2006/main" count="26" uniqueCount="20">
  <si>
    <t>Al menos una vez por semana</t>
  </si>
  <si>
    <t>2 a 3 por mes</t>
  </si>
  <si>
    <t>1 o menos por mes</t>
  </si>
  <si>
    <t>Frecuencia de Consumo</t>
  </si>
  <si>
    <t>Porcentaje (%)</t>
  </si>
  <si>
    <t>Consumo anual por individuo</t>
  </si>
  <si>
    <t>24 a 36 bebidas</t>
  </si>
  <si>
    <r>
      <rPr>
        <sz val="12"/>
        <color theme="1"/>
        <rFont val="Aptos Narrow"/>
        <family val="2"/>
      </rPr>
      <t>≤</t>
    </r>
    <r>
      <rPr>
        <sz val="12"/>
        <color theme="1"/>
        <rFont val="Myriad pro condensed"/>
      </rPr>
      <t>12 bebidas</t>
    </r>
  </si>
  <si>
    <r>
      <rPr>
        <sz val="12"/>
        <color theme="1"/>
        <rFont val="Aptos Narrow"/>
        <family val="2"/>
      </rPr>
      <t>≥</t>
    </r>
    <r>
      <rPr>
        <sz val="12"/>
        <color theme="1"/>
        <rFont val="Myriad pro condensed"/>
      </rPr>
      <t>52 bebidas</t>
    </r>
  </si>
  <si>
    <t>Consumidores</t>
  </si>
  <si>
    <t>Bebidas por Año</t>
  </si>
  <si>
    <t>Año</t>
  </si>
  <si>
    <t>Población
Total</t>
  </si>
  <si>
    <t>Consumo agregado</t>
  </si>
  <si>
    <t>Año Fiscal</t>
  </si>
  <si>
    <t>Inflación</t>
  </si>
  <si>
    <t>529,656
o
794,484</t>
  </si>
  <si>
    <t xml:space="preserve">Población
(13 - 17 años) </t>
  </si>
  <si>
    <t>IVU Estatal</t>
  </si>
  <si>
    <t>IVU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</si>
</sst>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&quot;$&quot;* #,##0_-;\-&quot;$&quot;* #,##0_-;_-&quot;$&quot;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Myriad pro condensed"/>
    </font>
    <font>
      <b/>
      <sz val="12"/>
      <color theme="1"/>
      <name val="Myriad pro condensed"/>
    </font>
    <font>
      <b/>
      <sz val="12"/>
      <color theme="0"/>
      <name val="Myriad pro condensed"/>
    </font>
    <font>
      <sz val="12"/>
      <color theme="1"/>
      <name val="Aptos Narrow"/>
      <family val="2"/>
    </font>
    <font>
      <sz val="12"/>
      <color theme="1"/>
      <name val="Myriad pro condensed"/>
      <family val="2"/>
    </font>
  </fonts>
  <fills count="3">
    <fill>
      <patternFill patternType="none"/>
    </fill>
    <fill>
      <patternFill patternType="gray125"/>
    </fill>
    <fill>
      <patternFill patternType="solid">
        <fgColor rgb="FF194A6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64" fontId="2" fillId="0" borderId="0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165" fontId="2" fillId="0" borderId="1" xfId="2" applyNumberFormat="1" applyFont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43" fontId="2" fillId="0" borderId="0" xfId="0" applyNumberFormat="1" applyFont="1"/>
    <xf numFmtId="164" fontId="2" fillId="0" borderId="1" xfId="0" applyNumberFormat="1" applyFont="1" applyBorder="1" applyAlignment="1">
      <alignment horizontal="center" vertical="center" wrapText="1"/>
    </xf>
    <xf numFmtId="166" fontId="2" fillId="0" borderId="1" xfId="3" applyNumberFormat="1" applyFont="1" applyBorder="1" applyAlignment="1">
      <alignment horizontal="center" vertical="center"/>
    </xf>
    <xf numFmtId="44" fontId="0" fillId="0" borderId="0" xfId="3" applyFont="1"/>
    <xf numFmtId="44" fontId="0" fillId="0" borderId="0" xfId="0" applyNumberFormat="1"/>
    <xf numFmtId="3" fontId="0" fillId="0" borderId="0" xfId="0" applyNumberFormat="1" applyAlignment="1">
      <alignment horizontal="center" vertic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194A65"/>
      <color rgb="FFD3A256"/>
      <color rgb="FF3D3D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'GRÁFICA - 1'!$D$4</c:f>
              <c:strCache>
                <c:ptCount val="1"/>
                <c:pt idx="0">
                  <c:v>Población
(13 - 17 años)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194A6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357-497C-BA63-97681B3C70E3}"/>
              </c:ext>
            </c:extLst>
          </c:dPt>
          <c:dPt>
            <c:idx val="1"/>
            <c:invertIfNegative val="0"/>
            <c:bubble3D val="0"/>
            <c:spPr>
              <a:solidFill>
                <a:srgbClr val="194A6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357-497C-BA63-97681B3C70E3}"/>
              </c:ext>
            </c:extLst>
          </c:dPt>
          <c:dPt>
            <c:idx val="2"/>
            <c:invertIfNegative val="0"/>
            <c:bubble3D val="0"/>
            <c:spPr>
              <a:solidFill>
                <a:srgbClr val="194A6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D357-497C-BA63-97681B3C70E3}"/>
              </c:ext>
            </c:extLst>
          </c:dPt>
          <c:dPt>
            <c:idx val="3"/>
            <c:invertIfNegative val="0"/>
            <c:bubble3D val="0"/>
            <c:spPr>
              <a:solidFill>
                <a:srgbClr val="194A6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357-497C-BA63-97681B3C70E3}"/>
              </c:ext>
            </c:extLst>
          </c:dPt>
          <c:dPt>
            <c:idx val="4"/>
            <c:invertIfNegative val="0"/>
            <c:bubble3D val="0"/>
            <c:spPr>
              <a:solidFill>
                <a:srgbClr val="194A6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D357-497C-BA63-97681B3C70E3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57-497C-BA63-97681B3C70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57-497C-BA63-97681B3C70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yriad pro condensed"/>
                    <a:ea typeface="+mn-ea"/>
                    <a:cs typeface="+mn-cs"/>
                  </a:defRPr>
                </a:pPr>
                <a:endParaRPr lang="es-P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'GRÁFICA - 1'!$B$5:$B$9</c:f>
              <c:numCache>
                <c:formatCode>General</c:formatCode>
                <c:ptCount val="5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</c:numCache>
            </c:numRef>
          </c:cat>
          <c:val>
            <c:numRef>
              <c:f>'GRÁFICA - 1'!$D$5:$D$9</c:f>
              <c:numCache>
                <c:formatCode>#,##0</c:formatCode>
                <c:ptCount val="5"/>
                <c:pt idx="0">
                  <c:v>195072.20684780937</c:v>
                </c:pt>
                <c:pt idx="1">
                  <c:v>192032.05011154618</c:v>
                </c:pt>
                <c:pt idx="2">
                  <c:v>188991.37217577395</c:v>
                </c:pt>
                <c:pt idx="3">
                  <c:v>185951.34573938802</c:v>
                </c:pt>
                <c:pt idx="4">
                  <c:v>182910.79810349306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57-497C-BA63-97681B3C70E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72633120"/>
        <c:axId val="53011280"/>
      </c:barChart>
      <c:catAx>
        <c:axId val="177263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yriad pro condensed"/>
                <a:ea typeface="+mn-ea"/>
                <a:cs typeface="+mn-cs"/>
              </a:defRPr>
            </a:pPr>
            <a:endParaRPr lang="es-PR"/>
          </a:p>
        </c:txPr>
        <c:crossAx val="53011280"/>
        <c:crosses val="autoZero"/>
        <c:auto val="1"/>
        <c:lblAlgn val="ctr"/>
        <c:lblOffset val="100"/>
        <c:noMultiLvlLbl val="0"/>
      </c:catAx>
      <c:valAx>
        <c:axId val="5301128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772633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188118</xdr:colOff>
      <xdr:row>4</xdr:row>
      <xdr:rowOff>119061</xdr:rowOff>
    </xdr:from>
    <xdr:to>
      <xdr:col>12</xdr:col>
      <xdr:colOff>226218</xdr:colOff>
      <xdr:row>17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52E67EC-2A29-4CC2-A710-29A6B83195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11"/>
  <sheetViews>
    <sheetView showGridLines="0" workbookViewId="0">
      <selection activeCell="E5" sqref="E5"/>
    </sheetView>
  </sheetViews>
  <sheetFormatPr defaultRowHeight="15"/>
  <cols>
    <col min="1" max="1" width="9.06640625" style="1"/>
    <col min="2" max="2" width="23.796875" style="1" customWidth="1"/>
    <col min="3" max="3" width="17.73046875" style="1" customWidth="1"/>
    <col min="4" max="4" width="21.06640625" style="1" customWidth="1"/>
    <col min="5" max="16384" width="9.06640625" style="1"/>
  </cols>
  <sheetData>
    <row r="2" spans="2:4" ht="39" customHeight="1">
      <c r="B2" s="2" t="s">
        <v>3</v>
      </c>
      <c r="C2" s="3" t="s">
        <v>4</v>
      </c>
      <c r="D2" s="2" t="s">
        <v>5</v>
      </c>
    </row>
    <row r="3" spans="2:4" ht="39.4" customHeight="1">
      <c r="B3" s="4" t="s">
        <v>2</v>
      </c>
      <c r="C3" s="5">
        <v>0.53100000000000003</v>
      </c>
      <c r="D3" s="9" t="s">
        <v>7</v>
      </c>
    </row>
    <row r="4" spans="2:4" ht="39.4" customHeight="1">
      <c r="B4" s="4" t="s">
        <v>1</v>
      </c>
      <c r="C4" s="5">
        <v>0.28299999999999997</v>
      </c>
      <c r="D4" s="10" t="s">
        <v>6</v>
      </c>
    </row>
    <row r="5" spans="2:4" ht="39.4" customHeight="1">
      <c r="B5" s="4" t="s">
        <v>0</v>
      </c>
      <c r="C5" s="6">
        <v>0.186</v>
      </c>
      <c r="D5" s="9" t="s">
        <v>8</v>
      </c>
    </row>
    <row r="6" spans="2:4" ht="7.25" customHeight="1">
      <c r="B6" s="7"/>
      <c r="C6" s="8"/>
    </row>
    <row r="7" spans="2:4" ht="66.75" customHeight="1"/>
    <row r="8" spans="2:4" ht="30.75" customHeight="1"/>
    <row r="9" spans="2:4" ht="39" customHeight="1"/>
    <row r="10" spans="2:4" ht="39" customHeight="1"/>
    <row r="11" spans="2:4" ht="39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074BD-CFDD-4AA8-B900-81D0C4201EB0}">
  <dimension ref="B3:G9"/>
  <sheetViews>
    <sheetView showGridLines="0" workbookViewId="0">
      <selection activeCell="E5" sqref="E5:E6"/>
    </sheetView>
  </sheetViews>
  <sheetFormatPr defaultRowHeight="14.25"/>
  <cols>
    <col min="2" max="2" width="23.1328125" customWidth="1"/>
    <col min="3" max="3" width="17.46484375" customWidth="1"/>
    <col min="4" max="4" width="18.73046875" customWidth="1"/>
    <col min="5" max="5" width="13.3984375" bestFit="1" customWidth="1"/>
  </cols>
  <sheetData>
    <row r="3" spans="2:7" ht="35.65" customHeight="1">
      <c r="B3" s="2" t="s">
        <v>3</v>
      </c>
      <c r="C3" s="15" t="s">
        <v>9</v>
      </c>
      <c r="D3" s="15" t="s">
        <v>10</v>
      </c>
      <c r="E3" s="12"/>
      <c r="F3" s="12"/>
      <c r="G3" s="11"/>
    </row>
    <row r="4" spans="2:7" ht="38.35" customHeight="1">
      <c r="B4" s="2" t="s">
        <v>2</v>
      </c>
      <c r="C4" s="13">
        <v>41408</v>
      </c>
      <c r="D4" s="13">
        <v>41408</v>
      </c>
      <c r="E4" s="26">
        <f>D4+D6+529656</f>
        <v>1325272</v>
      </c>
      <c r="F4" s="12"/>
    </row>
    <row r="5" spans="2:7" ht="57" customHeight="1">
      <c r="B5" s="2" t="s">
        <v>1</v>
      </c>
      <c r="C5" s="13">
        <v>22069</v>
      </c>
      <c r="D5" s="14" t="s">
        <v>16</v>
      </c>
      <c r="E5" s="26">
        <f>E4*0.105</f>
        <v>139153.56</v>
      </c>
      <c r="F5" s="12"/>
    </row>
    <row r="6" spans="2:7" ht="38.35" customHeight="1">
      <c r="B6" s="2" t="s">
        <v>0</v>
      </c>
      <c r="C6" s="13">
        <v>14504</v>
      </c>
      <c r="D6" s="13">
        <v>754208</v>
      </c>
      <c r="E6" s="26">
        <f>E4*0.01</f>
        <v>13252.720000000001</v>
      </c>
      <c r="F6" s="12"/>
    </row>
    <row r="7" spans="2:7">
      <c r="E7" s="24"/>
    </row>
    <row r="8" spans="2:7">
      <c r="E8" s="25"/>
    </row>
    <row r="9" spans="2:7">
      <c r="E9" s="2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DD78C-8B16-4948-9C29-CEF8FA416498}">
  <dimension ref="B4:D9"/>
  <sheetViews>
    <sheetView showGridLines="0" workbookViewId="0">
      <selection activeCell="Q10" sqref="Q10"/>
    </sheetView>
  </sheetViews>
  <sheetFormatPr defaultRowHeight="15"/>
  <cols>
    <col min="1" max="2" width="9.06640625" style="1"/>
    <col min="3" max="3" width="16.6640625" style="1" customWidth="1"/>
    <col min="4" max="4" width="15.06640625" style="1" customWidth="1"/>
    <col min="5" max="16384" width="9.06640625" style="1"/>
  </cols>
  <sheetData>
    <row r="4" spans="2:4" ht="39.4" customHeight="1">
      <c r="B4" s="3" t="s">
        <v>11</v>
      </c>
      <c r="C4" s="2" t="s">
        <v>12</v>
      </c>
      <c r="D4" s="2" t="s">
        <v>17</v>
      </c>
    </row>
    <row r="5" spans="2:4" ht="20.75" customHeight="1">
      <c r="B5" s="10">
        <v>2026</v>
      </c>
      <c r="C5" s="18">
        <v>2994204</v>
      </c>
      <c r="D5" s="18">
        <v>195072.20684780937</v>
      </c>
    </row>
    <row r="6" spans="2:4" ht="20.75" customHeight="1">
      <c r="B6" s="10">
        <v>2027</v>
      </c>
      <c r="C6" s="18">
        <v>2947540</v>
      </c>
      <c r="D6" s="18">
        <v>192032.05011154618</v>
      </c>
    </row>
    <row r="7" spans="2:4" ht="20.75" customHeight="1">
      <c r="B7" s="10">
        <v>2028</v>
      </c>
      <c r="C7" s="18">
        <v>2900868</v>
      </c>
      <c r="D7" s="18">
        <v>188991.37217577395</v>
      </c>
    </row>
    <row r="8" spans="2:4" ht="20.75" customHeight="1">
      <c r="B8" s="10">
        <v>2029</v>
      </c>
      <c r="C8" s="18">
        <v>2854206</v>
      </c>
      <c r="D8" s="18">
        <v>185951.34573938802</v>
      </c>
    </row>
    <row r="9" spans="2:4" ht="20.75" customHeight="1">
      <c r="B9" s="10">
        <v>2030</v>
      </c>
      <c r="C9" s="18">
        <v>2807536</v>
      </c>
      <c r="D9" s="18">
        <v>182910.79810349306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0F4BC-6FF9-4C3A-9F60-470983E89E62}">
  <dimension ref="B4:C9"/>
  <sheetViews>
    <sheetView showGridLines="0" workbookViewId="0">
      <selection activeCell="B4" sqref="B4:C9"/>
    </sheetView>
  </sheetViews>
  <sheetFormatPr defaultRowHeight="14.25"/>
  <cols>
    <col min="2" max="2" width="9.796875" customWidth="1"/>
    <col min="3" max="3" width="10.33203125" customWidth="1"/>
  </cols>
  <sheetData>
    <row r="4" spans="2:3" ht="30">
      <c r="B4" s="2" t="s">
        <v>14</v>
      </c>
      <c r="C4" s="2" t="s">
        <v>15</v>
      </c>
    </row>
    <row r="5" spans="2:3" ht="18.850000000000001" customHeight="1">
      <c r="B5" s="14">
        <v>2026</v>
      </c>
      <c r="C5" s="22">
        <v>1.6E-2</v>
      </c>
    </row>
    <row r="6" spans="2:3" ht="18.850000000000001" customHeight="1">
      <c r="B6" s="14">
        <v>2027</v>
      </c>
      <c r="C6" s="22">
        <v>1.6E-2</v>
      </c>
    </row>
    <row r="7" spans="2:3" ht="18.850000000000001" customHeight="1">
      <c r="B7" s="14">
        <v>2028</v>
      </c>
      <c r="C7" s="22">
        <v>1.7000000000000001E-2</v>
      </c>
    </row>
    <row r="8" spans="2:3" ht="18.850000000000001" customHeight="1">
      <c r="B8" s="14">
        <v>2029</v>
      </c>
      <c r="C8" s="22">
        <v>1.7000000000000001E-2</v>
      </c>
    </row>
    <row r="9" spans="2:3" ht="18.850000000000001" customHeight="1">
      <c r="B9" s="14">
        <v>2030</v>
      </c>
      <c r="C9" s="22">
        <v>1.7000000000000001E-2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61F6F-E29E-4A66-AD00-94E790FBBB47}">
  <dimension ref="B2:F7"/>
  <sheetViews>
    <sheetView showGridLines="0" workbookViewId="0">
      <selection activeCell="B2" sqref="B2:D7"/>
    </sheetView>
  </sheetViews>
  <sheetFormatPr defaultRowHeight="15"/>
  <cols>
    <col min="1" max="2" width="9.06640625" style="1"/>
    <col min="3" max="4" width="16.6640625" style="1" customWidth="1"/>
    <col min="5" max="5" width="15" style="1" bestFit="1" customWidth="1"/>
    <col min="6" max="6" width="13.19921875" style="1" bestFit="1" customWidth="1"/>
    <col min="7" max="16384" width="9.06640625" style="1"/>
  </cols>
  <sheetData>
    <row r="2" spans="2:6" ht="37.5" customHeight="1">
      <c r="B2" s="17"/>
      <c r="C2" s="3" t="s">
        <v>9</v>
      </c>
      <c r="D2" s="2" t="s">
        <v>13</v>
      </c>
      <c r="E2" s="17"/>
    </row>
    <row r="3" spans="2:6" ht="23.35" customHeight="1">
      <c r="B3" s="15">
        <v>2026</v>
      </c>
      <c r="C3" s="19">
        <v>58800</v>
      </c>
      <c r="D3" s="19">
        <v>1342763</v>
      </c>
      <c r="E3" s="20"/>
      <c r="F3" s="21"/>
    </row>
    <row r="4" spans="2:6" ht="23.35" customHeight="1">
      <c r="B4" s="15">
        <v>2027</v>
      </c>
      <c r="C4" s="19">
        <v>55487</v>
      </c>
      <c r="D4" s="19">
        <v>1267101</v>
      </c>
      <c r="E4" s="17"/>
    </row>
    <row r="5" spans="2:6" ht="23.35" customHeight="1">
      <c r="B5" s="15">
        <v>2028</v>
      </c>
      <c r="C5" s="19">
        <v>52173</v>
      </c>
      <c r="D5" s="19">
        <v>1191428</v>
      </c>
      <c r="E5" s="17"/>
    </row>
    <row r="6" spans="2:6" ht="23.35" customHeight="1">
      <c r="B6" s="15">
        <v>2029</v>
      </c>
      <c r="C6" s="19">
        <v>48860</v>
      </c>
      <c r="D6" s="19">
        <v>1115771</v>
      </c>
      <c r="E6" s="17"/>
    </row>
    <row r="7" spans="2:6" ht="23.35" customHeight="1">
      <c r="B7" s="15">
        <v>2030</v>
      </c>
      <c r="C7" s="19">
        <v>45547</v>
      </c>
      <c r="D7" s="19">
        <v>1040104</v>
      </c>
      <c r="E7" s="1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3B796-C493-47E1-A32C-90001812EF59}">
  <dimension ref="B4:G6"/>
  <sheetViews>
    <sheetView showGridLines="0" tabSelected="1" workbookViewId="0">
      <selection activeCell="B4" sqref="B4:G6"/>
    </sheetView>
  </sheetViews>
  <sheetFormatPr defaultRowHeight="15"/>
  <cols>
    <col min="1" max="1" width="9.06640625" style="1"/>
    <col min="2" max="2" width="12.19921875" style="1" customWidth="1"/>
    <col min="3" max="7" width="12.46484375" style="1" customWidth="1"/>
    <col min="8" max="16384" width="9.06640625" style="1"/>
  </cols>
  <sheetData>
    <row r="4" spans="2:7" s="16" customFormat="1" ht="25.15" customHeight="1">
      <c r="B4" s="2" t="s">
        <v>14</v>
      </c>
      <c r="C4" s="2">
        <v>2026</v>
      </c>
      <c r="D4" s="2">
        <v>2027</v>
      </c>
      <c r="E4" s="2">
        <v>2028</v>
      </c>
      <c r="F4" s="2">
        <v>2029</v>
      </c>
      <c r="G4" s="2">
        <v>2030</v>
      </c>
    </row>
    <row r="5" spans="2:7" s="16" customFormat="1" ht="32.35" customHeight="1">
      <c r="B5" s="14" t="s">
        <v>18</v>
      </c>
      <c r="C5" s="23">
        <v>-315381.78799862298</v>
      </c>
      <c r="D5" s="23">
        <v>-302372.21385171398</v>
      </c>
      <c r="E5" s="23">
        <v>-289147.63433578302</v>
      </c>
      <c r="F5" s="23">
        <v>-275389.739965891</v>
      </c>
      <c r="G5" s="23">
        <v>-261078.15762827799</v>
      </c>
    </row>
    <row r="6" spans="2:7" s="16" customFormat="1" ht="32.35" customHeight="1">
      <c r="B6" s="14" t="s">
        <v>19</v>
      </c>
      <c r="C6" s="23">
        <v>-30036.360761773602</v>
      </c>
      <c r="D6" s="23">
        <v>-28797.353700163199</v>
      </c>
      <c r="E6" s="23">
        <v>-27537.869936741201</v>
      </c>
      <c r="F6" s="23">
        <v>-26227.594282465801</v>
      </c>
      <c r="G6" s="23">
        <v>-24864.5864407884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23fbc9-fed8-4fe5-aa4f-ed739643a384">
      <Terms xmlns="http://schemas.microsoft.com/office/infopath/2007/PartnerControls"/>
    </lcf76f155ced4ddcb4097134ff3c332f>
    <TaxCatchAll xmlns="a09e65a3-c7c6-46c4-8cad-d2b1e4cef29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01ACFC58A9B741966E24964F98E401" ma:contentTypeVersion="13" ma:contentTypeDescription="Create a new document." ma:contentTypeScope="" ma:versionID="38d5d96808de2b67776078e767d2f66e">
  <xsd:schema xmlns:xsd="http://www.w3.org/2001/XMLSchema" xmlns:xs="http://www.w3.org/2001/XMLSchema" xmlns:p="http://schemas.microsoft.com/office/2006/metadata/properties" xmlns:ns2="1f23fbc9-fed8-4fe5-aa4f-ed739643a384" xmlns:ns3="a09e65a3-c7c6-46c4-8cad-d2b1e4cef29c" targetNamespace="http://schemas.microsoft.com/office/2006/metadata/properties" ma:root="true" ma:fieldsID="100cf14cfb49a34019c71d7a7c9348c9" ns2:_="" ns3:_="">
    <xsd:import namespace="1f23fbc9-fed8-4fe5-aa4f-ed739643a384"/>
    <xsd:import namespace="a09e65a3-c7c6-46c4-8cad-d2b1e4cef2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23fbc9-fed8-4fe5-aa4f-ed739643a3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ea84bf1-a941-4ccc-bbe9-6e1a58d22e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9e65a3-c7c6-46c4-8cad-d2b1e4cef29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e8b396a-6396-4d81-8fef-45dc7c2f2882}" ma:internalName="TaxCatchAll" ma:showField="CatchAllData" ma:web="a09e65a3-c7c6-46c4-8cad-d2b1e4cef2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5CA252-8EF2-46D1-B2CE-E39D0E8A8E14}">
  <ds:schemaRefs>
    <ds:schemaRef ds:uri="http://purl.org/dc/elements/1.1/"/>
    <ds:schemaRef ds:uri="1f23fbc9-fed8-4fe5-aa4f-ed739643a384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  <ds:schemaRef ds:uri="a09e65a3-c7c6-46c4-8cad-d2b1e4cef29c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004007D-BEF3-4037-8993-D9A516F7AE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5A49AB-53D4-4A9F-9FFB-11A1FE766B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23fbc9-fed8-4fe5-aa4f-ed739643a384"/>
    <ds:schemaRef ds:uri="a09e65a3-c7c6-46c4-8cad-d2b1e4cef2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TABLA - 1</vt:lpstr>
      <vt:lpstr>TABLA - 2</vt:lpstr>
      <vt:lpstr>GRÁFICA - 1</vt:lpstr>
      <vt:lpstr>TABLA - 3</vt:lpstr>
      <vt:lpstr>TABLA - 4</vt:lpstr>
      <vt:lpstr>TABLA - 5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Ortiz</dc:creator>
  <cp:lastModifiedBy>Hecrian Martínez</cp:lastModifiedBy>
  <dcterms:created xsi:type="dcterms:W3CDTF">2015-06-05T18:17:20Z</dcterms:created>
  <dcterms:modified xsi:type="dcterms:W3CDTF">2025-07-22T21:57:41Z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0x0101009401ACFC58A9B741966E24964F98E401</vt:lpwstr>
  </property>
  <property fmtid="{D5CDD505-2E9C-101B-9397-08002B2CF9AE}" pid="3" name="MediaServiceImageTags">
    <vt:lpwstr/>
  </property>
</Properties>
</file>