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Informes Finales/PS 539/2. Tabla/"/>
    </mc:Choice>
  </mc:AlternateContent>
  <xr:revisionPtr revIDLastSave="0" documentId="8_{31E22EBC-4CE2-4090-8D43-EB0648298B6B}" xr6:coauthVersionLast="47" xr6:coauthVersionMax="47" xr10:uidLastSave="{00000000-0000-0000-0000-000000000000}"/>
  <bookViews>
    <workbookView xWindow="18465" yWindow="-21600" windowWidth="29040" windowHeight="20985" xr2:uid="{EE72E208-A3E9-48AA-A76E-87A938DF939D}"/>
    <workbookView minimized="1" xWindow="3030" yWindow="3180" windowWidth="7500" windowHeight="6000" firstSheet="2" activeTab="2" xr2:uid="{49C6C8D6-1E63-47D5-9256-E3957A1BE630}"/>
  </bookViews>
  <sheets>
    <sheet name="Tabla 1" sheetId="2" r:id="rId1"/>
    <sheet name="Tabla 2" sheetId="3" r:id="rId2"/>
    <sheet name="Tabla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20" i="2" l="1"/>
  <c r="B17" i="2"/>
  <c r="B7" i="2"/>
  <c r="B24" i="2" s="1"/>
</calcChain>
</file>

<file path=xl/sharedStrings.xml><?xml version="1.0" encoding="utf-8"?>
<sst xmlns="http://schemas.openxmlformats.org/spreadsheetml/2006/main" count="66" uniqueCount="53">
  <si>
    <t>Cantidad</t>
  </si>
  <si>
    <t>Profesionales de la Salud</t>
  </si>
  <si>
    <t>Terapeutas ocupacionales</t>
  </si>
  <si>
    <t>Optómetras</t>
  </si>
  <si>
    <t>Quiroprácticos</t>
  </si>
  <si>
    <t>Dentistas</t>
  </si>
  <si>
    <t>Tecnólogos médicos:^</t>
  </si>
  <si>
    <t>Otros Profesionales:^</t>
  </si>
  <si>
    <t>N/D</t>
  </si>
  <si>
    <r>
      <t>^</t>
    </r>
    <r>
      <rPr>
        <i/>
        <sz val="12"/>
        <color theme="1"/>
        <rFont val="Myriad Pro Condensed"/>
      </rPr>
      <t>Occupational Employment and Wage Statististics</t>
    </r>
    <r>
      <rPr>
        <sz val="12"/>
        <color theme="1"/>
        <rFont val="Myriad Pro Condensed"/>
      </rPr>
      <t xml:space="preserve"> BLS (2024). Disponible: https://data.bls.gov/oes/#/area/7200000</t>
    </r>
  </si>
  <si>
    <r>
      <t>*</t>
    </r>
    <r>
      <rPr>
        <i/>
        <sz val="12"/>
        <color theme="1"/>
        <rFont val="Myriad Pro Condensed"/>
      </rPr>
      <t>Puerto Rico Healthcare Workforce Study Report</t>
    </r>
    <r>
      <rPr>
        <sz val="12"/>
        <color theme="1"/>
        <rFont val="Myriad Pro Condensed"/>
      </rPr>
      <t xml:space="preserve"> JSAF (2025). Disponible: https://drive.google.com/file/d/1A1HIH8rvAYkNFLFctWyM5a1V5bLexKrg/view</t>
    </r>
  </si>
  <si>
    <t>Terapistas Físicos</t>
  </si>
  <si>
    <t>Enfermeros*</t>
  </si>
  <si>
    <t>Terapeutas físicos y ocupacionales:</t>
  </si>
  <si>
    <t>Terapistas Físicos*</t>
  </si>
  <si>
    <t>Terapeutas ocupacionales^</t>
  </si>
  <si>
    <t>Médicos^^</t>
  </si>
  <si>
    <t>N/D: no determinado</t>
  </si>
  <si>
    <t>Tecnólogos y técnicos de laboratorio clínico</t>
  </si>
  <si>
    <t>Tecnólogos y técnicos en radiología</t>
  </si>
  <si>
    <t>Técnicos de emergencias médicas</t>
  </si>
  <si>
    <t>Tecnólogos y técnicos en salud (otros)</t>
  </si>
  <si>
    <t>Tecnólogos y técnicos cardiovasculares</t>
  </si>
  <si>
    <t>Técnicos médicos oftálmicos</t>
  </si>
  <si>
    <t>Total</t>
  </si>
  <si>
    <r>
      <t>^^</t>
    </r>
    <r>
      <rPr>
        <i/>
        <sz val="12"/>
        <color theme="1"/>
        <rFont val="Myriad Pro Condensed"/>
      </rPr>
      <t>Puerto Rico Medical Practice Market</t>
    </r>
    <r>
      <rPr>
        <sz val="12"/>
        <color theme="1"/>
        <rFont val="Myriad Pro Condensed"/>
      </rPr>
      <t>. Puerto Rico Medical Defense Insurance Co. (2024) Nota: Hace referencia a la cantidad de médicos activos; se descontó la cantidad de psiquiatras para contabilizarlo según JSAF (2025)</t>
    </r>
  </si>
  <si>
    <t>Psicólogos y Psiquiatras*</t>
  </si>
  <si>
    <t>Mediana Salarial</t>
  </si>
  <si>
    <t>Tecnólogos y técnicos en medicina nuclear</t>
  </si>
  <si>
    <t>Tecnólogos y técnicos en imagen de resonancia magnética</t>
  </si>
  <si>
    <t>Tecnólogos de cirugía</t>
  </si>
  <si>
    <t>Enfermeros</t>
  </si>
  <si>
    <t>Nivel de Ingreso</t>
  </si>
  <si>
    <t>Tasa Efectiva Marginal</t>
  </si>
  <si>
    <t>10,001 a 12,500</t>
  </si>
  <si>
    <t>12,501 a 15,000</t>
  </si>
  <si>
    <t>15,001 a 20,000</t>
  </si>
  <si>
    <t>20,001 a 25,000</t>
  </si>
  <si>
    <t>25,001 a 30,000</t>
  </si>
  <si>
    <t>30,001 a 40,000</t>
  </si>
  <si>
    <t>40,001 a 50,000</t>
  </si>
  <si>
    <t>50,001 a 60,000</t>
  </si>
  <si>
    <t>60,001 a 70,000</t>
  </si>
  <si>
    <t>70,001 a 80,000</t>
  </si>
  <si>
    <t>80,001 a 90,000</t>
  </si>
  <si>
    <t>90,001 a 100,000</t>
  </si>
  <si>
    <t>100,001 a 125,000</t>
  </si>
  <si>
    <t>125,001 a 150,000</t>
  </si>
  <si>
    <t>150,001 a 200,000</t>
  </si>
  <si>
    <t>200,001 a 250,000</t>
  </si>
  <si>
    <t>250,001 a 500,000</t>
  </si>
  <si>
    <t>Hasta 10,000</t>
  </si>
  <si>
    <t>Mayor de 500,000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</si>
</sst>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&quot;$&quot;#,##0"/>
    <numFmt numFmtId="169" formatCode="0.0%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Myriad Pro Condensed"/>
    </font>
    <font>
      <sz val="12"/>
      <color theme="1"/>
      <name val="Myriad Pro Condensed"/>
    </font>
    <font>
      <i/>
      <sz val="12"/>
      <color theme="1"/>
      <name val="Myriad Pro Condensed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Myriad Pro Condensed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4A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 applyAlignment="1">
      <alignment vertical="center"/>
    </xf>
    <xf numFmtId="0" fontId="19" fillId="0" borderId="0" xfId="0" applyFont="1"/>
    <xf numFmtId="0" fontId="18" fillId="0" borderId="10" xfId="0" applyFont="1" applyBorder="1"/>
    <xf numFmtId="0" fontId="19" fillId="0" borderId="0" xfId="0" applyFont="1" applyAlignment="1">
      <alignment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horizontal="justify" vertical="center"/>
    </xf>
    <xf numFmtId="0" fontId="18" fillId="0" borderId="10" xfId="0" applyFont="1" applyBorder="1" applyAlignment="1">
      <alignment horizontal="left" vertical="center"/>
    </xf>
    <xf numFmtId="3" fontId="19" fillId="0" borderId="11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3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left" vertical="center" indent="1"/>
    </xf>
    <xf numFmtId="0" fontId="19" fillId="0" borderId="13" xfId="0" applyFont="1" applyBorder="1" applyAlignment="1">
      <alignment horizontal="left" indent="1"/>
    </xf>
    <xf numFmtId="0" fontId="22" fillId="0" borderId="10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167" fontId="19" fillId="0" borderId="10" xfId="0" applyNumberFormat="1" applyFont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169" fontId="19" fillId="0" borderId="10" xfId="1" applyNumberFormat="1" applyFont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169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0228-1016-470C-BCBD-FFC51DA3E2B0}">
  <dimension ref="A3:B29"/>
  <sheetViews>
    <sheetView tabSelected="1" workbookViewId="0">
      <selection activeCell="A18" sqref="A18"/>
    </sheetView>
    <sheetView workbookViewId="1">
      <selection activeCell="B5" sqref="B5"/>
    </sheetView>
  </sheetViews>
  <sheetFormatPr defaultRowHeight="15"/>
  <cols>
    <col min="1" max="1" width="72.265625" style="2" customWidth="1"/>
    <col min="2" max="2" width="10.33203125" style="2" bestFit="1" customWidth="1"/>
    <col min="3" max="16384" width="9.06640625" style="2"/>
  </cols>
  <sheetData>
    <row r="3" spans="1:2" ht="24.75" customHeight="1">
      <c r="A3" s="21" t="s">
        <v>1</v>
      </c>
      <c r="B3" s="20" t="s">
        <v>0</v>
      </c>
    </row>
    <row r="4" spans="1:2" ht="16.5" customHeight="1">
      <c r="A4" s="9" t="s">
        <v>16</v>
      </c>
      <c r="B4" s="13">
        <f>9809-385</f>
        <v>9424</v>
      </c>
    </row>
    <row r="5" spans="1:2" ht="16.5" customHeight="1">
      <c r="A5" s="9" t="s">
        <v>26</v>
      </c>
      <c r="B5" s="13">
        <v>1783</v>
      </c>
    </row>
    <row r="6" spans="1:2" ht="16.5" customHeight="1">
      <c r="A6" s="3" t="s">
        <v>12</v>
      </c>
      <c r="B6" s="13">
        <v>46613</v>
      </c>
    </row>
    <row r="7" spans="1:2" ht="16.5" customHeight="1">
      <c r="A7" s="9" t="s">
        <v>6</v>
      </c>
      <c r="B7" s="13">
        <f>SUM(B8:B16)</f>
        <v>8610</v>
      </c>
    </row>
    <row r="8" spans="1:2" ht="16.5" customHeight="1">
      <c r="A8" s="16" t="s">
        <v>18</v>
      </c>
      <c r="B8" s="11">
        <v>3340</v>
      </c>
    </row>
    <row r="9" spans="1:2" ht="16.5" customHeight="1">
      <c r="A9" s="16" t="s">
        <v>19</v>
      </c>
      <c r="B9" s="11">
        <v>1540</v>
      </c>
    </row>
    <row r="10" spans="1:2" ht="16.5" customHeight="1">
      <c r="A10" s="16" t="s">
        <v>28</v>
      </c>
      <c r="B10" s="11">
        <v>170</v>
      </c>
    </row>
    <row r="11" spans="1:2" ht="16.5" customHeight="1">
      <c r="A11" s="16" t="s">
        <v>29</v>
      </c>
      <c r="B11" s="11">
        <v>120</v>
      </c>
    </row>
    <row r="12" spans="1:2" ht="16.5" customHeight="1">
      <c r="A12" s="16" t="s">
        <v>20</v>
      </c>
      <c r="B12" s="11">
        <v>830</v>
      </c>
    </row>
    <row r="13" spans="1:2" ht="16.5" customHeight="1">
      <c r="A13" s="16" t="s">
        <v>30</v>
      </c>
      <c r="B13" s="11">
        <v>1000</v>
      </c>
    </row>
    <row r="14" spans="1:2" ht="16.5" customHeight="1">
      <c r="A14" s="16" t="s">
        <v>21</v>
      </c>
      <c r="B14" s="11">
        <v>750</v>
      </c>
    </row>
    <row r="15" spans="1:2" ht="16.5" customHeight="1">
      <c r="A15" s="16" t="s">
        <v>22</v>
      </c>
      <c r="B15" s="11">
        <v>560</v>
      </c>
    </row>
    <row r="16" spans="1:2" ht="16.5" customHeight="1">
      <c r="A16" s="16" t="s">
        <v>23</v>
      </c>
      <c r="B16" s="11">
        <v>300</v>
      </c>
    </row>
    <row r="17" spans="1:2" ht="16.5" customHeight="1">
      <c r="A17" s="9" t="s">
        <v>13</v>
      </c>
      <c r="B17" s="13">
        <f>SUM(B18:B19)</f>
        <v>1578</v>
      </c>
    </row>
    <row r="18" spans="1:2" ht="16.5" customHeight="1">
      <c r="A18" s="16" t="s">
        <v>14</v>
      </c>
      <c r="B18" s="11">
        <v>1338</v>
      </c>
    </row>
    <row r="19" spans="1:2" ht="16.5" customHeight="1">
      <c r="A19" s="15" t="s">
        <v>15</v>
      </c>
      <c r="B19" s="12">
        <v>240</v>
      </c>
    </row>
    <row r="20" spans="1:2" ht="16.5" customHeight="1">
      <c r="A20" s="3" t="s">
        <v>7</v>
      </c>
      <c r="B20" s="13">
        <f>SUM(B21:B22)</f>
        <v>320</v>
      </c>
    </row>
    <row r="21" spans="1:2" ht="16.5" customHeight="1">
      <c r="A21" s="15" t="s">
        <v>3</v>
      </c>
      <c r="B21" s="12">
        <v>210</v>
      </c>
    </row>
    <row r="22" spans="1:2" ht="21" customHeight="1">
      <c r="A22" s="15" t="s">
        <v>4</v>
      </c>
      <c r="B22" s="12">
        <v>110</v>
      </c>
    </row>
    <row r="23" spans="1:2">
      <c r="A23" s="10" t="s">
        <v>5</v>
      </c>
      <c r="B23" s="14" t="s">
        <v>8</v>
      </c>
    </row>
    <row r="24" spans="1:2">
      <c r="A24" s="17" t="s">
        <v>24</v>
      </c>
      <c r="B24" s="18">
        <f>SUM(B4,B6,B7,B5,B17,B20)</f>
        <v>68328</v>
      </c>
    </row>
    <row r="26" spans="1:2" ht="15.4">
      <c r="A26" s="2" t="s">
        <v>10</v>
      </c>
    </row>
    <row r="27" spans="1:2" ht="15.4">
      <c r="A27" s="2" t="s">
        <v>9</v>
      </c>
    </row>
    <row r="28" spans="1:2" ht="15.4">
      <c r="A28" s="2" t="s">
        <v>25</v>
      </c>
    </row>
    <row r="29" spans="1:2">
      <c r="A29" s="2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027A-49F2-4A40-9D7C-330E73FB8CF8}">
  <dimension ref="A1:B16"/>
  <sheetViews>
    <sheetView workbookViewId="0">
      <selection activeCell="D1" sqref="D1:O1048576"/>
    </sheetView>
    <sheetView workbookViewId="1">
      <selection activeCell="G14" sqref="G14"/>
    </sheetView>
  </sheetViews>
  <sheetFormatPr defaultRowHeight="15"/>
  <cols>
    <col min="1" max="1" width="41.796875" style="4" customWidth="1"/>
    <col min="2" max="2" width="18.06640625" style="6" bestFit="1" customWidth="1"/>
    <col min="3" max="16384" width="9.06640625" style="2"/>
  </cols>
  <sheetData>
    <row r="1" spans="1:2" s="7" customFormat="1" ht="39" customHeight="1">
      <c r="A1" s="22" t="s">
        <v>1</v>
      </c>
      <c r="B1" s="21" t="s">
        <v>27</v>
      </c>
    </row>
    <row r="2" spans="1:2" ht="18" customHeight="1">
      <c r="A2" s="5" t="s">
        <v>31</v>
      </c>
      <c r="B2" s="19">
        <v>41290</v>
      </c>
    </row>
    <row r="3" spans="1:2" ht="18" customHeight="1">
      <c r="A3" s="5" t="s">
        <v>18</v>
      </c>
      <c r="B3" s="19">
        <v>37800</v>
      </c>
    </row>
    <row r="4" spans="1:2" ht="18" customHeight="1">
      <c r="A4" s="5" t="s">
        <v>19</v>
      </c>
      <c r="B4" s="19">
        <v>29340</v>
      </c>
    </row>
    <row r="5" spans="1:2" ht="18" customHeight="1">
      <c r="A5" s="5" t="s">
        <v>28</v>
      </c>
      <c r="B5" s="19">
        <v>46040</v>
      </c>
    </row>
    <row r="6" spans="1:2" ht="30">
      <c r="A6" s="5" t="s">
        <v>29</v>
      </c>
      <c r="B6" s="19">
        <v>41960</v>
      </c>
    </row>
    <row r="7" spans="1:2" ht="18" customHeight="1">
      <c r="A7" s="5" t="s">
        <v>20</v>
      </c>
      <c r="B7" s="19">
        <v>25360</v>
      </c>
    </row>
    <row r="8" spans="1:2" ht="18" customHeight="1">
      <c r="A8" s="5" t="s">
        <v>30</v>
      </c>
      <c r="B8" s="19">
        <v>26000</v>
      </c>
    </row>
    <row r="9" spans="1:2" ht="18" customHeight="1">
      <c r="A9" s="5" t="s">
        <v>21</v>
      </c>
      <c r="B9" s="19">
        <v>36400</v>
      </c>
    </row>
    <row r="10" spans="1:2">
      <c r="A10" s="5" t="s">
        <v>22</v>
      </c>
      <c r="B10" s="19">
        <v>22240</v>
      </c>
    </row>
    <row r="11" spans="1:2">
      <c r="A11" s="5" t="s">
        <v>23</v>
      </c>
      <c r="B11" s="19">
        <v>38050</v>
      </c>
    </row>
    <row r="12" spans="1:2" ht="18" customHeight="1">
      <c r="A12" s="5" t="s">
        <v>11</v>
      </c>
      <c r="B12" s="19">
        <v>48960</v>
      </c>
    </row>
    <row r="13" spans="1:2" ht="18" customHeight="1">
      <c r="A13" s="5" t="s">
        <v>2</v>
      </c>
      <c r="B13" s="19">
        <v>47590</v>
      </c>
    </row>
    <row r="14" spans="1:2" ht="18" customHeight="1">
      <c r="A14" s="5" t="s">
        <v>3</v>
      </c>
      <c r="B14" s="19">
        <v>109980</v>
      </c>
    </row>
    <row r="15" spans="1:2" ht="18" customHeight="1">
      <c r="A15" s="5" t="s">
        <v>4</v>
      </c>
      <c r="B15" s="19">
        <v>66560</v>
      </c>
    </row>
    <row r="16" spans="1:2" ht="18" customHeight="1">
      <c r="A16" s="5" t="s">
        <v>5</v>
      </c>
      <c r="B16" s="19">
        <v>89650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93C7-1A7C-41A8-910D-704D03A34CC1}">
  <dimension ref="A1:C21"/>
  <sheetViews>
    <sheetView zoomScale="91" workbookViewId="0">
      <selection activeCell="D1" sqref="D1:F1048576"/>
    </sheetView>
    <sheetView tabSelected="1" topLeftCell="A8" zoomScale="132" workbookViewId="1">
      <selection activeCell="A12" sqref="A12:B14"/>
    </sheetView>
  </sheetViews>
  <sheetFormatPr defaultRowHeight="14.25"/>
  <cols>
    <col min="1" max="1" width="19.1328125" bestFit="1" customWidth="1"/>
    <col min="2" max="2" width="14.265625" customWidth="1"/>
  </cols>
  <sheetData>
    <row r="1" spans="1:3" ht="45">
      <c r="A1" s="24" t="s">
        <v>32</v>
      </c>
      <c r="B1" s="24" t="s">
        <v>33</v>
      </c>
    </row>
    <row r="2" spans="1:3" ht="19.5" customHeight="1">
      <c r="A2" s="8" t="s">
        <v>51</v>
      </c>
      <c r="B2" s="23">
        <v>2.4344270772680681E-3</v>
      </c>
    </row>
    <row r="3" spans="1:3" ht="19.5" customHeight="1">
      <c r="A3" s="8" t="s">
        <v>34</v>
      </c>
      <c r="B3" s="23">
        <v>1.8121406543288316E-3</v>
      </c>
    </row>
    <row r="4" spans="1:3" ht="19.5" customHeight="1">
      <c r="A4" s="8" t="s">
        <v>35</v>
      </c>
      <c r="B4" s="23">
        <v>4.7814934893034748E-3</v>
      </c>
    </row>
    <row r="5" spans="1:3" ht="19.5" customHeight="1">
      <c r="A5" s="8" t="s">
        <v>36</v>
      </c>
      <c r="B5" s="23">
        <v>1.3060963924276362E-2</v>
      </c>
    </row>
    <row r="6" spans="1:3" ht="19.5" customHeight="1">
      <c r="A6" s="8" t="s">
        <v>37</v>
      </c>
      <c r="B6" s="23">
        <v>2.1987429739628299E-2</v>
      </c>
    </row>
    <row r="7" spans="1:3" ht="19.5" customHeight="1">
      <c r="A7" s="8" t="s">
        <v>38</v>
      </c>
      <c r="B7" s="23">
        <v>2.8378655349219933E-2</v>
      </c>
    </row>
    <row r="8" spans="1:3" ht="19.5" customHeight="1">
      <c r="A8" s="8" t="s">
        <v>39</v>
      </c>
      <c r="B8" s="23">
        <v>4.0388852786135646E-2</v>
      </c>
    </row>
    <row r="9" spans="1:3" ht="19.5" customHeight="1">
      <c r="A9" s="8" t="s">
        <v>40</v>
      </c>
      <c r="B9" s="23">
        <v>5.5684872960283849E-2</v>
      </c>
    </row>
    <row r="10" spans="1:3" ht="19.5" customHeight="1">
      <c r="A10" s="8" t="s">
        <v>41</v>
      </c>
      <c r="B10" s="23">
        <v>7.2261965659919436E-2</v>
      </c>
    </row>
    <row r="11" spans="1:3" ht="19.5" customHeight="1">
      <c r="A11" s="8" t="s">
        <v>42</v>
      </c>
      <c r="B11" s="23">
        <v>8.7530293663582143E-2</v>
      </c>
      <c r="C11" s="25"/>
    </row>
    <row r="12" spans="1:3" ht="19.5" customHeight="1">
      <c r="A12" s="8" t="s">
        <v>43</v>
      </c>
      <c r="B12" s="23">
        <v>0.10130320675599851</v>
      </c>
    </row>
    <row r="13" spans="1:3" ht="19.5" customHeight="1">
      <c r="A13" s="8" t="s">
        <v>44</v>
      </c>
      <c r="B13" s="23">
        <v>0.11468708826389951</v>
      </c>
    </row>
    <row r="14" spans="1:3" ht="19.5" customHeight="1">
      <c r="A14" s="8" t="s">
        <v>45</v>
      </c>
      <c r="B14" s="23">
        <v>0.12581893810792999</v>
      </c>
    </row>
    <row r="15" spans="1:3" ht="19.5" customHeight="1">
      <c r="A15" s="8" t="s">
        <v>46</v>
      </c>
      <c r="B15" s="23">
        <v>0.14511843158555171</v>
      </c>
    </row>
    <row r="16" spans="1:3" ht="19.5" customHeight="1">
      <c r="A16" s="8" t="s">
        <v>47</v>
      </c>
      <c r="B16" s="23">
        <v>0.16351579827811941</v>
      </c>
    </row>
    <row r="17" spans="1:2" ht="19.5" customHeight="1">
      <c r="A17" s="8" t="s">
        <v>48</v>
      </c>
      <c r="B17" s="23">
        <v>0.17866524136152842</v>
      </c>
    </row>
    <row r="18" spans="1:2" ht="19.5" customHeight="1">
      <c r="A18" s="8" t="s">
        <v>49</v>
      </c>
      <c r="B18" s="23">
        <v>0.19243126854591872</v>
      </c>
    </row>
    <row r="19" spans="1:2" ht="19.5" customHeight="1">
      <c r="A19" s="8" t="s">
        <v>50</v>
      </c>
      <c r="B19" s="23">
        <v>0.19244052412727006</v>
      </c>
    </row>
    <row r="20" spans="1:2" ht="19.5" customHeight="1">
      <c r="A20" s="8" t="s">
        <v>52</v>
      </c>
      <c r="B20" s="23">
        <v>0.19838770917748574</v>
      </c>
    </row>
    <row r="21" spans="1:2">
      <c r="A2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B795B-7F44-42C4-B585-D7D2106D15B0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2.xml><?xml version="1.0" encoding="utf-8"?>
<ds:datastoreItem xmlns:ds="http://schemas.openxmlformats.org/officeDocument/2006/customXml" ds:itemID="{67822EC4-4F81-4499-82E7-6D3F19218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728C7-0DF1-4BE4-A11A-7485E90B7E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Tabla 1</vt:lpstr>
      <vt:lpstr>Tabla 2</vt:lpstr>
      <vt:lpstr>Tabla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Torres Acaba</dc:creator>
  <cp:lastModifiedBy>Juan C. Torres Acaba</cp:lastModifiedBy>
  <dcterms:created xsi:type="dcterms:W3CDTF">2025-07-22T18:51:43Z</dcterms:created>
  <dcterms:modified xsi:type="dcterms:W3CDTF">2025-08-15T19:06:47Z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0x0101009401ACFC58A9B741966E24964F98E401</vt:lpwstr>
  </property>
</Properties>
</file>