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royecto del Senado 724/2. Tabla/"/>
    </mc:Choice>
  </mc:AlternateContent>
  <xr:revisionPtr revIDLastSave="0" documentId="8_{5B419A92-C51D-4BA1-9636-D122FAAFBA6D}" xr6:coauthVersionLast="47" xr6:coauthVersionMax="47" xr10:uidLastSave="{00000000-0000-0000-0000-000000000000}"/>
  <bookViews>
    <workbookView xWindow="21645" yWindow="-21600" windowWidth="26010" windowHeight="20985" activeTab="3" xr2:uid="{00000000-000D-0000-FFFF-FFFF00000000}"/>
  </bookViews>
  <sheets>
    <sheet name="Tabla1" sheetId="4" r:id="rId1"/>
    <sheet name="Tabla2" sheetId="6" r:id="rId2"/>
    <sheet name="Gráfica1" sheetId="11" r:id="rId3"/>
    <sheet name="Tabla3" sheetId="12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6" l="1"/>
</calcChain>
</file>

<file path=xl/sharedStrings.xml><?xml version="1.0" encoding="utf-8"?>
<sst xmlns="http://schemas.openxmlformats.org/spreadsheetml/2006/main" count="36" uniqueCount="36">
  <si>
    <t>Datos Poblacionales</t>
  </si>
  <si>
    <t>Cambio</t>
  </si>
  <si>
    <t>Población Total</t>
  </si>
  <si>
    <t>Población 65 años o más</t>
  </si>
  <si>
    <t>Proporción</t>
  </si>
  <si>
    <t>Total</t>
  </si>
  <si>
    <t>Cantidad de Personas</t>
  </si>
  <si>
    <t>Menor de $10,000</t>
  </si>
  <si>
    <t xml:space="preserve">Nivel de Ingreso </t>
  </si>
  <si>
    <t>       Mayor de $200,000</t>
  </si>
  <si>
    <t>        $10,000 a $14,999</t>
  </si>
  <si>
    <t>        $15,000 a $19,999</t>
  </si>
  <si>
    <t>        $20,000 a $24,999</t>
  </si>
  <si>
    <t>        $25,000 a $29,999</t>
  </si>
  <si>
    <t>        $30,000 a $34,999</t>
  </si>
  <si>
    <t>        $35,000 a $39,999</t>
  </si>
  <si>
    <t>        $40,000 a $44,999</t>
  </si>
  <si>
    <t>        $45,000 a $49,999</t>
  </si>
  <si>
    <t>        $50,000 a $59,999</t>
  </si>
  <si>
    <t>        $60,000 a $74,999</t>
  </si>
  <si>
    <t>        $75,000 a $99,999</t>
  </si>
  <si>
    <t>        $100,000 a $124,999</t>
  </si>
  <si>
    <t>        $125,000 a $149,999</t>
  </si>
  <si>
    <t>        $150,000 a $199,999</t>
  </si>
  <si>
    <t>Efecto fiscal 
(En millones $)</t>
  </si>
  <si>
    <t>2019</t>
  </si>
  <si>
    <t>2024</t>
  </si>
  <si>
    <t>3,193,694</t>
  </si>
  <si>
    <t>3,203,295</t>
  </si>
  <si>
    <t xml:space="preserve">  9,601</t>
  </si>
  <si>
    <t xml:space="preserve">  679,665</t>
  </si>
  <si>
    <t xml:space="preserve">  789,514</t>
  </si>
  <si>
    <t>109,849</t>
  </si>
  <si>
    <t>Ajuste por costo de vida</t>
  </si>
  <si>
    <t>https://www.ssa.gov/cola/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</si>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</sst>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%"/>
    <numFmt numFmtId="169" formatCode="&quot;$&quot;#,##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FFFF"/>
      <name val="Myriad Pro Condensed"/>
    </font>
    <font>
      <sz val="12"/>
      <color rgb="FF000000"/>
      <name val="Myriad Pro Condensed"/>
    </font>
    <font>
      <sz val="12"/>
      <color theme="1"/>
      <name val="Myriad Pro Condensed"/>
    </font>
    <font>
      <u/>
      <sz val="11"/>
      <color theme="10"/>
      <name val="Calibri"/>
      <family val="2"/>
      <scheme val="minor"/>
    </font>
    <font>
      <b/>
      <sz val="12"/>
      <color theme="1"/>
      <name val="Myriad Pro Condensed"/>
    </font>
    <font>
      <b/>
      <sz val="12"/>
      <color theme="0"/>
      <name val="Myriad Pro Condensed"/>
    </font>
    <font>
      <sz val="12"/>
      <color theme="0"/>
      <name val="Myriad Pro Condensd"/>
    </font>
    <font>
      <sz val="12"/>
      <color theme="1"/>
      <name val="Myriad Pro Condensd"/>
    </font>
    <font>
      <b/>
      <sz val="12"/>
      <color theme="0"/>
      <name val="Myriad Pro Condensd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94A65"/>
      </patternFill>
    </fill>
    <fill>
      <patternFill patternType="solid">
        <fgColor theme="4"/>
        <bgColor indexed="64"/>
      </patternFill>
    </fill>
    <fill>
      <patternFill patternType="solid">
        <fgColor rgb="FF194A6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12" fillId="0" borderId="0"/>
    <xf numFmtId="0" fontId="13" fillId="0" borderId="0"/>
    <xf numFmtId="49" fontId="12" fillId="0" borderId="0"/>
    <xf numFmtId="2" fontId="13" fillId="0" borderId="0"/>
  </cellStyleXfs>
  <cellXfs count="20">
    <xf numFmtId="0" fontId="0" fillId="0" borderId="0" xfId="0"/>
    <xf numFmtId="0" fontId="3" fillId="2" borderId="1" xfId="2" applyFont="1" applyFill="1" applyBorder="1" applyAlignment="1">
      <alignment horizontal="center"/>
    </xf>
    <xf numFmtId="0" fontId="2" fillId="0" borderId="0" xfId="2"/>
    <xf numFmtId="0" fontId="4" fillId="0" borderId="1" xfId="2" applyFont="1" applyBorder="1"/>
    <xf numFmtId="0" fontId="4" fillId="0" borderId="1" xfId="2" applyFont="1" applyBorder="1" applyAlignment="1">
      <alignment horizontal="center" vertical="center"/>
    </xf>
    <xf numFmtId="165" fontId="4" fillId="0" borderId="1" xfId="2" applyNumberFormat="1" applyFont="1" applyBorder="1" applyAlignment="1">
      <alignment horizontal="center" vertical="center"/>
    </xf>
    <xf numFmtId="165" fontId="0" fillId="0" borderId="0" xfId="1" applyNumberFormat="1" applyFont="1"/>
    <xf numFmtId="0" fontId="6" fillId="0" borderId="0" xfId="3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169" fontId="10" fillId="0" borderId="2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165" fontId="0" fillId="0" borderId="0" xfId="0" applyNumberFormat="1"/>
    <xf numFmtId="10" fontId="0" fillId="0" borderId="0" xfId="0" applyNumberFormat="1"/>
  </cellXfs>
  <cellStyles count="8">
    <cellStyle name="BuffetDate162" xfId="6" xr:uid="{DCF492CE-7DDD-43E0-A219-84ACEC0F8F51}"/>
    <cellStyle name="BuffetValue2" xfId="7" xr:uid="{83AB84A8-8EE9-485C-9B8F-79E2B351054E}"/>
    <cellStyle name="HeaderText" xfId="4" xr:uid="{CD24D42D-2848-4187-9876-A2C6CBD356D9}"/>
    <cellStyle name="Hyperlink" xfId="3" builtinId="8"/>
    <cellStyle name="Normal" xfId="0" builtinId="0"/>
    <cellStyle name="Normal 2" xfId="2" xr:uid="{EDD9433F-D68D-46D2-ABDD-F14161930D6B}"/>
    <cellStyle name="Normal 3" xfId="5" xr:uid="{F77F78B5-92CF-4FEA-A160-A78907D76AD8}"/>
    <cellStyle name="Percent" xfId="1" builtinId="5"/>
  </cellStyles>
  <dxfs count="0"/>
  <tableStyles count="0" defaultTableStyle="TableStyleMedium9" defaultPivotStyle="PivotStyleLight16"/>
  <colors>
    <mruColors>
      <color rgb="FFA9A9A9"/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21111042223E-2"/>
          <c:y val="6.1468666781615805E-2"/>
          <c:w val="0.93888888888888888"/>
          <c:h val="0.812013706620005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Gráfica1!$C$1</c:f>
              <c:strCache>
                <c:ptCount val="1"/>
                <c:pt idx="0">
                  <c:v>Ajuste por costo de vida</c:v>
                </c:pt>
              </c:strCache>
            </c:strRef>
          </c:tx>
          <c:spPr>
            <a:solidFill>
              <a:srgbClr val="194A6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Myriad Pro Condensed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Gráfica1!$B$8:$B$18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Gráfica1!$C$8:$C$18</c:f>
              <c:numCache>
                <c:formatCode>0.0%</c:formatCode>
                <c:ptCount val="11"/>
                <c:pt idx="0">
                  <c:v>1.7000000000000001E-2</c:v>
                </c:pt>
                <c:pt idx="1">
                  <c:v>0</c:v>
                </c:pt>
                <c:pt idx="2">
                  <c:v>3.0000000000000001E-3</c:v>
                </c:pt>
                <c:pt idx="3">
                  <c:v>0.02</c:v>
                </c:pt>
                <c:pt idx="4">
                  <c:v>2.8000000000000001E-2</c:v>
                </c:pt>
                <c:pt idx="5">
                  <c:v>1.6E-2</c:v>
                </c:pt>
                <c:pt idx="6">
                  <c:v>1.2999999999999999E-2</c:v>
                </c:pt>
                <c:pt idx="7">
                  <c:v>5.8999999999999997E-2</c:v>
                </c:pt>
                <c:pt idx="8">
                  <c:v>8.6999999999999994E-2</c:v>
                </c:pt>
                <c:pt idx="9">
                  <c:v>3.2000000000000001E-2</c:v>
                </c:pt>
                <c:pt idx="10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2C-4CEA-8B09-A9E64D0CA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391900847"/>
        <c:axId val="348913087"/>
      </c:barChart>
      <c:catAx>
        <c:axId val="39190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Myriad Pro Condensed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48913087"/>
        <c:crosses val="autoZero"/>
        <c:auto val="1"/>
        <c:lblAlgn val="ctr"/>
        <c:lblOffset val="100"/>
        <c:noMultiLvlLbl val="0"/>
      </c:catAx>
      <c:valAx>
        <c:axId val="348913087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391900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219073</xdr:colOff>
      <xdr:row>3</xdr:row>
      <xdr:rowOff>180974</xdr:rowOff>
    </xdr:from>
    <xdr:to>
      <xdr:col>12</xdr:col>
      <xdr:colOff>523873</xdr:colOff>
      <xdr:row>18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92D4E2-7D86-4569-A7A8-E4027E384E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palpr.sharepoint.com/sites/InformesAF2024/Shared%20Documents/&#128119;&#8205;&#9794;&#65039;Informes%20Preliminares/PC%20239/1.%20Datos/hoja%20de%20trabajo%20PC239.xlsx" TargetMode="External"/><Relationship Id="rId1" Type="http://schemas.openxmlformats.org/officeDocument/2006/relationships/externalLinkPath" Target="/sites/InformesAF2024/Shared%20Documents/&#128119;&#8205;&#9794;&#65039;Informes%20Preliminares/PC%20239/1.%20Datos/hoja%20de%20trabajo%20PC23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w_data"/>
      <sheetName val="Resumen"/>
      <sheetName val="COLA"/>
      <sheetName val="CPI Moodys"/>
      <sheetName val="EF"/>
    </sheetNames>
    <sheetDataSet>
      <sheetData sheetId="0" refreshError="1"/>
      <sheetData sheetId="1" refreshError="1"/>
      <sheetData sheetId="2">
        <row r="1">
          <cell r="C1" t="str">
            <v>Ajuste por costo de vida</v>
          </cell>
        </row>
        <row r="8">
          <cell r="B8">
            <v>2015</v>
          </cell>
          <cell r="C8">
            <v>1.7000000000000001E-2</v>
          </cell>
        </row>
        <row r="9">
          <cell r="B9">
            <v>2016</v>
          </cell>
          <cell r="C9">
            <v>0</v>
          </cell>
        </row>
        <row r="10">
          <cell r="B10">
            <v>2017</v>
          </cell>
          <cell r="C10">
            <v>3.0000000000000001E-3</v>
          </cell>
        </row>
        <row r="11">
          <cell r="B11">
            <v>2018</v>
          </cell>
          <cell r="C11">
            <v>0.02</v>
          </cell>
        </row>
        <row r="12">
          <cell r="B12">
            <v>2019</v>
          </cell>
          <cell r="C12">
            <v>2.8000000000000001E-2</v>
          </cell>
        </row>
        <row r="13">
          <cell r="B13">
            <v>2020</v>
          </cell>
          <cell r="C13">
            <v>1.6E-2</v>
          </cell>
        </row>
        <row r="14">
          <cell r="B14">
            <v>2021</v>
          </cell>
          <cell r="C14">
            <v>1.2999999999999999E-2</v>
          </cell>
        </row>
        <row r="15">
          <cell r="B15">
            <v>2022</v>
          </cell>
          <cell r="C15">
            <v>5.8999999999999997E-2</v>
          </cell>
        </row>
        <row r="16">
          <cell r="B16">
            <v>2023</v>
          </cell>
          <cell r="C16">
            <v>8.6999999999999994E-2</v>
          </cell>
        </row>
        <row r="17">
          <cell r="B17">
            <v>2024</v>
          </cell>
          <cell r="C17">
            <v>3.2000000000000001E-2</v>
          </cell>
        </row>
        <row r="18">
          <cell r="B18">
            <v>2025</v>
          </cell>
          <cell r="C18">
            <v>2.5000000000000001E-2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PAL Colore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94A65"/>
      </a:accent1>
      <a:accent2>
        <a:srgbClr val="D3A256"/>
      </a:accent2>
      <a:accent3>
        <a:srgbClr val="FF8502"/>
      </a:accent3>
      <a:accent4>
        <a:srgbClr val="A9A9A9"/>
      </a:accent4>
      <a:accent5>
        <a:srgbClr val="498507"/>
      </a:accent5>
      <a:accent6>
        <a:srgbClr val="9E112E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sa.gov/co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4673-952B-4B43-95D7-D411E3FB145C}">
  <dimension ref="B2:E5"/>
  <sheetViews>
    <sheetView showGridLines="0" workbookViewId="0">
      <selection activeCell="F16" sqref="F16"/>
    </sheetView>
  </sheetViews>
  <sheetFormatPr defaultColWidth="10.6640625" defaultRowHeight="14.25"/>
  <cols>
    <col min="1" max="1" width="10.6640625" style="2"/>
    <col min="2" max="2" width="31.33203125" style="2" customWidth="1"/>
    <col min="3" max="4" width="11.33203125" style="2" customWidth="1"/>
    <col min="5" max="5" width="10.1328125" style="2" customWidth="1"/>
    <col min="6" max="16384" width="10.6640625" style="2"/>
  </cols>
  <sheetData>
    <row r="2" spans="2:5" ht="33.4" customHeight="1">
      <c r="B2" s="1" t="s">
        <v>0</v>
      </c>
      <c r="C2" s="1" t="s">
        <v>25</v>
      </c>
      <c r="D2" s="1" t="s">
        <v>26</v>
      </c>
      <c r="E2" s="1" t="s">
        <v>1</v>
      </c>
    </row>
    <row r="3" spans="2:5" ht="15.4">
      <c r="B3" s="3" t="s">
        <v>2</v>
      </c>
      <c r="C3" s="4" t="s">
        <v>27</v>
      </c>
      <c r="D3" s="4" t="s">
        <v>28</v>
      </c>
      <c r="E3" s="4" t="s">
        <v>29</v>
      </c>
    </row>
    <row r="4" spans="2:5" ht="15.4">
      <c r="B4" s="3" t="s">
        <v>3</v>
      </c>
      <c r="C4" s="4" t="s">
        <v>30</v>
      </c>
      <c r="D4" s="4" t="s">
        <v>31</v>
      </c>
      <c r="E4" s="4" t="s">
        <v>32</v>
      </c>
    </row>
    <row r="5" spans="2:5" ht="15.4">
      <c r="B5" s="3" t="s">
        <v>4</v>
      </c>
      <c r="C5" s="5">
        <v>0.21299999999999999</v>
      </c>
      <c r="D5" s="5">
        <v>0.246</v>
      </c>
      <c r="E5" s="5">
        <v>3.4000000000000002E-2</v>
      </c>
    </row>
  </sheetData>
  <pageMargins left="0.7" right="0.7" top="0.75" bottom="0.75" header="0.3" footer="0.3"/>
  <pageSetup paperSize="9" orientation="portrait" horizontalDpi="300" verticalDpi="300"/>
  <ignoredErrors>
    <ignoredError sqref="C2:E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2558F-CD65-474D-9A1A-84A4AA7E14BF}">
  <dimension ref="B2:C19"/>
  <sheetViews>
    <sheetView showGridLines="0" workbookViewId="0">
      <selection activeCell="F17" sqref="F17"/>
    </sheetView>
  </sheetViews>
  <sheetFormatPr defaultRowHeight="15"/>
  <cols>
    <col min="1" max="1" width="9.06640625" style="8"/>
    <col min="2" max="2" width="29.06640625" style="8" customWidth="1"/>
    <col min="3" max="3" width="21.53125" style="8" customWidth="1"/>
    <col min="4" max="16384" width="9.06640625" style="8"/>
  </cols>
  <sheetData>
    <row r="2" spans="2:3" ht="30">
      <c r="B2" s="12" t="s">
        <v>8</v>
      </c>
      <c r="C2" s="12" t="s">
        <v>6</v>
      </c>
    </row>
    <row r="3" spans="2:3" ht="18" customHeight="1">
      <c r="B3" s="9" t="s">
        <v>7</v>
      </c>
      <c r="C3" s="10">
        <v>100929</v>
      </c>
    </row>
    <row r="4" spans="2:3" ht="18" customHeight="1">
      <c r="B4" s="9" t="s">
        <v>10</v>
      </c>
      <c r="C4" s="10">
        <v>78361</v>
      </c>
    </row>
    <row r="5" spans="2:3" ht="18" customHeight="1">
      <c r="B5" s="9" t="s">
        <v>11</v>
      </c>
      <c r="C5" s="10">
        <v>56880</v>
      </c>
    </row>
    <row r="6" spans="2:3" ht="18" customHeight="1">
      <c r="B6" s="9" t="s">
        <v>12</v>
      </c>
      <c r="C6" s="10">
        <v>47532</v>
      </c>
    </row>
    <row r="7" spans="2:3" ht="18" customHeight="1">
      <c r="B7" s="9" t="s">
        <v>13</v>
      </c>
      <c r="C7" s="10">
        <v>34173</v>
      </c>
    </row>
    <row r="8" spans="2:3" ht="18" customHeight="1">
      <c r="B8" s="9" t="s">
        <v>14</v>
      </c>
      <c r="C8" s="10">
        <v>30468</v>
      </c>
    </row>
    <row r="9" spans="2:3" ht="18" customHeight="1">
      <c r="B9" s="9" t="s">
        <v>15</v>
      </c>
      <c r="C9" s="10">
        <v>22431</v>
      </c>
    </row>
    <row r="10" spans="2:3" ht="18" customHeight="1">
      <c r="B10" s="9" t="s">
        <v>16</v>
      </c>
      <c r="C10" s="10">
        <v>20984</v>
      </c>
    </row>
    <row r="11" spans="2:3" ht="18" customHeight="1">
      <c r="B11" s="9" t="s">
        <v>17</v>
      </c>
      <c r="C11" s="10">
        <v>14412</v>
      </c>
    </row>
    <row r="12" spans="2:3" ht="18" customHeight="1">
      <c r="B12" s="9" t="s">
        <v>18</v>
      </c>
      <c r="C12" s="10">
        <v>22071</v>
      </c>
    </row>
    <row r="13" spans="2:3" ht="18" customHeight="1">
      <c r="B13" s="9" t="s">
        <v>19</v>
      </c>
      <c r="C13" s="10">
        <v>24002</v>
      </c>
    </row>
    <row r="14" spans="2:3" ht="18" customHeight="1">
      <c r="B14" s="9" t="s">
        <v>20</v>
      </c>
      <c r="C14" s="10">
        <v>21114</v>
      </c>
    </row>
    <row r="15" spans="2:3" ht="18" customHeight="1">
      <c r="B15" s="9" t="s">
        <v>21</v>
      </c>
      <c r="C15" s="10">
        <v>8080</v>
      </c>
    </row>
    <row r="16" spans="2:3" ht="18" customHeight="1">
      <c r="B16" s="9" t="s">
        <v>22</v>
      </c>
      <c r="C16" s="10">
        <v>4103</v>
      </c>
    </row>
    <row r="17" spans="2:3" ht="18" customHeight="1">
      <c r="B17" s="9" t="s">
        <v>23</v>
      </c>
      <c r="C17" s="10">
        <v>5467</v>
      </c>
    </row>
    <row r="18" spans="2:3" ht="18" customHeight="1">
      <c r="B18" s="9" t="s">
        <v>9</v>
      </c>
      <c r="C18" s="10">
        <v>4191</v>
      </c>
    </row>
    <row r="19" spans="2:3" ht="18" customHeight="1">
      <c r="B19" s="11" t="s">
        <v>5</v>
      </c>
      <c r="C19" s="13">
        <f>SUM(C3:C18)</f>
        <v>495198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9A24C-8061-4366-BA2E-D287C0DF3F62}">
  <dimension ref="B1:R37"/>
  <sheetViews>
    <sheetView showGridLines="0" topLeftCell="A2" workbookViewId="0">
      <selection activeCell="F57" sqref="F56:F57"/>
    </sheetView>
  </sheetViews>
  <sheetFormatPr defaultRowHeight="14.25"/>
  <sheetData>
    <row r="1" spans="2:18">
      <c r="C1" t="s">
        <v>33</v>
      </c>
      <c r="H1" s="7" t="s">
        <v>34</v>
      </c>
    </row>
    <row r="2" spans="2:18">
      <c r="B2">
        <v>2009</v>
      </c>
      <c r="C2" s="18">
        <v>5.8000000000000003E-2</v>
      </c>
    </row>
    <row r="3" spans="2:18">
      <c r="B3">
        <v>2010</v>
      </c>
      <c r="C3" s="18">
        <v>0</v>
      </c>
    </row>
    <row r="4" spans="2:18">
      <c r="B4">
        <v>2011</v>
      </c>
      <c r="C4" s="18">
        <v>0</v>
      </c>
    </row>
    <row r="5" spans="2:18">
      <c r="B5">
        <v>2012</v>
      </c>
      <c r="C5" s="18">
        <v>3.5999999999999997E-2</v>
      </c>
    </row>
    <row r="6" spans="2:18">
      <c r="B6">
        <v>2013</v>
      </c>
      <c r="C6" s="18">
        <v>1.7000000000000001E-2</v>
      </c>
    </row>
    <row r="7" spans="2:18">
      <c r="B7">
        <v>2014</v>
      </c>
      <c r="C7" s="18">
        <v>1.4999999999999999E-2</v>
      </c>
    </row>
    <row r="8" spans="2:18">
      <c r="B8">
        <v>2015</v>
      </c>
      <c r="C8" s="18">
        <v>1.7000000000000001E-2</v>
      </c>
    </row>
    <row r="9" spans="2:18">
      <c r="B9">
        <v>2016</v>
      </c>
      <c r="C9" s="18">
        <v>0</v>
      </c>
    </row>
    <row r="10" spans="2:18">
      <c r="B10">
        <v>2017</v>
      </c>
      <c r="C10" s="18">
        <v>3.0000000000000001E-3</v>
      </c>
    </row>
    <row r="11" spans="2:18">
      <c r="B11">
        <v>2018</v>
      </c>
      <c r="C11" s="18">
        <v>0.02</v>
      </c>
    </row>
    <row r="12" spans="2:18">
      <c r="B12">
        <v>2019</v>
      </c>
      <c r="C12" s="18">
        <v>2.8000000000000001E-2</v>
      </c>
    </row>
    <row r="13" spans="2:18">
      <c r="B13">
        <v>2020</v>
      </c>
      <c r="C13" s="18">
        <v>1.6E-2</v>
      </c>
    </row>
    <row r="14" spans="2:18">
      <c r="B14">
        <v>2021</v>
      </c>
      <c r="C14" s="18">
        <v>1.2999999999999999E-2</v>
      </c>
    </row>
    <row r="15" spans="2:18">
      <c r="B15">
        <v>2022</v>
      </c>
      <c r="C15" s="18">
        <v>5.8999999999999997E-2</v>
      </c>
      <c r="R15" s="19"/>
    </row>
    <row r="16" spans="2:18">
      <c r="B16">
        <v>2023</v>
      </c>
      <c r="C16" s="18">
        <v>8.6999999999999994E-2</v>
      </c>
      <c r="R16" s="19"/>
    </row>
    <row r="17" spans="2:18">
      <c r="B17">
        <v>2024</v>
      </c>
      <c r="C17" s="18">
        <v>3.2000000000000001E-2</v>
      </c>
      <c r="R17" s="19"/>
    </row>
    <row r="18" spans="2:18">
      <c r="B18">
        <v>2025</v>
      </c>
      <c r="C18" s="18">
        <v>2.5000000000000001E-2</v>
      </c>
      <c r="R18" s="19"/>
    </row>
    <row r="19" spans="2:18">
      <c r="R19" s="19"/>
    </row>
    <row r="20" spans="2:18">
      <c r="R20" s="19"/>
    </row>
    <row r="21" spans="2:18">
      <c r="R21" s="19"/>
    </row>
    <row r="22" spans="2:18">
      <c r="R22" s="19"/>
    </row>
    <row r="23" spans="2:18">
      <c r="R23" s="19"/>
    </row>
    <row r="24" spans="2:18">
      <c r="R24" s="19"/>
    </row>
    <row r="25" spans="2:18">
      <c r="R25" s="19"/>
    </row>
    <row r="26" spans="2:18">
      <c r="R26" s="19"/>
    </row>
    <row r="27" spans="2:18">
      <c r="K27" t="s">
        <v>35</v>
      </c>
      <c r="R27" s="19"/>
    </row>
    <row r="28" spans="2:18">
      <c r="R28" s="19"/>
    </row>
    <row r="29" spans="2:18">
      <c r="R29" s="19"/>
    </row>
    <row r="30" spans="2:18">
      <c r="R30" s="19"/>
    </row>
    <row r="31" spans="2:18">
      <c r="R31" s="19"/>
    </row>
    <row r="32" spans="2:18">
      <c r="R32" s="19"/>
    </row>
    <row r="33" spans="16:18">
      <c r="R33" s="19"/>
    </row>
    <row r="37" spans="16:18">
      <c r="P37" s="6"/>
    </row>
  </sheetData>
  <hyperlinks>
    <hyperlink ref="H1" r:id="rId1" xr:uid="{E7748E72-C204-4514-9A3E-983491A8CE5B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DEDD-B711-45C1-B35B-636DB434CB5F}">
  <dimension ref="D3:I4"/>
  <sheetViews>
    <sheetView showGridLines="0" tabSelected="1" workbookViewId="0">
      <selection activeCell="D12" sqref="D12"/>
    </sheetView>
  </sheetViews>
  <sheetFormatPr defaultRowHeight="14.25"/>
  <cols>
    <col min="4" max="4" width="17.86328125" customWidth="1"/>
    <col min="5" max="9" width="12.3984375" customWidth="1"/>
  </cols>
  <sheetData>
    <row r="3" spans="4:9" ht="53.25" customHeight="1">
      <c r="D3" s="14"/>
      <c r="E3" s="17">
        <v>2026</v>
      </c>
      <c r="F3" s="17">
        <v>2027</v>
      </c>
      <c r="G3" s="17">
        <v>2028</v>
      </c>
      <c r="H3" s="17">
        <v>2029</v>
      </c>
      <c r="I3" s="17">
        <v>2030</v>
      </c>
    </row>
    <row r="4" spans="4:9" ht="33" customHeight="1">
      <c r="D4" s="15" t="s">
        <v>24</v>
      </c>
      <c r="E4" s="16">
        <v>22.131079543864566</v>
      </c>
      <c r="F4" s="16">
        <v>22.718450388579591</v>
      </c>
      <c r="G4" s="16">
        <v>22.823610761093438</v>
      </c>
      <c r="H4" s="16">
        <v>23.052338733190783</v>
      </c>
      <c r="I4" s="16">
        <v>23.367764086293619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38d5d96808de2b67776078e767d2f66e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100cf14cfb49a34019c71d7a7c9348c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Props1.xml><?xml version="1.0" encoding="utf-8"?>
<ds:datastoreItem xmlns:ds="http://schemas.openxmlformats.org/officeDocument/2006/customXml" ds:itemID="{18815DC1-9734-4AAE-AE6C-40B65A18C3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984A61-6C2A-4357-B51E-C5558DC0E7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D993F2-A02A-48F5-AA63-C70AF76ACD22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Tabla1</vt:lpstr>
      <vt:lpstr>Tabla2</vt:lpstr>
      <vt:lpstr>Gráfica1</vt:lpstr>
      <vt:lpstr>Tabla3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Jesús Tirado Garay</dc:creator>
  <cp:keywords/>
  <dc:description/>
  <cp:lastModifiedBy>Jesús Tirado Garay</cp:lastModifiedBy>
  <cp:revision/>
  <dcterms:created xsi:type="dcterms:W3CDTF">2025-03-19T17:31:39Z</dcterms:created>
  <dcterms:modified xsi:type="dcterms:W3CDTF">2025-10-01T15:14:22Z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