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palpr.sharepoint.com/sites/InformesAF2024/Shared Documents/👷‍♂️Informes Preliminares/PC 380/2. Tabla/"/>
    </mc:Choice>
  </mc:AlternateContent>
  <xr:revisionPtr revIDLastSave="282" documentId="8_{8F413DD9-7907-428B-B5D5-5CE4E8DAC07B}" xr6:coauthVersionLast="47" xr6:coauthVersionMax="47" xr10:uidLastSave="{57C0BE5C-34DD-41A0-938E-4A41DEFAC9FD}"/>
  <bookViews>
    <workbookView xWindow="-98" yWindow="-98" windowWidth="21795" windowHeight="13875" activeTab="3" xr2:uid="{BADCA7C8-5F98-4940-A62B-5B09FA473B9A}"/>
  </bookViews>
  <sheets>
    <sheet name="Tabla1" sheetId="1" r:id="rId1"/>
    <sheet name="Tabla2" sheetId="4" r:id="rId2"/>
    <sheet name="Tabla3" sheetId="3" r:id="rId3"/>
    <sheet name="Tabla4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B8" i="2"/>
  <c r="G3" i="3" l="1"/>
  <c r="G4" i="3"/>
  <c r="G5" i="3"/>
  <c r="G6" i="3"/>
  <c r="G2" i="3"/>
</calcChain>
</file>

<file path=xl/sharedStrings.xml><?xml version="1.0" encoding="utf-8"?>
<sst xmlns="http://schemas.openxmlformats.org/spreadsheetml/2006/main" count="42" uniqueCount="25">
  <si>
    <t>Puesto</t>
  </si>
  <si>
    <t>Cantidad de horas diarias</t>
  </si>
  <si>
    <t>Salario base de la escala</t>
  </si>
  <si>
    <t>Asistentes de servicios I y II</t>
  </si>
  <si>
    <t>Cantidad de horas diarias trabajadas</t>
  </si>
  <si>
    <t>Salario base anual recomendado</t>
  </si>
  <si>
    <t>Escala de ingreso</t>
  </si>
  <si>
    <t>Responsabilidad Contributiva agregada</t>
  </si>
  <si>
    <t>Tasa Efectiva Marginal</t>
  </si>
  <si>
    <t>Ingreso Bruto Ajustado agregado</t>
  </si>
  <si>
    <t>$12,501 a $15,000</t>
  </si>
  <si>
    <t>$15,001 a $20,000</t>
  </si>
  <si>
    <t>$20,001 a $25,000</t>
  </si>
  <si>
    <t>$25,001 a $30,000</t>
  </si>
  <si>
    <t>Cantidad de puestos activos e irregulares</t>
  </si>
  <si>
    <t>Costo fiscal</t>
  </si>
  <si>
    <t>Nómina</t>
  </si>
  <si>
    <t>Nomina y permanencia</t>
  </si>
  <si>
    <t>Ingreso fiscal</t>
  </si>
  <si>
    <t>Contribuciones sobre ingresos</t>
  </si>
  <si>
    <t>Impuesto sobre Ventas y Uso</t>
  </si>
  <si>
    <t>Costo fiscal neto</t>
  </si>
  <si>
    <t>Cantidad de puestos irregulares elegibles a permanencia</t>
  </si>
  <si>
    <t>Partidas del Costo Fiscal Neto del P. de la C. 380</t>
  </si>
  <si>
    <t xml:space="preserve"> Impacto Fiscal
 (en miles)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</si>
</sst>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"/>
    <numFmt numFmtId="165" formatCode="0.0%"/>
    <numFmt numFmtId="166" formatCode="&quot;$&quot;#,##0"/>
    <numFmt numFmtId="167" formatCode="&quot;$&quot;#,##0.0_);[Red]\(&quot;$&quot;#,##0.0\)"/>
    <numFmt numFmtId="168" formatCode="&quot;$&quot;#,##0.0"/>
  </numFmts>
  <fonts count="4" x14ac:knownFonts="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8">
    <xf numFmtId="0" fontId="0" fillId="0" borderId="0" xfId="0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0" fontId="2" fillId="2" borderId="3" xfId="0" applyFont="1" applyFill="1" applyBorder="1"/>
    <xf numFmtId="0" fontId="2" fillId="2" borderId="9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165" fontId="2" fillId="2" borderId="8" xfId="1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6" fontId="2" fillId="2" borderId="9" xfId="0" applyNumberFormat="1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167" fontId="1" fillId="0" borderId="8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indent="1"/>
    </xf>
    <xf numFmtId="167" fontId="2" fillId="0" borderId="8" xfId="0" applyNumberFormat="1" applyFont="1" applyBorder="1" applyAlignment="1">
      <alignment horizontal="center" vertical="center"/>
    </xf>
    <xf numFmtId="0" fontId="1" fillId="0" borderId="7" xfId="0" applyFont="1" applyBorder="1"/>
    <xf numFmtId="168" fontId="1" fillId="0" borderId="8" xfId="0" applyNumberFormat="1" applyFont="1" applyBorder="1" applyAlignment="1">
      <alignment horizontal="center" vertical="center"/>
    </xf>
    <xf numFmtId="0" fontId="1" fillId="0" borderId="3" xfId="0" applyFont="1" applyBorder="1"/>
    <xf numFmtId="167" fontId="1" fillId="0" borderId="2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wrapText="1" indent="1"/>
    </xf>
  </cellXfs>
  <cellStyles count="2">
    <cellStyle name="Normal" xfId="0" builtinId="0"/>
    <cellStyle name="Percent" xfId="1" builtinId="5"/>
  </cellStyles>
  <dxfs count="37"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&quot;$&quot;#,##0.0_);[Red]\(&quot;$&quot;#,##0.0\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0.0%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&quot;$&quot;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&quot;$&quot;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&quot;$&quot;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204DD6-2B0A-498F-8C5D-AE1ABD1044A9}" name="Table1" displayName="Table1" ref="A1:D6" totalsRowShown="0" headerRowDxfId="36" dataDxfId="34" headerRowBorderDxfId="35" tableBorderDxfId="33" totalsRowBorderDxfId="32">
  <autoFilter ref="A1:D6" xr:uid="{E8204DD6-2B0A-498F-8C5D-AE1ABD1044A9}">
    <filterColumn colId="0" hiddenButton="1"/>
    <filterColumn colId="1" hiddenButton="1"/>
    <filterColumn colId="2" hiddenButton="1"/>
    <filterColumn colId="3" hiddenButton="1"/>
  </autoFilter>
  <tableColumns count="4">
    <tableColumn id="1" xr3:uid="{7EB34D5B-705A-476C-855C-1F58653E3AAE}" name="Puesto" dataDxfId="31"/>
    <tableColumn id="2" xr3:uid="{F0D4E20A-1327-4A89-9098-3DE018421EED}" name="Cantidad de horas diarias" dataDxfId="30"/>
    <tableColumn id="3" xr3:uid="{C2EF866C-DCE1-4B73-8EA4-7247E435DA79}" name="Cantidad de puestos activos e irregulares" dataDxfId="29"/>
    <tableColumn id="4" xr3:uid="{376AF55E-A3C5-48ED-A03A-15385A4B67F7}" name="Salario base de la escala" dataDxfId="2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0829E19-2BB8-46DE-83CA-255EA75AEE92}" name="Table15" displayName="Table15" ref="A1:D4" totalsRowShown="0" headerRowDxfId="27" dataDxfId="25" headerRowBorderDxfId="26" tableBorderDxfId="24" totalsRowBorderDxfId="23">
  <autoFilter ref="A1:D4" xr:uid="{10829E19-2BB8-46DE-83CA-255EA75AEE92}">
    <filterColumn colId="0" hiddenButton="1"/>
    <filterColumn colId="1" hiddenButton="1"/>
    <filterColumn colId="2" hiddenButton="1"/>
    <filterColumn colId="3" hiddenButton="1"/>
  </autoFilter>
  <tableColumns count="4">
    <tableColumn id="1" xr3:uid="{9ECFF75F-31D3-44B4-830A-32D76CB98198}" name="Puesto" dataDxfId="22"/>
    <tableColumn id="2" xr3:uid="{5A14EFD1-79C8-460D-9566-9824D348AA55}" name="Cantidad de horas diarias" dataDxfId="21"/>
    <tableColumn id="3" xr3:uid="{9340AD75-8833-47CC-98B1-64C020FF1121}" name="Cantidad de puestos irregulares elegibles a permanencia" dataDxfId="20"/>
    <tableColumn id="4" xr3:uid="{A7882632-2369-42C2-BB8B-CCCA8023A50E}" name="Salario base de la escala" dataDxfId="1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3F5791A-C69F-42A3-A1E6-A65737EB22B0}" name="Table3" displayName="Table3" ref="A1:G6" totalsRowShown="0" headerRowDxfId="18" dataDxfId="16" headerRowBorderDxfId="17" tableBorderDxfId="15" totalsRowBorderDxfId="14">
  <autoFilter ref="A1:G6" xr:uid="{73F5791A-C69F-42A3-A1E6-A65737EB22B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50B1D64A-DD82-46E8-87F3-F13A932E5582}" name="Puesto" dataDxfId="13"/>
    <tableColumn id="2" xr3:uid="{3C88E040-DBAA-4915-82C1-C1B7BCD98A2F}" name="Cantidad de horas diarias trabajadas" dataDxfId="12"/>
    <tableColumn id="3" xr3:uid="{FCC6DDF5-732C-49DA-9D2F-1BBD25BD834B}" name="Salario base anual recomendado" dataDxfId="11"/>
    <tableColumn id="4" xr3:uid="{7E448092-342D-4D66-91EC-36FC11C4F681}" name="Escala de ingreso" dataDxfId="10"/>
    <tableColumn id="5" xr3:uid="{1010C901-CDEF-43E3-8A16-A63F3CC518CF}" name="Responsabilidad Contributiva agregada" dataDxfId="9"/>
    <tableColumn id="6" xr3:uid="{12E724BA-9FD8-4751-8CF2-72FC9828EAB8}" name="Ingreso Bruto Ajustado agregado" dataDxfId="8"/>
    <tableColumn id="7" xr3:uid="{EC4E4C1E-496E-4A0F-9974-59618CA49B42}" name="Tasa Efectiva Marginal" dataDxfId="7" dataCellStyle="Percent">
      <calculatedColumnFormula>E2/F2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99DCDD8-9D8F-484D-B1E0-AE48DF7D4008}" name="Table2" displayName="Table2" ref="A1:B8" totalsRowShown="0" headerRowDxfId="6" dataDxfId="4" headerRowBorderDxfId="5" tableBorderDxfId="3" totalsRowBorderDxfId="2">
  <autoFilter ref="A1:B8" xr:uid="{299DCDD8-9D8F-484D-B1E0-AE48DF7D4008}">
    <filterColumn colId="0" hiddenButton="1"/>
    <filterColumn colId="1" hiddenButton="1"/>
  </autoFilter>
  <tableColumns count="2">
    <tableColumn id="1" xr3:uid="{AAF5E375-FC37-4765-8D97-518E39602603}" name="Partidas del Costo Fiscal Neto del P. de la C. 380" dataDxfId="1"/>
    <tableColumn id="2" xr3:uid="{9D3717C0-A586-4706-B5BC-AB67DC2B5AB4}" name=" Impacto Fiscal_x000a_ (en miles)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33481-E80B-4DB7-9409-7C99E3C0F436}">
  <dimension ref="A1:D6"/>
  <sheetViews>
    <sheetView workbookViewId="0">
      <selection activeCell="C2" sqref="C2:C6"/>
    </sheetView>
  </sheetViews>
  <sheetFormatPr defaultRowHeight="14.25" x14ac:dyDescent="0.45"/>
  <cols>
    <col min="1" max="1" width="27.06640625" bestFit="1" customWidth="1"/>
    <col min="2" max="2" width="13.1328125" customWidth="1"/>
    <col min="3" max="3" width="13.53125" bestFit="1" customWidth="1"/>
    <col min="4" max="4" width="11.3984375" bestFit="1" customWidth="1"/>
  </cols>
  <sheetData>
    <row r="1" spans="1:4" ht="60" x14ac:dyDescent="0.45">
      <c r="A1" s="13" t="s">
        <v>0</v>
      </c>
      <c r="B1" s="14" t="s">
        <v>1</v>
      </c>
      <c r="C1" s="15" t="s">
        <v>14</v>
      </c>
      <c r="D1" s="16" t="s">
        <v>2</v>
      </c>
    </row>
    <row r="2" spans="1:4" ht="15.4" x14ac:dyDescent="0.45">
      <c r="A2" s="1" t="s">
        <v>3</v>
      </c>
      <c r="B2" s="2">
        <v>4</v>
      </c>
      <c r="C2" s="2">
        <v>10</v>
      </c>
      <c r="D2" s="3">
        <v>786.5</v>
      </c>
    </row>
    <row r="3" spans="1:4" ht="15.4" x14ac:dyDescent="0.45">
      <c r="A3" s="1" t="s">
        <v>3</v>
      </c>
      <c r="B3" s="2">
        <v>5</v>
      </c>
      <c r="C3" s="2">
        <v>4</v>
      </c>
      <c r="D3" s="3">
        <v>983.13</v>
      </c>
    </row>
    <row r="4" spans="1:4" ht="15.4" x14ac:dyDescent="0.45">
      <c r="A4" s="1" t="s">
        <v>3</v>
      </c>
      <c r="B4" s="2">
        <v>6</v>
      </c>
      <c r="C4" s="18">
        <v>3373</v>
      </c>
      <c r="D4" s="3">
        <v>1179.75</v>
      </c>
    </row>
    <row r="5" spans="1:4" ht="15.4" x14ac:dyDescent="0.45">
      <c r="A5" s="1" t="s">
        <v>3</v>
      </c>
      <c r="B5" s="2">
        <v>7</v>
      </c>
      <c r="C5" s="2">
        <v>18</v>
      </c>
      <c r="D5" s="3">
        <v>1376.38</v>
      </c>
    </row>
    <row r="6" spans="1:4" ht="15.4" x14ac:dyDescent="0.45">
      <c r="A6" s="4" t="s">
        <v>3</v>
      </c>
      <c r="B6" s="5">
        <v>7.5</v>
      </c>
      <c r="C6" s="5">
        <v>194</v>
      </c>
      <c r="D6" s="6">
        <v>1474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250E8-5E09-48A0-BE16-4AE7C547EE8D}">
  <dimension ref="A1:D4"/>
  <sheetViews>
    <sheetView workbookViewId="0">
      <selection activeCell="C2" sqref="C2:C4"/>
    </sheetView>
  </sheetViews>
  <sheetFormatPr defaultRowHeight="14.25" x14ac:dyDescent="0.45"/>
  <cols>
    <col min="1" max="1" width="27.06640625" bestFit="1" customWidth="1"/>
    <col min="2" max="2" width="13.1328125" bestFit="1" customWidth="1"/>
    <col min="3" max="3" width="14.46484375" bestFit="1" customWidth="1"/>
    <col min="4" max="4" width="11.3984375" bestFit="1" customWidth="1"/>
  </cols>
  <sheetData>
    <row r="1" spans="1:4" ht="75" x14ac:dyDescent="0.45">
      <c r="A1" s="13" t="s">
        <v>0</v>
      </c>
      <c r="B1" s="14" t="s">
        <v>1</v>
      </c>
      <c r="C1" s="15" t="s">
        <v>22</v>
      </c>
      <c r="D1" s="16" t="s">
        <v>2</v>
      </c>
    </row>
    <row r="2" spans="1:4" ht="15.4" x14ac:dyDescent="0.45">
      <c r="A2" s="1" t="s">
        <v>3</v>
      </c>
      <c r="B2" s="2">
        <v>4</v>
      </c>
      <c r="C2" s="2">
        <v>6</v>
      </c>
      <c r="D2" s="3">
        <v>786.5</v>
      </c>
    </row>
    <row r="3" spans="1:4" ht="15.4" x14ac:dyDescent="0.45">
      <c r="A3" s="1" t="s">
        <v>3</v>
      </c>
      <c r="B3" s="2">
        <v>6</v>
      </c>
      <c r="C3" s="18">
        <v>1956</v>
      </c>
      <c r="D3" s="3">
        <v>1179.75</v>
      </c>
    </row>
    <row r="4" spans="1:4" ht="15.4" x14ac:dyDescent="0.45">
      <c r="A4" s="4" t="s">
        <v>3</v>
      </c>
      <c r="B4" s="5">
        <v>7.5</v>
      </c>
      <c r="C4" s="5">
        <v>264</v>
      </c>
      <c r="D4" s="6">
        <v>1474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1AC66-4EE7-4E7C-BBA4-A7DE30AA3917}">
  <dimension ref="A1:G6"/>
  <sheetViews>
    <sheetView workbookViewId="0">
      <selection sqref="A1:G6"/>
    </sheetView>
  </sheetViews>
  <sheetFormatPr defaultRowHeight="14.25" x14ac:dyDescent="0.45"/>
  <cols>
    <col min="1" max="1" width="27.06640625" bestFit="1" customWidth="1"/>
    <col min="2" max="2" width="14.46484375" bestFit="1" customWidth="1"/>
    <col min="3" max="3" width="15.3984375" bestFit="1" customWidth="1"/>
    <col min="4" max="4" width="19.1328125" bestFit="1" customWidth="1"/>
    <col min="5" max="5" width="18.59765625" bestFit="1" customWidth="1"/>
    <col min="6" max="6" width="16.06640625" customWidth="1"/>
    <col min="7" max="7" width="14.73046875" customWidth="1"/>
  </cols>
  <sheetData>
    <row r="1" spans="1:7" ht="45" x14ac:dyDescent="0.45">
      <c r="A1" s="17" t="s">
        <v>0</v>
      </c>
      <c r="B1" s="15" t="s">
        <v>4</v>
      </c>
      <c r="C1" s="15" t="s">
        <v>5</v>
      </c>
      <c r="D1" s="15" t="s">
        <v>6</v>
      </c>
      <c r="E1" s="15" t="s">
        <v>7</v>
      </c>
      <c r="F1" s="15" t="s">
        <v>9</v>
      </c>
      <c r="G1" s="16" t="s">
        <v>8</v>
      </c>
    </row>
    <row r="2" spans="1:7" ht="15" x14ac:dyDescent="0.45">
      <c r="A2" s="7" t="s">
        <v>3</v>
      </c>
      <c r="B2" s="2">
        <v>4</v>
      </c>
      <c r="C2" s="8">
        <v>14400</v>
      </c>
      <c r="D2" s="2" t="s">
        <v>10</v>
      </c>
      <c r="E2" s="8">
        <v>3509088</v>
      </c>
      <c r="F2" s="8">
        <v>793810901</v>
      </c>
      <c r="G2" s="9">
        <f>E2/F2</f>
        <v>4.4205590973611488E-3</v>
      </c>
    </row>
    <row r="3" spans="1:7" ht="15" x14ac:dyDescent="0.45">
      <c r="A3" s="7" t="s">
        <v>3</v>
      </c>
      <c r="B3" s="2">
        <v>5</v>
      </c>
      <c r="C3" s="8">
        <v>18000</v>
      </c>
      <c r="D3" s="2" t="s">
        <v>11</v>
      </c>
      <c r="E3" s="8">
        <v>28065219</v>
      </c>
      <c r="F3" s="8">
        <v>2059533032</v>
      </c>
      <c r="G3" s="9">
        <f t="shared" ref="G3:G6" si="0">E3/F3</f>
        <v>1.3626981730293511E-2</v>
      </c>
    </row>
    <row r="4" spans="1:7" ht="15" x14ac:dyDescent="0.45">
      <c r="A4" s="7" t="s">
        <v>3</v>
      </c>
      <c r="B4" s="2">
        <v>6</v>
      </c>
      <c r="C4" s="8">
        <v>21600</v>
      </c>
      <c r="D4" s="2" t="s">
        <v>12</v>
      </c>
      <c r="E4" s="8">
        <v>59445523</v>
      </c>
      <c r="F4" s="8">
        <v>2081010499</v>
      </c>
      <c r="G4" s="9">
        <f t="shared" si="0"/>
        <v>2.8565700667327582E-2</v>
      </c>
    </row>
    <row r="5" spans="1:7" ht="15" x14ac:dyDescent="0.45">
      <c r="A5" s="7" t="s">
        <v>3</v>
      </c>
      <c r="B5" s="2">
        <v>7</v>
      </c>
      <c r="C5" s="8">
        <v>25200</v>
      </c>
      <c r="D5" s="2" t="s">
        <v>13</v>
      </c>
      <c r="E5" s="8">
        <v>71746794</v>
      </c>
      <c r="F5" s="8">
        <v>1930621747</v>
      </c>
      <c r="G5" s="9">
        <f t="shared" si="0"/>
        <v>3.7162532801408459E-2</v>
      </c>
    </row>
    <row r="6" spans="1:7" ht="15" x14ac:dyDescent="0.45">
      <c r="A6" s="10" t="s">
        <v>3</v>
      </c>
      <c r="B6" s="5">
        <v>7.5</v>
      </c>
      <c r="C6" s="11">
        <v>27000</v>
      </c>
      <c r="D6" s="5" t="s">
        <v>13</v>
      </c>
      <c r="E6" s="11">
        <v>71746794</v>
      </c>
      <c r="F6" s="11">
        <v>1930621747</v>
      </c>
      <c r="G6" s="12">
        <f t="shared" si="0"/>
        <v>3.7162532801408459E-2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A6AF6-C812-466F-B52C-194056BF99F9}">
  <dimension ref="A1:B8"/>
  <sheetViews>
    <sheetView tabSelected="1" workbookViewId="0">
      <selection sqref="A1:B8"/>
    </sheetView>
  </sheetViews>
  <sheetFormatPr defaultRowHeight="14.25" x14ac:dyDescent="0.45"/>
  <cols>
    <col min="1" max="1" width="27.33203125" bestFit="1" customWidth="1"/>
    <col min="2" max="2" width="25.265625" customWidth="1"/>
    <col min="3" max="3" width="10.3984375" bestFit="1" customWidth="1"/>
    <col min="4" max="4" width="22.33203125" bestFit="1" customWidth="1"/>
  </cols>
  <sheetData>
    <row r="1" spans="1:2" ht="30" x14ac:dyDescent="0.45">
      <c r="A1" s="17" t="s">
        <v>23</v>
      </c>
      <c r="B1" s="16" t="s">
        <v>24</v>
      </c>
    </row>
    <row r="2" spans="1:2" ht="15" x14ac:dyDescent="0.45">
      <c r="A2" s="19" t="s">
        <v>15</v>
      </c>
      <c r="B2" s="20">
        <v>57458.9</v>
      </c>
    </row>
    <row r="3" spans="1:2" ht="15" x14ac:dyDescent="0.45">
      <c r="A3" s="21" t="s">
        <v>16</v>
      </c>
      <c r="B3" s="22">
        <v>27142.5</v>
      </c>
    </row>
    <row r="4" spans="1:2" ht="15" x14ac:dyDescent="0.45">
      <c r="A4" s="21" t="s">
        <v>17</v>
      </c>
      <c r="B4" s="22">
        <v>30316.400000000001</v>
      </c>
    </row>
    <row r="5" spans="1:2" ht="15.4" x14ac:dyDescent="0.45">
      <c r="A5" s="23" t="s">
        <v>18</v>
      </c>
      <c r="B5" s="24">
        <f>1752.7</f>
        <v>1752.7</v>
      </c>
    </row>
    <row r="6" spans="1:2" ht="30.4" x14ac:dyDescent="0.45">
      <c r="A6" s="27" t="s">
        <v>19</v>
      </c>
      <c r="B6" s="22">
        <v>913.3</v>
      </c>
    </row>
    <row r="7" spans="1:2" ht="30.4" x14ac:dyDescent="0.45">
      <c r="A7" s="27" t="s">
        <v>20</v>
      </c>
      <c r="B7" s="22">
        <v>839.3</v>
      </c>
    </row>
    <row r="8" spans="1:2" ht="15.4" x14ac:dyDescent="0.45">
      <c r="A8" s="25" t="s">
        <v>21</v>
      </c>
      <c r="B8" s="26">
        <f>B2-B5</f>
        <v>55706.200000000004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3" ma:contentTypeDescription="Create a new document." ma:contentTypeScope="" ma:versionID="ffe5051bde4b16788d8db8d0ad8f45da">
  <xsd:schema xmlns:xsd="http://www.w3.org/2001/XMLSchema" xmlns:xs="http://www.w3.org/2001/XMLSchema" xmlns:p="http://schemas.microsoft.com/office/2006/metadata/properties" xmlns:ns2="1f23fbc9-fed8-4fe5-aa4f-ed739643a384" xmlns:ns3="a09e65a3-c7c6-46c4-8cad-d2b1e4cef29c" targetNamespace="http://schemas.microsoft.com/office/2006/metadata/properties" ma:root="true" ma:fieldsID="228fec9fec968042104e4231a39b2379" ns2:_="" ns3:_=""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TaxCatchAll xmlns="a09e65a3-c7c6-46c4-8cad-d2b1e4cef29c" xsi:nil="true"/>
  </documentManagement>
</p:properties>
</file>

<file path=customXml/itemProps1.xml><?xml version="1.0" encoding="utf-8"?>
<ds:datastoreItem xmlns:ds="http://schemas.openxmlformats.org/officeDocument/2006/customXml" ds:itemID="{A1B0678C-B190-465B-93C8-B2C8C29422E0}"/>
</file>

<file path=customXml/itemProps2.xml><?xml version="1.0" encoding="utf-8"?>
<ds:datastoreItem xmlns:ds="http://schemas.openxmlformats.org/officeDocument/2006/customXml" ds:itemID="{9D6263C6-C06C-4283-82CA-0D998D3E42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36779F-2285-4BA8-B768-FF941B0D9B2B}">
  <ds:schemaRefs>
    <ds:schemaRef ds:uri="http://schemas.microsoft.com/office/2006/documentManagement/types"/>
    <ds:schemaRef ds:uri="http://schemas.microsoft.com/office/2006/metadata/properties"/>
    <ds:schemaRef ds:uri="a09e65a3-c7c6-46c4-8cad-d2b1e4cef29c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1f23fbc9-fed8-4fe5-aa4f-ed739643a38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Tabla1</vt:lpstr>
      <vt:lpstr>Tabla2</vt:lpstr>
      <vt:lpstr>Tabla3</vt:lpstr>
      <vt:lpstr>Tabla4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J. Hernández Camuñas</dc:creator>
  <cp:lastModifiedBy>Christian J. Hernández Camuñas</cp:lastModifiedBy>
  <dcterms:created xsi:type="dcterms:W3CDTF">2025-09-03T17:16:33Z</dcterms:created>
  <dcterms:modified xsi:type="dcterms:W3CDTF">2025-10-01T17:20:40Z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0x0101009401ACFC58A9B741966E24964F98E401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