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palpr-my.sharepoint.com/personal/aperez_opal_pr_gov/Documents/"/>
    </mc:Choice>
  </mc:AlternateContent>
  <xr:revisionPtr revIDLastSave="62" documentId="8_{DFF545E1-89FC-4084-A6F4-2492912421D6}" xr6:coauthVersionLast="47" xr6:coauthVersionMax="47" xr10:uidLastSave="{363DCF7F-D708-4C01-A284-62128C909581}"/>
  <bookViews>
    <workbookView xWindow="-98" yWindow="-98" windowWidth="21795" windowHeight="13875" xr2:uid="{839C76C6-75B9-414F-94C4-C457DE38E7EE}"/>
  </bookViews>
  <sheets>
    <sheet name="salario_alcald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G3" i="1"/>
  <c r="G4" i="1" s="1"/>
  <c r="E11" i="1" l="1"/>
  <c r="E23" i="1"/>
  <c r="E35" i="1"/>
  <c r="E47" i="1"/>
  <c r="E59" i="1"/>
  <c r="E71" i="1"/>
  <c r="E12" i="1"/>
  <c r="E24" i="1"/>
  <c r="E36" i="1"/>
  <c r="E48" i="1"/>
  <c r="E60" i="1"/>
  <c r="E72" i="1"/>
  <c r="E13" i="1"/>
  <c r="E25" i="1"/>
  <c r="E37" i="1"/>
  <c r="E49" i="1"/>
  <c r="E61" i="1"/>
  <c r="E73" i="1"/>
  <c r="E14" i="1"/>
  <c r="E26" i="1"/>
  <c r="E38" i="1"/>
  <c r="E50" i="1"/>
  <c r="E62" i="1"/>
  <c r="E74" i="1"/>
  <c r="E3" i="1"/>
  <c r="E15" i="1"/>
  <c r="E27" i="1"/>
  <c r="E39" i="1"/>
  <c r="E51" i="1"/>
  <c r="E63" i="1"/>
  <c r="E75" i="1"/>
  <c r="E4" i="1"/>
  <c r="E16" i="1"/>
  <c r="E28" i="1"/>
  <c r="E40" i="1"/>
  <c r="E52" i="1"/>
  <c r="E64" i="1"/>
  <c r="E76" i="1"/>
  <c r="E5" i="1"/>
  <c r="E17" i="1"/>
  <c r="E29" i="1"/>
  <c r="E41" i="1"/>
  <c r="E53" i="1"/>
  <c r="E65" i="1"/>
  <c r="E77" i="1"/>
  <c r="E6" i="1"/>
  <c r="E18" i="1"/>
  <c r="E30" i="1"/>
  <c r="E42" i="1"/>
  <c r="E54" i="1"/>
  <c r="E66" i="1"/>
  <c r="E78" i="1"/>
  <c r="E7" i="1"/>
  <c r="E19" i="1"/>
  <c r="E31" i="1"/>
  <c r="E43" i="1"/>
  <c r="E55" i="1"/>
  <c r="E67" i="1"/>
  <c r="E79" i="1"/>
  <c r="E8" i="1"/>
  <c r="E20" i="1"/>
  <c r="E32" i="1"/>
  <c r="E44" i="1"/>
  <c r="E56" i="1"/>
  <c r="E68" i="1"/>
  <c r="E9" i="1"/>
  <c r="E21" i="1"/>
  <c r="E33" i="1"/>
  <c r="E45" i="1"/>
  <c r="E57" i="1"/>
  <c r="E69" i="1"/>
  <c r="E10" i="1"/>
  <c r="E22" i="1"/>
  <c r="E34" i="1"/>
  <c r="E46" i="1"/>
  <c r="E58" i="1"/>
  <c r="E70" i="1"/>
  <c r="E80" i="1" l="1"/>
</calcChain>
</file>

<file path=xl/sharedStrings.xml><?xml version="1.0" encoding="utf-8"?>
<sst xmlns="http://schemas.openxmlformats.org/spreadsheetml/2006/main" count="161" uniqueCount="82">
  <si>
    <t>Municipio</t>
  </si>
  <si>
    <t>Cantidad Mensual</t>
  </si>
  <si>
    <t>Adjuntas</t>
  </si>
  <si>
    <t>Aguada</t>
  </si>
  <si>
    <t>Aguadilla</t>
  </si>
  <si>
    <t>Aguas Buenas</t>
  </si>
  <si>
    <t>Aibonito</t>
  </si>
  <si>
    <t>Añasco</t>
  </si>
  <si>
    <t>Arecibo</t>
  </si>
  <si>
    <t>Arroyo</t>
  </si>
  <si>
    <t>Barceloneta</t>
  </si>
  <si>
    <t>Barranquitas</t>
  </si>
  <si>
    <t>Bayamón*</t>
  </si>
  <si>
    <t>Cabo Rojo</t>
  </si>
  <si>
    <t>Caguas</t>
  </si>
  <si>
    <t>Camuy</t>
  </si>
  <si>
    <t>Canóvanas</t>
  </si>
  <si>
    <t>Carolina</t>
  </si>
  <si>
    <t>Cataño*</t>
  </si>
  <si>
    <t>Cayey</t>
  </si>
  <si>
    <t>Ceiba</t>
  </si>
  <si>
    <t>Ciales</t>
  </si>
  <si>
    <t>Cidra</t>
  </si>
  <si>
    <t>Coamo</t>
  </si>
  <si>
    <t>Comerío*</t>
  </si>
  <si>
    <t>Corozal</t>
  </si>
  <si>
    <t>Culebra</t>
  </si>
  <si>
    <t>Dorado*</t>
  </si>
  <si>
    <t>Fajardo</t>
  </si>
  <si>
    <t>Florida</t>
  </si>
  <si>
    <t>Gúanica</t>
  </si>
  <si>
    <t>Guayama</t>
  </si>
  <si>
    <t>Guayanilla</t>
  </si>
  <si>
    <t>Guaynabo</t>
  </si>
  <si>
    <t>Gurabo</t>
  </si>
  <si>
    <t>Hatillo</t>
  </si>
  <si>
    <t>Hormigueros</t>
  </si>
  <si>
    <t>Humacao</t>
  </si>
  <si>
    <t>Isabela</t>
  </si>
  <si>
    <t>Jayuya*</t>
  </si>
  <si>
    <t>Juana Díaz</t>
  </si>
  <si>
    <t>Juncos*</t>
  </si>
  <si>
    <t>Lajas</t>
  </si>
  <si>
    <t>Lares</t>
  </si>
  <si>
    <t>Las Marías</t>
  </si>
  <si>
    <t>Las Piedras</t>
  </si>
  <si>
    <t>Loíza</t>
  </si>
  <si>
    <t>Luquillo</t>
  </si>
  <si>
    <t>Manatí</t>
  </si>
  <si>
    <t>Maricao</t>
  </si>
  <si>
    <t>Maunabo</t>
  </si>
  <si>
    <t>Mayagüez</t>
  </si>
  <si>
    <t>Moca</t>
  </si>
  <si>
    <t>Morovis</t>
  </si>
  <si>
    <t>Naguabo</t>
  </si>
  <si>
    <t>Naranjito</t>
  </si>
  <si>
    <t>Orocovis</t>
  </si>
  <si>
    <t>Patillas</t>
  </si>
  <si>
    <t>Peñuelas</t>
  </si>
  <si>
    <t>Ponce</t>
  </si>
  <si>
    <t>Quebradillas*</t>
  </si>
  <si>
    <t>Rincón</t>
  </si>
  <si>
    <t>Río Grande</t>
  </si>
  <si>
    <t>Sabana Grande</t>
  </si>
  <si>
    <t>Salinas</t>
  </si>
  <si>
    <t>San Germán</t>
  </si>
  <si>
    <t>San Juan</t>
  </si>
  <si>
    <t>San Lorenzo</t>
  </si>
  <si>
    <t>San Sebastián</t>
  </si>
  <si>
    <t>Santa Isabel</t>
  </si>
  <si>
    <t>Toa Alta</t>
  </si>
  <si>
    <t>Toa Baja</t>
  </si>
  <si>
    <t>Trujillo Alto</t>
  </si>
  <si>
    <t>Utuado</t>
  </si>
  <si>
    <t>Vega Alta</t>
  </si>
  <si>
    <t>Vega Baja</t>
  </si>
  <si>
    <t>Vieques</t>
  </si>
  <si>
    <t>Villalba</t>
  </si>
  <si>
    <t>Yabucoa</t>
  </si>
  <si>
    <t>Yauco</t>
  </si>
  <si>
    <t>Total</t>
  </si>
  <si>
    <t>Pago Máximo Estimado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</si>
</sst>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94A6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13" fillId="33" borderId="10" xfId="0" applyFont="1" applyFill="1" applyBorder="1" applyAlignment="1">
      <alignment horizontal="center"/>
    </xf>
    <xf numFmtId="0" fontId="0" fillId="0" borderId="10" xfId="0" applyBorder="1"/>
    <xf numFmtId="0" fontId="16" fillId="0" borderId="10" xfId="0" applyFont="1" applyBorder="1" applyAlignment="1">
      <alignment horizontal="center"/>
    </xf>
    <xf numFmtId="37" fontId="0" fillId="0" borderId="10" xfId="42" applyNumberFormat="1" applyFont="1" applyBorder="1"/>
    <xf numFmtId="3" fontId="13" fillId="33" borderId="10" xfId="0" applyNumberFormat="1" applyFont="1" applyFill="1" applyBorder="1" applyAlignment="1">
      <alignment horizontal="center"/>
    </xf>
    <xf numFmtId="3" fontId="0" fillId="0" borderId="10" xfId="0" applyNumberFormat="1" applyBorder="1"/>
    <xf numFmtId="3" fontId="0" fillId="0" borderId="0" xfId="0" applyNumberFormat="1"/>
    <xf numFmtId="165" fontId="16" fillId="0" borderId="10" xfId="42" applyNumberFormat="1" applyFon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194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21E20-C552-4950-B0C3-CEB16C58FB39}">
  <dimension ref="A1:G80"/>
  <sheetViews>
    <sheetView tabSelected="1" topLeftCell="A50" workbookViewId="0">
      <selection activeCell="D54" sqref="D54:E80"/>
    </sheetView>
  </sheetViews>
  <sheetFormatPr defaultRowHeight="14.25" x14ac:dyDescent="0.45"/>
  <cols>
    <col min="1" max="1" width="12.59765625" bestFit="1" customWidth="1"/>
    <col min="2" max="2" width="15" style="7" bestFit="1" customWidth="1"/>
    <col min="4" max="4" width="15" customWidth="1"/>
    <col min="5" max="5" width="19" bestFit="1" customWidth="1"/>
  </cols>
  <sheetData>
    <row r="1" spans="1:7" x14ac:dyDescent="0.45">
      <c r="A1" s="1" t="s">
        <v>0</v>
      </c>
      <c r="B1" s="5" t="s">
        <v>1</v>
      </c>
      <c r="D1" s="1" t="s">
        <v>0</v>
      </c>
      <c r="E1" s="1" t="s">
        <v>81</v>
      </c>
    </row>
    <row r="2" spans="1:7" x14ac:dyDescent="0.45">
      <c r="A2" s="2" t="s">
        <v>2</v>
      </c>
      <c r="B2" s="6">
        <v>5000</v>
      </c>
      <c r="D2" s="2" t="s">
        <v>2</v>
      </c>
      <c r="E2" s="4">
        <f>B2*$G$4</f>
        <v>15000</v>
      </c>
      <c r="G2">
        <v>60</v>
      </c>
    </row>
    <row r="3" spans="1:7" x14ac:dyDescent="0.45">
      <c r="A3" s="2" t="s">
        <v>3</v>
      </c>
      <c r="B3" s="6">
        <v>6000</v>
      </c>
      <c r="D3" s="2" t="s">
        <v>3</v>
      </c>
      <c r="E3" s="4">
        <f>B3*$G$4</f>
        <v>18000</v>
      </c>
      <c r="G3">
        <f>20</f>
        <v>20</v>
      </c>
    </row>
    <row r="4" spans="1:7" x14ac:dyDescent="0.45">
      <c r="A4" s="2" t="s">
        <v>4</v>
      </c>
      <c r="B4" s="6">
        <v>7000</v>
      </c>
      <c r="D4" s="2" t="s">
        <v>4</v>
      </c>
      <c r="E4" s="4">
        <f>B4*$G$4</f>
        <v>21000</v>
      </c>
      <c r="G4">
        <f>G2/G3</f>
        <v>3</v>
      </c>
    </row>
    <row r="5" spans="1:7" x14ac:dyDescent="0.45">
      <c r="A5" s="2" t="s">
        <v>5</v>
      </c>
      <c r="B5" s="6">
        <v>5500</v>
      </c>
      <c r="D5" s="2" t="s">
        <v>5</v>
      </c>
      <c r="E5" s="4">
        <f>B5*$G$4</f>
        <v>16500</v>
      </c>
    </row>
    <row r="6" spans="1:7" x14ac:dyDescent="0.45">
      <c r="A6" s="2" t="s">
        <v>6</v>
      </c>
      <c r="B6" s="6">
        <v>6500</v>
      </c>
      <c r="D6" s="2" t="s">
        <v>6</v>
      </c>
      <c r="E6" s="4">
        <f>B6*$G$4</f>
        <v>19500</v>
      </c>
    </row>
    <row r="7" spans="1:7" x14ac:dyDescent="0.45">
      <c r="A7" s="2" t="s">
        <v>7</v>
      </c>
      <c r="B7" s="6">
        <v>5500</v>
      </c>
      <c r="D7" s="2" t="s">
        <v>7</v>
      </c>
      <c r="E7" s="4">
        <f>B7*$G$4</f>
        <v>16500</v>
      </c>
    </row>
    <row r="8" spans="1:7" x14ac:dyDescent="0.45">
      <c r="A8" s="2" t="s">
        <v>8</v>
      </c>
      <c r="B8" s="6">
        <v>8000</v>
      </c>
      <c r="D8" s="2" t="s">
        <v>8</v>
      </c>
      <c r="E8" s="4">
        <f>B8*$G$4</f>
        <v>24000</v>
      </c>
    </row>
    <row r="9" spans="1:7" x14ac:dyDescent="0.45">
      <c r="A9" s="2" t="s">
        <v>9</v>
      </c>
      <c r="B9" s="6">
        <v>6000</v>
      </c>
      <c r="D9" s="2" t="s">
        <v>9</v>
      </c>
      <c r="E9" s="4">
        <f>B9*$G$4</f>
        <v>18000</v>
      </c>
    </row>
    <row r="10" spans="1:7" x14ac:dyDescent="0.45">
      <c r="A10" s="2" t="s">
        <v>10</v>
      </c>
      <c r="B10" s="6">
        <v>6000</v>
      </c>
      <c r="D10" s="2" t="s">
        <v>10</v>
      </c>
      <c r="E10" s="4">
        <f>B10*$G$4</f>
        <v>18000</v>
      </c>
    </row>
    <row r="11" spans="1:7" x14ac:dyDescent="0.45">
      <c r="A11" s="2" t="s">
        <v>11</v>
      </c>
      <c r="B11" s="6">
        <v>5500</v>
      </c>
      <c r="D11" s="2" t="s">
        <v>11</v>
      </c>
      <c r="E11" s="4">
        <f>B11*$G$4</f>
        <v>16500</v>
      </c>
    </row>
    <row r="12" spans="1:7" x14ac:dyDescent="0.45">
      <c r="A12" s="2" t="s">
        <v>12</v>
      </c>
      <c r="B12" s="6">
        <v>0</v>
      </c>
      <c r="D12" s="2" t="s">
        <v>12</v>
      </c>
      <c r="E12" s="4">
        <f>B12*$G$4</f>
        <v>0</v>
      </c>
    </row>
    <row r="13" spans="1:7" x14ac:dyDescent="0.45">
      <c r="A13" s="2" t="s">
        <v>13</v>
      </c>
      <c r="B13" s="6">
        <v>6500</v>
      </c>
      <c r="D13" s="2" t="s">
        <v>13</v>
      </c>
      <c r="E13" s="4">
        <f>B13*$G$4</f>
        <v>19500</v>
      </c>
    </row>
    <row r="14" spans="1:7" x14ac:dyDescent="0.45">
      <c r="A14" s="2" t="s">
        <v>14</v>
      </c>
      <c r="B14" s="6">
        <v>8333.33</v>
      </c>
      <c r="D14" s="2" t="s">
        <v>14</v>
      </c>
      <c r="E14" s="4">
        <f>B14*$G$4</f>
        <v>24999.989999999998</v>
      </c>
    </row>
    <row r="15" spans="1:7" x14ac:dyDescent="0.45">
      <c r="A15" s="2" t="s">
        <v>15</v>
      </c>
      <c r="B15" s="6">
        <v>6000</v>
      </c>
      <c r="D15" s="2" t="s">
        <v>15</v>
      </c>
      <c r="E15" s="4">
        <f>B15*$G$4</f>
        <v>18000</v>
      </c>
    </row>
    <row r="16" spans="1:7" x14ac:dyDescent="0.45">
      <c r="A16" s="2" t="s">
        <v>16</v>
      </c>
      <c r="B16" s="6">
        <v>8742</v>
      </c>
      <c r="D16" s="2" t="s">
        <v>16</v>
      </c>
      <c r="E16" s="4">
        <f>B16*$G$4</f>
        <v>26226</v>
      </c>
    </row>
    <row r="17" spans="1:5" x14ac:dyDescent="0.45">
      <c r="A17" s="2" t="s">
        <v>17</v>
      </c>
      <c r="B17" s="6">
        <v>8500</v>
      </c>
      <c r="D17" s="2" t="s">
        <v>17</v>
      </c>
      <c r="E17" s="4">
        <f>B17*$G$4</f>
        <v>25500</v>
      </c>
    </row>
    <row r="18" spans="1:5" x14ac:dyDescent="0.45">
      <c r="A18" s="2" t="s">
        <v>18</v>
      </c>
      <c r="B18" s="6">
        <v>0</v>
      </c>
      <c r="D18" s="2" t="s">
        <v>18</v>
      </c>
      <c r="E18" s="4">
        <f>B18*$G$4</f>
        <v>0</v>
      </c>
    </row>
    <row r="19" spans="1:5" x14ac:dyDescent="0.45">
      <c r="A19" s="2" t="s">
        <v>19</v>
      </c>
      <c r="B19" s="6">
        <v>10000</v>
      </c>
      <c r="D19" s="2" t="s">
        <v>19</v>
      </c>
      <c r="E19" s="4">
        <f>B19*$G$4</f>
        <v>30000</v>
      </c>
    </row>
    <row r="20" spans="1:5" x14ac:dyDescent="0.45">
      <c r="A20" s="2" t="s">
        <v>20</v>
      </c>
      <c r="B20" s="6">
        <v>4500</v>
      </c>
      <c r="D20" s="2" t="s">
        <v>20</v>
      </c>
      <c r="E20" s="4">
        <f>B20*$G$4</f>
        <v>13500</v>
      </c>
    </row>
    <row r="21" spans="1:5" x14ac:dyDescent="0.45">
      <c r="A21" s="2" t="s">
        <v>21</v>
      </c>
      <c r="B21" s="6">
        <v>5000</v>
      </c>
      <c r="D21" s="2" t="s">
        <v>21</v>
      </c>
      <c r="E21" s="4">
        <f>B21*$G$4</f>
        <v>15000</v>
      </c>
    </row>
    <row r="22" spans="1:5" x14ac:dyDescent="0.45">
      <c r="A22" s="2" t="s">
        <v>22</v>
      </c>
      <c r="B22" s="6">
        <v>6000</v>
      </c>
      <c r="D22" s="2" t="s">
        <v>22</v>
      </c>
      <c r="E22" s="4">
        <f>B22*$G$4</f>
        <v>18000</v>
      </c>
    </row>
    <row r="23" spans="1:5" x14ac:dyDescent="0.45">
      <c r="A23" s="2" t="s">
        <v>23</v>
      </c>
      <c r="B23" s="6">
        <v>6000</v>
      </c>
      <c r="D23" s="2" t="s">
        <v>23</v>
      </c>
      <c r="E23" s="4">
        <f>B23*$G$4</f>
        <v>18000</v>
      </c>
    </row>
    <row r="24" spans="1:5" x14ac:dyDescent="0.45">
      <c r="A24" s="2" t="s">
        <v>24</v>
      </c>
      <c r="B24" s="6">
        <v>0</v>
      </c>
      <c r="D24" s="2" t="s">
        <v>24</v>
      </c>
      <c r="E24" s="4">
        <f>B24*$G$4</f>
        <v>0</v>
      </c>
    </row>
    <row r="25" spans="1:5" x14ac:dyDescent="0.45">
      <c r="A25" s="2" t="s">
        <v>25</v>
      </c>
      <c r="B25" s="6">
        <v>5500</v>
      </c>
      <c r="D25" s="2" t="s">
        <v>25</v>
      </c>
      <c r="E25" s="4">
        <f>B25*$G$4</f>
        <v>16500</v>
      </c>
    </row>
    <row r="26" spans="1:5" x14ac:dyDescent="0.45">
      <c r="A26" s="2" t="s">
        <v>26</v>
      </c>
      <c r="B26" s="6">
        <v>4500</v>
      </c>
      <c r="D26" s="2" t="s">
        <v>26</v>
      </c>
      <c r="E26" s="4">
        <f>B26*$G$4</f>
        <v>13500</v>
      </c>
    </row>
    <row r="27" spans="1:5" x14ac:dyDescent="0.45">
      <c r="A27" s="2" t="s">
        <v>27</v>
      </c>
      <c r="B27" s="6">
        <v>0</v>
      </c>
      <c r="D27" s="2" t="s">
        <v>27</v>
      </c>
      <c r="E27" s="4">
        <f>B27*$G$4</f>
        <v>0</v>
      </c>
    </row>
    <row r="28" spans="1:5" x14ac:dyDescent="0.45">
      <c r="A28" s="2" t="s">
        <v>28</v>
      </c>
      <c r="B28" s="6">
        <v>6000</v>
      </c>
      <c r="D28" s="2" t="s">
        <v>28</v>
      </c>
      <c r="E28" s="4">
        <f>B28*$G$4</f>
        <v>18000</v>
      </c>
    </row>
    <row r="29" spans="1:5" x14ac:dyDescent="0.45">
      <c r="A29" s="2" t="s">
        <v>29</v>
      </c>
      <c r="B29" s="6">
        <v>4500</v>
      </c>
      <c r="D29" s="2" t="s">
        <v>29</v>
      </c>
      <c r="E29" s="4">
        <f>B29*$G$4</f>
        <v>13500</v>
      </c>
    </row>
    <row r="30" spans="1:5" x14ac:dyDescent="0.45">
      <c r="A30" s="2" t="s">
        <v>30</v>
      </c>
      <c r="B30" s="6">
        <v>4950</v>
      </c>
      <c r="D30" s="2" t="s">
        <v>30</v>
      </c>
      <c r="E30" s="4">
        <f>B30*$G$4</f>
        <v>14850</v>
      </c>
    </row>
    <row r="31" spans="1:5" x14ac:dyDescent="0.45">
      <c r="A31" s="2" t="s">
        <v>31</v>
      </c>
      <c r="B31" s="6">
        <v>6000</v>
      </c>
      <c r="D31" s="2" t="s">
        <v>31</v>
      </c>
      <c r="E31" s="4">
        <f>B31*$G$4</f>
        <v>18000</v>
      </c>
    </row>
    <row r="32" spans="1:5" x14ac:dyDescent="0.45">
      <c r="A32" s="2" t="s">
        <v>32</v>
      </c>
      <c r="B32" s="6">
        <v>5000</v>
      </c>
      <c r="D32" s="2" t="s">
        <v>32</v>
      </c>
      <c r="E32" s="4">
        <f>B32*$G$4</f>
        <v>15000</v>
      </c>
    </row>
    <row r="33" spans="1:5" x14ac:dyDescent="0.45">
      <c r="A33" s="2" t="s">
        <v>33</v>
      </c>
      <c r="B33" s="6">
        <v>8800</v>
      </c>
      <c r="D33" s="2" t="s">
        <v>33</v>
      </c>
      <c r="E33" s="4">
        <f>B33*$G$4</f>
        <v>26400</v>
      </c>
    </row>
    <row r="34" spans="1:5" x14ac:dyDescent="0.45">
      <c r="A34" s="2" t="s">
        <v>34</v>
      </c>
      <c r="B34" s="6">
        <v>6500</v>
      </c>
      <c r="D34" s="2" t="s">
        <v>34</v>
      </c>
      <c r="E34" s="4">
        <f>B34*$G$4</f>
        <v>19500</v>
      </c>
    </row>
    <row r="35" spans="1:5" x14ac:dyDescent="0.45">
      <c r="A35" s="2" t="s">
        <v>35</v>
      </c>
      <c r="B35" s="6">
        <v>6000</v>
      </c>
      <c r="D35" s="2" t="s">
        <v>35</v>
      </c>
      <c r="E35" s="4">
        <f>B35*$G$4</f>
        <v>18000</v>
      </c>
    </row>
    <row r="36" spans="1:5" x14ac:dyDescent="0.45">
      <c r="A36" s="2" t="s">
        <v>36</v>
      </c>
      <c r="B36" s="6">
        <v>5666.66</v>
      </c>
      <c r="D36" s="2" t="s">
        <v>36</v>
      </c>
      <c r="E36" s="4">
        <f>B36*$G$4</f>
        <v>16999.98</v>
      </c>
    </row>
    <row r="37" spans="1:5" x14ac:dyDescent="0.45">
      <c r="A37" s="2" t="s">
        <v>37</v>
      </c>
      <c r="B37" s="6">
        <v>7000</v>
      </c>
      <c r="D37" s="2" t="s">
        <v>37</v>
      </c>
      <c r="E37" s="4">
        <f>B37*$G$4</f>
        <v>21000</v>
      </c>
    </row>
    <row r="38" spans="1:5" x14ac:dyDescent="0.45">
      <c r="A38" s="2" t="s">
        <v>38</v>
      </c>
      <c r="B38" s="6">
        <v>6500</v>
      </c>
      <c r="D38" s="2" t="s">
        <v>38</v>
      </c>
      <c r="E38" s="4">
        <f>B38*$G$4</f>
        <v>19500</v>
      </c>
    </row>
    <row r="39" spans="1:5" x14ac:dyDescent="0.45">
      <c r="A39" s="2" t="s">
        <v>39</v>
      </c>
      <c r="B39" s="6">
        <v>0</v>
      </c>
      <c r="D39" s="2" t="s">
        <v>39</v>
      </c>
      <c r="E39" s="4">
        <f>B39*$G$4</f>
        <v>0</v>
      </c>
    </row>
    <row r="40" spans="1:5" x14ac:dyDescent="0.45">
      <c r="A40" s="2" t="s">
        <v>40</v>
      </c>
      <c r="B40" s="6">
        <v>7500</v>
      </c>
      <c r="D40" s="2" t="s">
        <v>40</v>
      </c>
      <c r="E40" s="4">
        <f>B40*$G$4</f>
        <v>22500</v>
      </c>
    </row>
    <row r="41" spans="1:5" x14ac:dyDescent="0.45">
      <c r="A41" s="2" t="s">
        <v>41</v>
      </c>
      <c r="B41" s="6">
        <v>0</v>
      </c>
      <c r="D41" s="2" t="s">
        <v>41</v>
      </c>
      <c r="E41" s="4">
        <f>B41*$G$4</f>
        <v>0</v>
      </c>
    </row>
    <row r="42" spans="1:5" x14ac:dyDescent="0.45">
      <c r="A42" s="2" t="s">
        <v>42</v>
      </c>
      <c r="B42" s="6">
        <v>5500</v>
      </c>
      <c r="D42" s="2" t="s">
        <v>42</v>
      </c>
      <c r="E42" s="4">
        <f>B42*$G$4</f>
        <v>16500</v>
      </c>
    </row>
    <row r="43" spans="1:5" x14ac:dyDescent="0.45">
      <c r="A43" s="2" t="s">
        <v>43</v>
      </c>
      <c r="B43" s="6">
        <v>5500</v>
      </c>
      <c r="D43" s="2" t="s">
        <v>43</v>
      </c>
      <c r="E43" s="4">
        <f>B43*$G$4</f>
        <v>16500</v>
      </c>
    </row>
    <row r="44" spans="1:5" x14ac:dyDescent="0.45">
      <c r="A44" s="2" t="s">
        <v>44</v>
      </c>
      <c r="B44" s="6">
        <v>4500</v>
      </c>
      <c r="D44" s="2" t="s">
        <v>44</v>
      </c>
      <c r="E44" s="4">
        <f>B44*$G$4</f>
        <v>13500</v>
      </c>
    </row>
    <row r="45" spans="1:5" x14ac:dyDescent="0.45">
      <c r="A45" s="2" t="s">
        <v>45</v>
      </c>
      <c r="B45" s="6">
        <v>6000</v>
      </c>
      <c r="D45" s="2" t="s">
        <v>45</v>
      </c>
      <c r="E45" s="4">
        <f>B45*$G$4</f>
        <v>18000</v>
      </c>
    </row>
    <row r="46" spans="1:5" x14ac:dyDescent="0.45">
      <c r="A46" s="2" t="s">
        <v>46</v>
      </c>
      <c r="B46" s="6">
        <v>5500</v>
      </c>
      <c r="D46" s="2" t="s">
        <v>46</v>
      </c>
      <c r="E46" s="4">
        <f>B46*$G$4</f>
        <v>16500</v>
      </c>
    </row>
    <row r="47" spans="1:5" x14ac:dyDescent="0.45">
      <c r="A47" s="2" t="s">
        <v>47</v>
      </c>
      <c r="B47" s="6">
        <v>5500</v>
      </c>
      <c r="D47" s="2" t="s">
        <v>47</v>
      </c>
      <c r="E47" s="4">
        <f>B47*$G$4</f>
        <v>16500</v>
      </c>
    </row>
    <row r="48" spans="1:5" x14ac:dyDescent="0.45">
      <c r="A48" s="2" t="s">
        <v>48</v>
      </c>
      <c r="B48" s="6">
        <v>6000</v>
      </c>
      <c r="D48" s="2" t="s">
        <v>48</v>
      </c>
      <c r="E48" s="4">
        <f>B48*$G$4</f>
        <v>18000</v>
      </c>
    </row>
    <row r="49" spans="1:5" x14ac:dyDescent="0.45">
      <c r="A49" s="2" t="s">
        <v>49</v>
      </c>
      <c r="B49" s="6">
        <v>4500</v>
      </c>
      <c r="D49" s="2" t="s">
        <v>49</v>
      </c>
      <c r="E49" s="4">
        <f>B49*$G$4</f>
        <v>13500</v>
      </c>
    </row>
    <row r="50" spans="1:5" x14ac:dyDescent="0.45">
      <c r="A50" s="2" t="s">
        <v>50</v>
      </c>
      <c r="B50" s="6">
        <v>4500</v>
      </c>
      <c r="D50" s="2" t="s">
        <v>50</v>
      </c>
      <c r="E50" s="4">
        <f>B50*$G$4</f>
        <v>13500</v>
      </c>
    </row>
    <row r="51" spans="1:5" x14ac:dyDescent="0.45">
      <c r="A51" s="2" t="s">
        <v>51</v>
      </c>
      <c r="B51" s="6">
        <v>8000</v>
      </c>
      <c r="D51" s="2" t="s">
        <v>51</v>
      </c>
      <c r="E51" s="4">
        <f>B51*$G$4</f>
        <v>24000</v>
      </c>
    </row>
    <row r="52" spans="1:5" x14ac:dyDescent="0.45">
      <c r="A52" s="2" t="s">
        <v>52</v>
      </c>
      <c r="B52" s="6">
        <v>6000</v>
      </c>
      <c r="D52" s="2" t="s">
        <v>52</v>
      </c>
      <c r="E52" s="4">
        <f>B52*$G$4</f>
        <v>18000</v>
      </c>
    </row>
    <row r="53" spans="1:5" x14ac:dyDescent="0.45">
      <c r="A53" s="2" t="s">
        <v>53</v>
      </c>
      <c r="B53" s="6">
        <v>5500</v>
      </c>
      <c r="D53" s="2" t="s">
        <v>53</v>
      </c>
      <c r="E53" s="4">
        <f>B53*$G$4</f>
        <v>16500</v>
      </c>
    </row>
    <row r="54" spans="1:5" x14ac:dyDescent="0.45">
      <c r="A54" s="2" t="s">
        <v>54</v>
      </c>
      <c r="B54" s="6">
        <v>5500</v>
      </c>
      <c r="D54" s="2" t="s">
        <v>54</v>
      </c>
      <c r="E54" s="4">
        <f>B54*$G$4</f>
        <v>16500</v>
      </c>
    </row>
    <row r="55" spans="1:5" x14ac:dyDescent="0.45">
      <c r="A55" s="2" t="s">
        <v>55</v>
      </c>
      <c r="B55" s="6">
        <v>6000</v>
      </c>
      <c r="D55" s="2" t="s">
        <v>55</v>
      </c>
      <c r="E55" s="4">
        <f>B55*$G$4</f>
        <v>18000</v>
      </c>
    </row>
    <row r="56" spans="1:5" x14ac:dyDescent="0.45">
      <c r="A56" s="2" t="s">
        <v>56</v>
      </c>
      <c r="B56" s="6">
        <v>5000</v>
      </c>
      <c r="D56" s="2" t="s">
        <v>56</v>
      </c>
      <c r="E56" s="4">
        <f>B56*$G$4</f>
        <v>15000</v>
      </c>
    </row>
    <row r="57" spans="1:5" x14ac:dyDescent="0.45">
      <c r="A57" s="2" t="s">
        <v>57</v>
      </c>
      <c r="B57" s="6">
        <v>5416</v>
      </c>
      <c r="D57" s="2" t="s">
        <v>57</v>
      </c>
      <c r="E57" s="4">
        <f>B57*$G$4</f>
        <v>16248</v>
      </c>
    </row>
    <row r="58" spans="1:5" x14ac:dyDescent="0.45">
      <c r="A58" s="2" t="s">
        <v>58</v>
      </c>
      <c r="B58" s="6">
        <v>5000</v>
      </c>
      <c r="D58" s="2" t="s">
        <v>58</v>
      </c>
      <c r="E58" s="4">
        <f>B58*$G$4</f>
        <v>15000</v>
      </c>
    </row>
    <row r="59" spans="1:5" x14ac:dyDescent="0.45">
      <c r="A59" s="2" t="s">
        <v>59</v>
      </c>
      <c r="B59" s="6">
        <v>8500</v>
      </c>
      <c r="D59" s="2" t="s">
        <v>59</v>
      </c>
      <c r="E59" s="4">
        <f>B59*$G$4</f>
        <v>25500</v>
      </c>
    </row>
    <row r="60" spans="1:5" x14ac:dyDescent="0.45">
      <c r="A60" s="2" t="s">
        <v>60</v>
      </c>
      <c r="B60" s="6">
        <v>0</v>
      </c>
      <c r="D60" s="2" t="s">
        <v>60</v>
      </c>
      <c r="E60" s="4">
        <f>B60*$G$4</f>
        <v>0</v>
      </c>
    </row>
    <row r="61" spans="1:5" x14ac:dyDescent="0.45">
      <c r="A61" s="2" t="s">
        <v>61</v>
      </c>
      <c r="B61" s="6">
        <v>6000</v>
      </c>
      <c r="D61" s="2" t="s">
        <v>61</v>
      </c>
      <c r="E61" s="4">
        <f>B61*$G$4</f>
        <v>18000</v>
      </c>
    </row>
    <row r="62" spans="1:5" x14ac:dyDescent="0.45">
      <c r="A62" s="2" t="s">
        <v>62</v>
      </c>
      <c r="B62" s="6">
        <v>6500</v>
      </c>
      <c r="D62" s="2" t="s">
        <v>62</v>
      </c>
      <c r="E62" s="4">
        <f>B62*$G$4</f>
        <v>19500</v>
      </c>
    </row>
    <row r="63" spans="1:5" x14ac:dyDescent="0.45">
      <c r="A63" s="2" t="s">
        <v>63</v>
      </c>
      <c r="B63" s="6">
        <v>4500</v>
      </c>
      <c r="D63" s="2" t="s">
        <v>63</v>
      </c>
      <c r="E63" s="4">
        <f>B63*$G$4</f>
        <v>13500</v>
      </c>
    </row>
    <row r="64" spans="1:5" x14ac:dyDescent="0.45">
      <c r="A64" s="2" t="s">
        <v>64</v>
      </c>
      <c r="B64" s="6">
        <v>7000</v>
      </c>
      <c r="D64" s="2" t="s">
        <v>64</v>
      </c>
      <c r="E64" s="4">
        <f>B64*$G$4</f>
        <v>21000</v>
      </c>
    </row>
    <row r="65" spans="1:5" x14ac:dyDescent="0.45">
      <c r="A65" s="2" t="s">
        <v>65</v>
      </c>
      <c r="B65" s="6">
        <v>6000</v>
      </c>
      <c r="D65" s="2" t="s">
        <v>65</v>
      </c>
      <c r="E65" s="4">
        <f>B65*$G$4</f>
        <v>18000</v>
      </c>
    </row>
    <row r="66" spans="1:5" x14ac:dyDescent="0.45">
      <c r="A66" s="2" t="s">
        <v>66</v>
      </c>
      <c r="B66" s="6">
        <v>9500</v>
      </c>
      <c r="D66" s="2" t="s">
        <v>66</v>
      </c>
      <c r="E66" s="4">
        <f>B66*$G$4</f>
        <v>28500</v>
      </c>
    </row>
    <row r="67" spans="1:5" x14ac:dyDescent="0.45">
      <c r="A67" s="2" t="s">
        <v>67</v>
      </c>
      <c r="B67" s="6">
        <v>6000</v>
      </c>
      <c r="D67" s="2" t="s">
        <v>67</v>
      </c>
      <c r="E67" s="4">
        <f>B67*$G$4</f>
        <v>18000</v>
      </c>
    </row>
    <row r="68" spans="1:5" x14ac:dyDescent="0.45">
      <c r="A68" s="2" t="s">
        <v>68</v>
      </c>
      <c r="B68" s="6">
        <v>7000</v>
      </c>
      <c r="D68" s="2" t="s">
        <v>68</v>
      </c>
      <c r="E68" s="4">
        <f>B68*$G$4</f>
        <v>21000</v>
      </c>
    </row>
    <row r="69" spans="1:5" x14ac:dyDescent="0.45">
      <c r="A69" s="2" t="s">
        <v>69</v>
      </c>
      <c r="B69" s="6">
        <v>5000</v>
      </c>
      <c r="D69" s="2" t="s">
        <v>69</v>
      </c>
      <c r="E69" s="4">
        <f>B69*$G$4</f>
        <v>15000</v>
      </c>
    </row>
    <row r="70" spans="1:5" x14ac:dyDescent="0.45">
      <c r="A70" s="2" t="s">
        <v>70</v>
      </c>
      <c r="B70" s="6">
        <v>7000</v>
      </c>
      <c r="D70" s="2" t="s">
        <v>70</v>
      </c>
      <c r="E70" s="4">
        <f>B70*$G$4</f>
        <v>21000</v>
      </c>
    </row>
    <row r="71" spans="1:5" x14ac:dyDescent="0.45">
      <c r="A71" s="2" t="s">
        <v>71</v>
      </c>
      <c r="B71" s="6">
        <v>6000</v>
      </c>
      <c r="D71" s="2" t="s">
        <v>71</v>
      </c>
      <c r="E71" s="4">
        <f>B71*$G$4</f>
        <v>18000</v>
      </c>
    </row>
    <row r="72" spans="1:5" x14ac:dyDescent="0.45">
      <c r="A72" s="2" t="s">
        <v>72</v>
      </c>
      <c r="B72" s="6">
        <v>7700</v>
      </c>
      <c r="D72" s="2" t="s">
        <v>72</v>
      </c>
      <c r="E72" s="4">
        <f>B72*$G$4</f>
        <v>23100</v>
      </c>
    </row>
    <row r="73" spans="1:5" x14ac:dyDescent="0.45">
      <c r="A73" s="2" t="s">
        <v>73</v>
      </c>
      <c r="B73" s="6">
        <v>5500</v>
      </c>
      <c r="D73" s="2" t="s">
        <v>73</v>
      </c>
      <c r="E73" s="4">
        <f>B73*$G$4</f>
        <v>16500</v>
      </c>
    </row>
    <row r="74" spans="1:5" x14ac:dyDescent="0.45">
      <c r="A74" s="2" t="s">
        <v>74</v>
      </c>
      <c r="B74" s="6">
        <v>6000</v>
      </c>
      <c r="D74" s="2" t="s">
        <v>74</v>
      </c>
      <c r="E74" s="4">
        <f>B74*$G$4</f>
        <v>18000</v>
      </c>
    </row>
    <row r="75" spans="1:5" x14ac:dyDescent="0.45">
      <c r="A75" s="2" t="s">
        <v>75</v>
      </c>
      <c r="B75" s="6">
        <v>7000</v>
      </c>
      <c r="D75" s="2" t="s">
        <v>75</v>
      </c>
      <c r="E75" s="4">
        <f>B75*$G$4</f>
        <v>21000</v>
      </c>
    </row>
    <row r="76" spans="1:5" x14ac:dyDescent="0.45">
      <c r="A76" s="2" t="s">
        <v>76</v>
      </c>
      <c r="B76" s="6">
        <v>4500</v>
      </c>
      <c r="D76" s="2" t="s">
        <v>76</v>
      </c>
      <c r="E76" s="4">
        <f>B76*$G$4</f>
        <v>13500</v>
      </c>
    </row>
    <row r="77" spans="1:5" x14ac:dyDescent="0.45">
      <c r="A77" s="2" t="s">
        <v>77</v>
      </c>
      <c r="B77" s="6">
        <v>6000</v>
      </c>
      <c r="D77" s="2" t="s">
        <v>77</v>
      </c>
      <c r="E77" s="4">
        <f>B77*$G$4</f>
        <v>18000</v>
      </c>
    </row>
    <row r="78" spans="1:5" x14ac:dyDescent="0.45">
      <c r="A78" s="2" t="s">
        <v>78</v>
      </c>
      <c r="B78" s="6">
        <v>6000</v>
      </c>
      <c r="D78" s="2" t="s">
        <v>78</v>
      </c>
      <c r="E78" s="4">
        <f>B78*$G$4</f>
        <v>18000</v>
      </c>
    </row>
    <row r="79" spans="1:5" x14ac:dyDescent="0.45">
      <c r="A79" s="2" t="s">
        <v>79</v>
      </c>
      <c r="B79" s="6">
        <v>6000</v>
      </c>
      <c r="D79" s="2" t="s">
        <v>79</v>
      </c>
      <c r="E79" s="4">
        <f>B79*$G$4</f>
        <v>18000</v>
      </c>
    </row>
    <row r="80" spans="1:5" x14ac:dyDescent="0.45">
      <c r="D80" s="3" t="s">
        <v>80</v>
      </c>
      <c r="E80" s="8">
        <f>SUM(E2:E79)</f>
        <v>1309823.97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3" ma:contentTypeDescription="Create a new document." ma:contentTypeScope="" ma:versionID="ebb1191a2753f08c56e77d6b6c8427db">
  <xsd:schema xmlns:xsd="http://www.w3.org/2001/XMLSchema" xmlns:xs="http://www.w3.org/2001/XMLSchema" xmlns:p="http://schemas.microsoft.com/office/2006/metadata/properties" xmlns:ns2="1f23fbc9-fed8-4fe5-aa4f-ed739643a384" xmlns:ns3="a09e65a3-c7c6-46c4-8cad-d2b1e4cef29c" targetNamespace="http://schemas.microsoft.com/office/2006/metadata/properties" ma:root="true" ma:fieldsID="7fd6ac841294b3e427e2b5f0e76f6359" ns2:_="" ns3:_=""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TaxCatchAll xmlns="a09e65a3-c7c6-46c4-8cad-d2b1e4cef29c" xsi:nil="true"/>
  </documentManagement>
</p:properties>
</file>

<file path=customXml/itemProps1.xml><?xml version="1.0" encoding="utf-8"?>
<ds:datastoreItem xmlns:ds="http://schemas.openxmlformats.org/officeDocument/2006/customXml" ds:itemID="{2613784E-16FA-4D75-88C1-65563D6FAB30}"/>
</file>

<file path=customXml/itemProps2.xml><?xml version="1.0" encoding="utf-8"?>
<ds:datastoreItem xmlns:ds="http://schemas.openxmlformats.org/officeDocument/2006/customXml" ds:itemID="{F8D111BE-A357-4958-8DA4-1E4598D73D19}"/>
</file>

<file path=customXml/itemProps3.xml><?xml version="1.0" encoding="utf-8"?>
<ds:datastoreItem xmlns:ds="http://schemas.openxmlformats.org/officeDocument/2006/customXml" ds:itemID="{9B9016A1-2F5C-4B18-99B1-6EB77F8BD6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salario_alcaldes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Alexandra Pérez Sotomayor</cp:lastModifiedBy>
  <dcterms:created xsi:type="dcterms:W3CDTF">2026-01-08T20:00:34Z</dcterms:created>
  <dcterms:modified xsi:type="dcterms:W3CDTF">2026-01-09T17:28:28Z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</Properties>
</file>