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ndrea/Downloads/"/>
    </mc:Choice>
  </mc:AlternateContent>
  <xr:revisionPtr revIDLastSave="0" documentId="13_ncr:1_{6A07B1EB-4CBD-9349-B018-F3E0A83DBF08}" xr6:coauthVersionLast="47" xr6:coauthVersionMax="47" xr10:uidLastSave="{00000000-0000-0000-0000-000000000000}"/>
  <bookViews>
    <workbookView xWindow="6300" yWindow="500" windowWidth="22480" windowHeight="16080" xr2:uid="{AD4C48F4-44F2-4287-8092-0061F8E79173}"/>
  </bookViews>
  <sheets>
    <sheet name="tabla 1" sheetId="1" r:id="rId1"/>
    <sheet name="tabla 2" sheetId="2" r:id="rId2"/>
    <sheet name="tabla 3" sheetId="3" r:id="rId3"/>
  </sheets>
  <definedNames>
    <definedName name="_ftnref1" localSheetId="0">'tabla 1'!$H$7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1" l="1"/>
  <c r="J5" i="1"/>
  <c r="J4" i="1"/>
  <c r="I5" i="1"/>
  <c r="I8" i="1" s="1"/>
  <c r="I12" i="1"/>
  <c r="J8" i="1" l="1"/>
</calcChain>
</file>

<file path=xl/sharedStrings.xml><?xml version="1.0" encoding="utf-8"?>
<sst xmlns="http://schemas.openxmlformats.org/spreadsheetml/2006/main" count="33" uniqueCount="33">
  <si>
    <t>Oficiales del orden público</t>
  </si>
  <si>
    <t>Cantidad</t>
  </si>
  <si>
    <t xml:space="preserve">Info. trancision </t>
  </si>
  <si>
    <t>NPPR</t>
  </si>
  <si>
    <t>OGP</t>
  </si>
  <si>
    <t>Estatuto</t>
  </si>
  <si>
    <t>Ley Núm. 70-2008</t>
  </si>
  <si>
    <t>Ley Núm. 132-2009</t>
  </si>
  <si>
    <t>Ley Núm. 187-2016</t>
  </si>
  <si>
    <t>Ley Núm. 149-2019</t>
  </si>
  <si>
    <t>Ley Núm. 1-2021</t>
  </si>
  <si>
    <t>Amber</t>
  </si>
  <si>
    <t>Silver</t>
  </si>
  <si>
    <t>Mayra Elías</t>
  </si>
  <si>
    <t>Rosa</t>
  </si>
  <si>
    <t>Ashanti</t>
  </si>
  <si>
    <t xml:space="preserve">Estas leyes delegan sobre el NPPR la responsabilidad de empelear los procedimientos operacionales para dar con el paradero de el/la ciudadan@ en estado de desaparicion. </t>
  </si>
  <si>
    <t>Policías (AF26)</t>
  </si>
  <si>
    <t>AF2025</t>
  </si>
  <si>
    <t>Secuestro de un menor de 18 años</t>
  </si>
  <si>
    <t>Desaparición de una persona de 18 años</t>
  </si>
  <si>
    <t>Choque tipo "hit &amp; run"</t>
  </si>
  <si>
    <t>Desaparición o secuestro de mujeres de 18 años o más</t>
  </si>
  <si>
    <t>Personas desaparecidas con impedimentos cognitivos</t>
  </si>
  <si>
    <t>Policías municipales y auxiliares (AF24)</t>
  </si>
  <si>
    <t>Agentes del NIE (AF 2025)</t>
  </si>
  <si>
    <t>Plan de alerta</t>
  </si>
  <si>
    <t xml:space="preserve">Motivo </t>
  </si>
  <si>
    <t xml:space="preserve">Presupuesto/gasto en salarios </t>
  </si>
  <si>
    <t>Tabla 1: Oficiales del orden público ($ en millones)</t>
  </si>
  <si>
    <t>Fuente: Elaborado por la OPAL basado en datos de la OGP, la Policía de Puerto Rico, el NIE y la Junta de Supervisión y Administración Financiera (JSAF</t>
  </si>
  <si>
    <t>Tabla 2: Protocolos</t>
  </si>
  <si>
    <t>Fuente: Elaborado por la OPAL basado en las Leyes aludidas.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</si>
</sst>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"/>
  </numFmts>
  <fonts count="4">
    <font>
      <sz val="11"/>
      <color theme="1"/>
      <name val="Aptos Narrow"/>
      <family val="2"/>
      <scheme val="minor"/>
    </font>
    <font>
      <sz val="12"/>
      <color theme="1"/>
      <name val="Myriad Pro Condensed"/>
    </font>
    <font>
      <sz val="12"/>
      <color theme="1"/>
      <name val="MyriadPro-Cond"/>
    </font>
    <font>
      <sz val="12"/>
      <color theme="0"/>
      <name val="MyriadPro-Cond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164" fontId="1" fillId="0" borderId="0" xfId="0" applyNumberFormat="1" applyFont="1" applyAlignment="1">
      <alignment vertical="center"/>
    </xf>
    <xf numFmtId="3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D2DAF-6464-49B1-BC0A-D0C627C186A6}">
  <dimension ref="F2:J12"/>
  <sheetViews>
    <sheetView tabSelected="1" topLeftCell="F1" workbookViewId="0">
      <selection activeCell="J27" sqref="J27"/>
    </sheetView>
  </sheetViews>
  <sheetFormatPr baseColWidth="10" defaultRowHeight="15"/>
  <cols>
    <col min="6" max="6" width="13.83203125" bestFit="1" customWidth="1"/>
    <col min="8" max="8" width="31.33203125" bestFit="1" customWidth="1"/>
    <col min="9" max="9" width="10.33203125" bestFit="1" customWidth="1"/>
    <col min="10" max="10" width="22.5" customWidth="1"/>
  </cols>
  <sheetData>
    <row r="2" spans="6:10" ht="16">
      <c r="H2" s="6" t="s">
        <v>29</v>
      </c>
      <c r="I2" s="6"/>
      <c r="J2" s="6"/>
    </row>
    <row r="3" spans="6:10" ht="17">
      <c r="H3" s="7" t="s">
        <v>0</v>
      </c>
      <c r="I3" s="7" t="s">
        <v>1</v>
      </c>
      <c r="J3" s="7" t="s">
        <v>28</v>
      </c>
    </row>
    <row r="4" spans="6:10" ht="17">
      <c r="F4" t="s">
        <v>3</v>
      </c>
      <c r="H4" s="3" t="s">
        <v>17</v>
      </c>
      <c r="I4" s="4">
        <v>11796</v>
      </c>
      <c r="J4" s="5">
        <f>(860938000+18899000+1741000)/1000000</f>
        <v>881.57799999999997</v>
      </c>
    </row>
    <row r="5" spans="6:10" ht="17">
      <c r="F5" t="s">
        <v>4</v>
      </c>
      <c r="H5" s="3" t="s">
        <v>24</v>
      </c>
      <c r="I5" s="4">
        <f>3104+56</f>
        <v>3160</v>
      </c>
      <c r="J5" s="5">
        <f>81667369/1000000</f>
        <v>81.667368999999994</v>
      </c>
    </row>
    <row r="6" spans="6:10" ht="17">
      <c r="F6" t="s">
        <v>2</v>
      </c>
      <c r="G6" t="s">
        <v>18</v>
      </c>
      <c r="H6" s="3" t="s">
        <v>25</v>
      </c>
      <c r="I6" s="3">
        <v>92</v>
      </c>
      <c r="J6" s="5">
        <f>6061000/1000000</f>
        <v>6.0609999999999999</v>
      </c>
    </row>
    <row r="7" spans="6:10" ht="16" customHeight="1">
      <c r="H7" s="8" t="s">
        <v>30</v>
      </c>
      <c r="I7" s="8"/>
      <c r="J7" s="8"/>
    </row>
    <row r="8" spans="6:10">
      <c r="I8" s="2">
        <f>SUM(I4:I6)</f>
        <v>15048</v>
      </c>
      <c r="J8" s="2">
        <f>SUM(J4:J6)</f>
        <v>969.30636900000002</v>
      </c>
    </row>
    <row r="12" spans="6:10">
      <c r="I12">
        <f>SUM(839,630,8099,1302,329,166,111,62,21,19,14)</f>
        <v>11592</v>
      </c>
    </row>
  </sheetData>
  <mergeCells count="2">
    <mergeCell ref="H2:J2"/>
    <mergeCell ref="H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14C04-9D36-4399-9336-DC78C6B8A77F}">
  <dimension ref="C2:M11"/>
  <sheetViews>
    <sheetView workbookViewId="0">
      <selection activeCell="H13" sqref="H13"/>
    </sheetView>
  </sheetViews>
  <sheetFormatPr baseColWidth="10" defaultRowHeight="15"/>
  <cols>
    <col min="8" max="8" width="13.1640625" bestFit="1" customWidth="1"/>
    <col min="9" max="9" width="8.1640625" bestFit="1" customWidth="1"/>
    <col min="10" max="10" width="15.83203125" bestFit="1" customWidth="1"/>
  </cols>
  <sheetData>
    <row r="2" spans="3:13" ht="16">
      <c r="H2" s="6" t="s">
        <v>31</v>
      </c>
      <c r="I2" s="6"/>
      <c r="J2" s="6"/>
    </row>
    <row r="3" spans="3:13" ht="34">
      <c r="H3" s="11" t="s">
        <v>5</v>
      </c>
      <c r="I3" s="11" t="s">
        <v>26</v>
      </c>
      <c r="J3" s="11" t="s">
        <v>27</v>
      </c>
    </row>
    <row r="4" spans="3:13" ht="34">
      <c r="H4" s="9" t="s">
        <v>6</v>
      </c>
      <c r="I4" s="10" t="s">
        <v>11</v>
      </c>
      <c r="J4" s="10" t="s">
        <v>20</v>
      </c>
    </row>
    <row r="5" spans="3:13" ht="51">
      <c r="H5" s="9" t="s">
        <v>7</v>
      </c>
      <c r="I5" s="10" t="s">
        <v>12</v>
      </c>
      <c r="J5" s="10" t="s">
        <v>23</v>
      </c>
    </row>
    <row r="6" spans="3:13" ht="34">
      <c r="H6" s="9" t="s">
        <v>8</v>
      </c>
      <c r="I6" s="10" t="s">
        <v>13</v>
      </c>
      <c r="J6" s="10" t="s">
        <v>21</v>
      </c>
    </row>
    <row r="7" spans="3:13" ht="51">
      <c r="H7" s="9" t="s">
        <v>9</v>
      </c>
      <c r="I7" s="10" t="s">
        <v>14</v>
      </c>
      <c r="J7" s="10" t="s">
        <v>22</v>
      </c>
    </row>
    <row r="8" spans="3:13" ht="34">
      <c r="H8" s="9" t="s">
        <v>10</v>
      </c>
      <c r="I8" s="10" t="s">
        <v>15</v>
      </c>
      <c r="J8" s="10" t="s">
        <v>19</v>
      </c>
    </row>
    <row r="9" spans="3:13" ht="16">
      <c r="H9" s="8" t="s">
        <v>32</v>
      </c>
      <c r="I9" s="8"/>
      <c r="J9" s="8"/>
    </row>
    <row r="10" spans="3:13" ht="16">
      <c r="K10" s="1"/>
      <c r="L10" s="1"/>
      <c r="M10" s="1"/>
    </row>
    <row r="11" spans="3:13" ht="16">
      <c r="C11" s="1" t="s">
        <v>16</v>
      </c>
    </row>
  </sheetData>
  <mergeCells count="2">
    <mergeCell ref="H2:J2"/>
    <mergeCell ref="H9:J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E0ADC-06FD-4370-BA87-3FA9F4B2CD51}">
  <dimension ref="A1"/>
  <sheetViews>
    <sheetView zoomScale="25" workbookViewId="0">
      <selection activeCell="F26" sqref="F26"/>
    </sheetView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3fbc9-fed8-4fe5-aa4f-ed739643a384">
      <Terms xmlns="http://schemas.microsoft.com/office/infopath/2007/PartnerControls"/>
    </lcf76f155ced4ddcb4097134ff3c332f>
    <TaxCatchAll xmlns="a09e65a3-c7c6-46c4-8cad-d2b1e4cef29c" xsi:nil="true"/>
    <SharedWithUsers xmlns="a09e65a3-c7c6-46c4-8cad-d2b1e4cef29c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01ACFC58A9B741966E24964F98E401" ma:contentTypeVersion="13" ma:contentTypeDescription="Create a new document." ma:contentTypeScope="" ma:versionID="ebb1191a2753f08c56e77d6b6c8427db">
  <xsd:schema xmlns:xsd="http://www.w3.org/2001/XMLSchema" xmlns:xs="http://www.w3.org/2001/XMLSchema" xmlns:p="http://schemas.microsoft.com/office/2006/metadata/properties" xmlns:ns2="1f23fbc9-fed8-4fe5-aa4f-ed739643a384" xmlns:ns3="a09e65a3-c7c6-46c4-8cad-d2b1e4cef29c" targetNamespace="http://schemas.microsoft.com/office/2006/metadata/properties" ma:root="true" ma:fieldsID="7fd6ac841294b3e427e2b5f0e76f6359" ns2:_="" ns3:_="">
    <xsd:import namespace="1f23fbc9-fed8-4fe5-aa4f-ed739643a384"/>
    <xsd:import namespace="a09e65a3-c7c6-46c4-8cad-d2b1e4cef2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3fbc9-fed8-4fe5-aa4f-ed739643a3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aea84bf1-a941-4ccc-bbe9-6e1a58d22e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e65a3-c7c6-46c4-8cad-d2b1e4cef29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e8b396a-6396-4d81-8fef-45dc7c2f2882}" ma:internalName="TaxCatchAll" ma:showField="CatchAllData" ma:web="a09e65a3-c7c6-46c4-8cad-d2b1e4cef2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0B07A16-884E-4FDA-A3B4-BB8DC3364674}">
  <ds:schemaRefs>
    <ds:schemaRef ds:uri="http://schemas.microsoft.com/office/2006/metadata/properties"/>
    <ds:schemaRef ds:uri="http://schemas.microsoft.com/office/infopath/2007/PartnerControls"/>
    <ds:schemaRef ds:uri="1f23fbc9-fed8-4fe5-aa4f-ed739643a384"/>
    <ds:schemaRef ds:uri="a09e65a3-c7c6-46c4-8cad-d2b1e4cef29c"/>
  </ds:schemaRefs>
</ds:datastoreItem>
</file>

<file path=customXml/itemProps2.xml><?xml version="1.0" encoding="utf-8"?>
<ds:datastoreItem xmlns:ds="http://schemas.openxmlformats.org/officeDocument/2006/customXml" ds:itemID="{0E408DD1-AD28-431E-9F73-751852DC3C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B3667-A1B9-425B-91A1-D8CF2ADBFC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23fbc9-fed8-4fe5-aa4f-ed739643a384"/>
    <ds:schemaRef ds:uri="a09e65a3-c7c6-46c4-8cad-d2b1e4cef2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tabla 1</vt:lpstr>
      <vt:lpstr>tabla 2</vt:lpstr>
      <vt:lpstr>tabla 3</vt:lpstr>
      <vt:lpstr>'tabla 1'!_ftnref1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Fabian A. Otero Maldonado</dc:creator>
  <cp:lastModifiedBy>Andrea Ocasio</cp:lastModifiedBy>
  <dcterms:created xsi:type="dcterms:W3CDTF">2025-12-17T19:04:05Z</dcterms:created>
  <dcterms:modified xsi:type="dcterms:W3CDTF">2026-02-23T20:16:53Z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0x0101009401ACFC58A9B741966E24964F98E401</vt:lpwstr>
  </property>
  <property fmtid="{D5CDD505-2E9C-101B-9397-08002B2CF9AE}" pid="3" name="Order">
    <vt:r8>16092000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_ExtendedDescription">
    <vt:lpwstr/>
  </property>
  <property fmtid="{D5CDD505-2E9C-101B-9397-08002B2CF9AE}" pid="11" name="TriggerFlowInfo">
    <vt:lpwstr/>
  </property>
  <property fmtid="{D5CDD505-2E9C-101B-9397-08002B2CF9AE}" pid="12" name="MediaServiceImageTags">
    <vt:lpwstr/>
  </property>
</Properties>
</file>