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RCC 243\"/>
    </mc:Choice>
  </mc:AlternateContent>
  <xr:revisionPtr revIDLastSave="0" documentId="8_{E0FB2723-A5F4-4738-B874-FE9899C82F7B}" xr6:coauthVersionLast="47" xr6:coauthVersionMax="47" xr10:uidLastSave="{00000000-0000-0000-0000-000000000000}"/>
  <bookViews>
    <workbookView xWindow="2265" yWindow="-16320" windowWidth="38640" windowHeight="15720" xr2:uid="{8586DC84-845F-4E36-AC41-A5600710416F}"/>
  </bookViews>
  <sheets>
    <sheet name="Tabla 1" sheetId="2" r:id="rId1"/>
    <sheet name="Tabla 2" sheetId="1" r:id="rId2"/>
    <sheet name="Tabla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5" i="3"/>
  <c r="I4" i="3"/>
  <c r="I7" i="3" s="1"/>
  <c r="I3" i="3"/>
  <c r="I7" i="2"/>
  <c r="J7" i="2" s="1"/>
  <c r="I3" i="2"/>
  <c r="I4" i="2"/>
  <c r="I5" i="2"/>
  <c r="I6" i="2"/>
</calcChain>
</file>

<file path=xl/sharedStrings.xml><?xml version="1.0" encoding="utf-8"?>
<sst xmlns="http://schemas.openxmlformats.org/spreadsheetml/2006/main" count="14" uniqueCount="14">
  <si>
    <t>Clientes</t>
  </si>
  <si>
    <t>Cantidad</t>
  </si>
  <si>
    <t>Residencial</t>
  </si>
  <si>
    <t>Comercial</t>
  </si>
  <si>
    <t>Industrial</t>
  </si>
  <si>
    <t>Otros</t>
  </si>
  <si>
    <t>Año fiscal</t>
  </si>
  <si>
    <t>Costo promedio</t>
  </si>
  <si>
    <t>Partida</t>
  </si>
  <si>
    <t>HydroCo</t>
  </si>
  <si>
    <t>HoldCo</t>
  </si>
  <si>
    <t>GridCo</t>
  </si>
  <si>
    <t>GenCo</t>
  </si>
  <si>
    <t>Componente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</si>
</sst>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"/>
    <numFmt numFmtId="167" formatCode="&quot;$&quot;#,##0.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0" fillId="0" borderId="0" xfId="2" applyFont="1"/>
    <xf numFmtId="164" fontId="3" fillId="0" borderId="1" xfId="0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0" fillId="0" borderId="0" xfId="0" applyNumberFormat="1"/>
    <xf numFmtId="166" fontId="0" fillId="0" borderId="1" xfId="0" applyNumberForma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E414-C5B9-4859-814B-875039A4DAA9}">
  <dimension ref="H2:J7"/>
  <sheetViews>
    <sheetView tabSelected="1" workbookViewId="0">
      <selection activeCell="E26" sqref="E26"/>
    </sheetView>
  </sheetViews>
  <sheetFormatPr baseColWidth="10" defaultRowHeight="14.25"/>
  <cols>
    <col min="8" max="8" width="11.6640625" bestFit="1" customWidth="1"/>
    <col min="9" max="9" width="10" bestFit="1" customWidth="1"/>
    <col min="10" max="10" width="9.46484375" bestFit="1" customWidth="1"/>
  </cols>
  <sheetData>
    <row r="2" spans="8:10" ht="15">
      <c r="H2" s="1" t="s">
        <v>0</v>
      </c>
      <c r="I2" s="1" t="s">
        <v>1</v>
      </c>
    </row>
    <row r="3" spans="8:10" ht="15">
      <c r="H3" s="2" t="s">
        <v>2</v>
      </c>
      <c r="I3" s="4">
        <f>1375109/1000</f>
        <v>1375.1089999999999</v>
      </c>
    </row>
    <row r="4" spans="8:10" ht="15">
      <c r="H4" s="2" t="s">
        <v>3</v>
      </c>
      <c r="I4" s="4">
        <f>124741/1000</f>
        <v>124.741</v>
      </c>
    </row>
    <row r="5" spans="8:10" ht="15">
      <c r="H5" s="2" t="s">
        <v>5</v>
      </c>
      <c r="I5" s="4">
        <f>3259/1000</f>
        <v>3.2589999999999999</v>
      </c>
    </row>
    <row r="6" spans="8:10" ht="15">
      <c r="H6" s="2" t="s">
        <v>4</v>
      </c>
      <c r="I6" s="4">
        <f>586/1000</f>
        <v>0.58599999999999997</v>
      </c>
    </row>
    <row r="7" spans="8:10">
      <c r="I7" s="6">
        <f>SUM(I3:I6)</f>
        <v>1503.6949999999999</v>
      </c>
      <c r="J7" s="5">
        <f>I7*1000</f>
        <v>1503695</v>
      </c>
    </row>
  </sheetData>
  <sortState xmlns:xlrd2="http://schemas.microsoft.com/office/spreadsheetml/2017/richdata2" ref="H3:I6">
    <sortCondition descending="1" ref="I3:I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978F-AF5D-4D31-A365-974638EEBF12}">
  <dimension ref="H2:L13"/>
  <sheetViews>
    <sheetView workbookViewId="0">
      <selection activeCell="H11" sqref="H11"/>
    </sheetView>
  </sheetViews>
  <sheetFormatPr baseColWidth="10" defaultRowHeight="14.25"/>
  <cols>
    <col min="8" max="8" width="11.19921875" bestFit="1" customWidth="1"/>
    <col min="9" max="9" width="10.53125" bestFit="1" customWidth="1"/>
    <col min="10" max="10" width="11.73046875" bestFit="1" customWidth="1"/>
  </cols>
  <sheetData>
    <row r="2" spans="8:12" ht="30">
      <c r="H2" s="7" t="s">
        <v>6</v>
      </c>
      <c r="I2" s="7" t="s">
        <v>7</v>
      </c>
    </row>
    <row r="3" spans="8:12" ht="15">
      <c r="H3" s="2">
        <v>2022</v>
      </c>
      <c r="I3" s="8">
        <v>192.54</v>
      </c>
    </row>
    <row r="4" spans="8:12" ht="15">
      <c r="H4" s="2">
        <v>2023</v>
      </c>
      <c r="I4" s="8">
        <v>146.97999999999999</v>
      </c>
    </row>
    <row r="5" spans="8:12" ht="15">
      <c r="H5" s="2">
        <v>2024</v>
      </c>
      <c r="I5" s="8">
        <v>142.18</v>
      </c>
    </row>
    <row r="6" spans="8:12" ht="15">
      <c r="H6" s="2">
        <v>2025</v>
      </c>
      <c r="I6" s="8">
        <v>123.06</v>
      </c>
    </row>
    <row r="13" spans="8:12">
      <c r="L1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4CC4-CA8C-4BFA-B999-4867F2EDB0CF}">
  <dimension ref="H2:J17"/>
  <sheetViews>
    <sheetView workbookViewId="0">
      <selection activeCell="K14" sqref="K14"/>
    </sheetView>
  </sheetViews>
  <sheetFormatPr baseColWidth="10" defaultRowHeight="14.25"/>
  <cols>
    <col min="3" max="3" width="13.33203125" bestFit="1" customWidth="1"/>
    <col min="8" max="8" width="13.73046875" bestFit="1" customWidth="1"/>
    <col min="9" max="9" width="8.1328125" bestFit="1" customWidth="1"/>
    <col min="10" max="11" width="13.33203125" bestFit="1" customWidth="1"/>
  </cols>
  <sheetData>
    <row r="2" spans="8:9" ht="15">
      <c r="H2" s="7" t="s">
        <v>13</v>
      </c>
      <c r="I2" s="7" t="s">
        <v>8</v>
      </c>
    </row>
    <row r="3" spans="8:9" ht="15">
      <c r="H3" s="2" t="s">
        <v>12</v>
      </c>
      <c r="I3" s="8">
        <f>(345322*1000)/1000000</f>
        <v>345.322</v>
      </c>
    </row>
    <row r="4" spans="8:9" ht="15">
      <c r="H4" s="2" t="s">
        <v>11</v>
      </c>
      <c r="I4" s="8">
        <f>780130*1000/1000000</f>
        <v>780.13</v>
      </c>
    </row>
    <row r="5" spans="8:9" ht="15">
      <c r="H5" s="2" t="s">
        <v>10</v>
      </c>
      <c r="I5" s="8">
        <f>63220*1000/1000000</f>
        <v>63.22</v>
      </c>
    </row>
    <row r="6" spans="8:9" ht="15">
      <c r="H6" s="2" t="s">
        <v>9</v>
      </c>
      <c r="I6" s="8">
        <f>13639*1000/1000000</f>
        <v>13.638999999999999</v>
      </c>
    </row>
    <row r="7" spans="8:9">
      <c r="I7" s="10">
        <f>SUM(I3:I6)</f>
        <v>1202.3109999999999</v>
      </c>
    </row>
    <row r="17" spans="10:10">
      <c r="J1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22F6E4A3-E44A-4050-AD48-154CEC72C324}"/>
</file>

<file path=customXml/itemProps2.xml><?xml version="1.0" encoding="utf-8"?>
<ds:datastoreItem xmlns:ds="http://schemas.openxmlformats.org/officeDocument/2006/customXml" ds:itemID="{F56975B8-5A37-4C10-939C-8674CA87C414}"/>
</file>

<file path=customXml/itemProps3.xml><?xml version="1.0" encoding="utf-8"?>
<ds:datastoreItem xmlns:ds="http://schemas.openxmlformats.org/officeDocument/2006/customXml" ds:itemID="{B988A91F-00CD-4451-8B0F-D09F1511E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</vt:lpstr>
      <vt:lpstr>Tabla 2</vt:lpstr>
      <vt:lpstr>Tabla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2026-02-09T20:15:52Z</dcterms:created>
  <dcterms:modified xsi:type="dcterms:W3CDTF">2026-02-11T18:48:29Z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