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1033/2. Tabla/"/>
    </mc:Choice>
  </mc:AlternateContent>
  <xr:revisionPtr revIDLastSave="60" documentId="8_{862B5C8A-ECB8-429C-A9A7-A09FD2B1B396}" xr6:coauthVersionLast="47" xr6:coauthVersionMax="47" xr10:uidLastSave="{166E3789-38A4-4302-AB12-5897DE9796A7}"/>
  <bookViews>
    <workbookView xWindow="-98" yWindow="-98" windowWidth="21795" windowHeight="13875" activeTab="1" xr2:uid="{8D3CBD92-B57C-444A-AA39-8054332537CD}"/>
  </bookViews>
  <sheets>
    <sheet name="Hoja1" sheetId="1" r:id="rId1"/>
    <sheet name="Hoja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  <c r="I6" i="3"/>
  <c r="J5" i="3"/>
  <c r="I5" i="3"/>
  <c r="L14" i="3"/>
</calcChain>
</file>

<file path=xl/sharedStrings.xml><?xml version="1.0" encoding="utf-8"?>
<sst xmlns="http://schemas.openxmlformats.org/spreadsheetml/2006/main" count="10" uniqueCount="10">
  <si>
    <t>Concepto</t>
  </si>
  <si>
    <t>Compraventa</t>
  </si>
  <si>
    <t>Honorarios mínimos (actual)</t>
  </si>
  <si>
    <t>Honorarios mínimos (propuesto)</t>
  </si>
  <si>
    <t>Instrumentos públicos</t>
  </si>
  <si>
    <t>Declaraciones Juradas</t>
  </si>
  <si>
    <t>-</t>
  </si>
  <si>
    <t>Hogar Seguro (Ley 195-2011)</t>
  </si>
  <si>
    <t>Honorarios (actual)</t>
  </si>
  <si>
    <t>Honorarios (propuesto)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</si>
</sst>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8"/>
      <name val="Aptos Narrow"/>
      <family val="2"/>
      <scheme val="minor"/>
    </font>
    <font>
      <sz val="12"/>
      <color rgb="FF000000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6" fontId="0" fillId="0" borderId="0" xfId="2" applyNumberFormat="1" applyFont="1"/>
    <xf numFmtId="165" fontId="0" fillId="0" borderId="0" xfId="0" applyNumberFormat="1"/>
    <xf numFmtId="164" fontId="5" fillId="0" borderId="1" xfId="1" applyNumberFormat="1" applyFont="1" applyFill="1" applyBorder="1" applyAlignment="1">
      <alignment horizontal="center" wrapText="1"/>
    </xf>
    <xf numFmtId="10" fontId="0" fillId="0" borderId="0" xfId="2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9718E-F229-4F7E-905C-7AD5781C5F30}">
  <dimension ref="L3:N6"/>
  <sheetViews>
    <sheetView topLeftCell="D1" workbookViewId="0">
      <selection activeCell="L3" sqref="L3:N6"/>
    </sheetView>
  </sheetViews>
  <sheetFormatPr defaultColWidth="10.6640625" defaultRowHeight="14.25"/>
  <cols>
    <col min="8" max="8" width="11.796875" bestFit="1" customWidth="1"/>
    <col min="9" max="9" width="11.796875" customWidth="1"/>
    <col min="11" max="11" width="5.06640625" customWidth="1"/>
    <col min="12" max="12" width="15.53125" customWidth="1"/>
    <col min="13" max="13" width="15.86328125" customWidth="1"/>
    <col min="14" max="14" width="16.59765625" customWidth="1"/>
  </cols>
  <sheetData>
    <row r="3" spans="12:14" ht="45">
      <c r="L3" s="1" t="s">
        <v>0</v>
      </c>
      <c r="M3" s="1" t="s">
        <v>2</v>
      </c>
      <c r="N3" s="1" t="s">
        <v>3</v>
      </c>
    </row>
    <row r="4" spans="12:14" ht="30">
      <c r="L4" s="2" t="s">
        <v>4</v>
      </c>
      <c r="M4" s="2">
        <v>150</v>
      </c>
      <c r="N4" s="2">
        <v>400</v>
      </c>
    </row>
    <row r="5" spans="12:14" ht="45">
      <c r="L5" s="2" t="s">
        <v>7</v>
      </c>
      <c r="M5" s="2">
        <v>150</v>
      </c>
      <c r="N5" s="2">
        <v>150</v>
      </c>
    </row>
    <row r="6" spans="12:14" ht="30">
      <c r="L6" s="2" t="s">
        <v>5</v>
      </c>
      <c r="M6" s="2" t="s">
        <v>6</v>
      </c>
      <c r="N6" s="2">
        <v>50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8CAAC-A8EF-4D02-858F-4F9494F45D1A}">
  <dimension ref="H3:N24"/>
  <sheetViews>
    <sheetView tabSelected="1" workbookViewId="0">
      <selection activeCell="H3" sqref="H3:J6"/>
    </sheetView>
  </sheetViews>
  <sheetFormatPr defaultColWidth="10.6640625" defaultRowHeight="14.25"/>
  <cols>
    <col min="8" max="8" width="14.86328125" bestFit="1" customWidth="1"/>
    <col min="9" max="9" width="14.265625" customWidth="1"/>
    <col min="10" max="10" width="18.9296875" customWidth="1"/>
    <col min="11" max="11" width="11.33203125" bestFit="1" customWidth="1"/>
    <col min="13" max="13" width="11.796875" bestFit="1" customWidth="1"/>
  </cols>
  <sheetData>
    <row r="3" spans="8:13" ht="30">
      <c r="H3" s="1" t="s">
        <v>1</v>
      </c>
      <c r="I3" s="1" t="s">
        <v>8</v>
      </c>
      <c r="J3" s="1" t="s">
        <v>9</v>
      </c>
    </row>
    <row r="4" spans="8:13" ht="15.4">
      <c r="H4" s="6">
        <v>10000</v>
      </c>
      <c r="I4" s="3">
        <v>150</v>
      </c>
      <c r="J4" s="2">
        <v>600</v>
      </c>
    </row>
    <row r="5" spans="8:13" ht="15.4">
      <c r="H5" s="6">
        <v>500000</v>
      </c>
      <c r="I5" s="3">
        <f>H5*0.0075</f>
        <v>3750</v>
      </c>
      <c r="J5" s="2">
        <f>H5*0.01</f>
        <v>5000</v>
      </c>
    </row>
    <row r="6" spans="8:13" ht="15.4">
      <c r="H6" s="6">
        <v>7000000</v>
      </c>
      <c r="I6" s="3">
        <f>H6*0.0075</f>
        <v>52500</v>
      </c>
      <c r="J6" s="2">
        <f>5000000*0.01+(0.025*2000000)</f>
        <v>100000</v>
      </c>
    </row>
    <row r="10" spans="8:13">
      <c r="I10" s="5"/>
    </row>
    <row r="11" spans="8:13">
      <c r="I11" s="4"/>
    </row>
    <row r="12" spans="8:13">
      <c r="L12">
        <v>0.01</v>
      </c>
    </row>
    <row r="13" spans="8:13">
      <c r="L13">
        <v>5.0000000000000001E-3</v>
      </c>
      <c r="M13" s="7"/>
    </row>
    <row r="14" spans="8:13">
      <c r="L14" s="7">
        <f>AVERAGE(L12,L13)</f>
        <v>7.4999999999999997E-3</v>
      </c>
      <c r="M14" s="7"/>
    </row>
    <row r="23" spans="14:14">
      <c r="N23" s="4"/>
    </row>
    <row r="24" spans="14:14">
      <c r="N24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FACC29F-B7AD-41E2-B42C-4B72251585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975591-BD9D-4A54-881C-5C63402C90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95115-B32B-4EF1-90D7-9F2C934D40C2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Hecrian Martinez Martinez</cp:lastModifiedBy>
  <dcterms:created xsi:type="dcterms:W3CDTF">2026-04-29T19:51:01Z</dcterms:created>
  <dcterms:modified xsi:type="dcterms:W3CDTF">2026-05-12T20:53:04Z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