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822/1. Datos/"/>
    </mc:Choice>
  </mc:AlternateContent>
  <xr:revisionPtr revIDLastSave="0" documentId="8_{AA2CF24A-0F03-4D0E-85EB-733CBABF74EA}" xr6:coauthVersionLast="47" xr6:coauthVersionMax="47" xr10:uidLastSave="{00000000-0000-0000-0000-000000000000}"/>
  <bookViews>
    <workbookView xWindow="21652" yWindow="-21600" windowWidth="25981" windowHeight="20962" xr2:uid="{4B54036D-1C2C-4419-9DD3-2F5188FA66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<sst xmlns="http://schemas.openxmlformats.org/spreadsheetml/2006/main" count="2" uniqueCount="2">
  <si>
    <t>Previo a la Ley Núm. 141-2018</t>
  </si>
  <si>
    <t>Posterior a la Ley Núm. 141-2018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</si>
</sst>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"/>
  </numFmts>
  <fonts count="2">
    <font>
      <sz val="11"/>
      <color theme="1"/>
      <name val="Aptos Narrow"/>
      <family val="2"/>
      <scheme val="minor"/>
    </font>
    <font>
      <sz val="10"/>
      <color theme="1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rgb="FFFF8502"/>
        <bgColor indexed="64"/>
      </patternFill>
    </fill>
    <fill>
      <patternFill patternType="solid">
        <fgColor rgb="FF194A6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0" xfId="0" applyNumberFormat="1"/>
    <xf numFmtId="0" fontId="0" fillId="2" borderId="0" xfId="0" applyFill="1"/>
    <xf numFmtId="0" fontId="1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02"/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70-47BB-881B-B66EA5B5FEFD}"/>
              </c:ext>
            </c:extLst>
          </c:dPt>
          <c:dPt>
            <c:idx val="1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70-47BB-881B-B66EA5B5FE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Sheet1!$E$7:$E$17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Sheet1!$F$7:$F$17</c:f>
              <c:numCache>
                <c:formatCode>"$"#,##0.0</c:formatCode>
                <c:ptCount val="11"/>
                <c:pt idx="0">
                  <c:v>116.032</c:v>
                </c:pt>
                <c:pt idx="1">
                  <c:v>104.42100000000001</c:v>
                </c:pt>
                <c:pt idx="2">
                  <c:v>92.731999999999999</c:v>
                </c:pt>
                <c:pt idx="3">
                  <c:v>80.426000000000002</c:v>
                </c:pt>
                <c:pt idx="4">
                  <c:v>104.61799999999999</c:v>
                </c:pt>
                <c:pt idx="5">
                  <c:v>70.983999999999995</c:v>
                </c:pt>
                <c:pt idx="6">
                  <c:v>81.102999999999994</c:v>
                </c:pt>
                <c:pt idx="7">
                  <c:v>116.151</c:v>
                </c:pt>
                <c:pt idx="8">
                  <c:v>148.79</c:v>
                </c:pt>
                <c:pt idx="9">
                  <c:v>150.59700000000001</c:v>
                </c:pt>
                <c:pt idx="10">
                  <c:v>152.21100000000001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0-47BB-881B-B66EA5B5F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912479"/>
        <c:axId val="2018922079"/>
      </c:barChart>
      <c:catAx>
        <c:axId val="201891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2018922079"/>
        <c:crosses val="autoZero"/>
        <c:auto val="1"/>
        <c:lblAlgn val="ctr"/>
        <c:lblOffset val="100"/>
        <c:noMultiLvlLbl val="0"/>
      </c:catAx>
      <c:valAx>
        <c:axId val="2018922079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201891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107155</xdr:colOff>
      <xdr:row>5</xdr:row>
      <xdr:rowOff>80962</xdr:rowOff>
    </xdr:from>
    <xdr:to>
      <xdr:col>19</xdr:col>
      <xdr:colOff>604838</xdr:colOff>
      <xdr:row>35</xdr:row>
      <xdr:rowOff>85726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330024-28F8-EACF-2113-F0286C387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2BA7-642F-49A3-9F81-FB2374413525}">
  <dimension ref="E7:R39"/>
  <sheetViews>
    <sheetView showGridLines="0" tabSelected="1" topLeftCell="A4" workbookViewId="0">
      <selection activeCell="T39" sqref="H6:T39"/>
    </sheetView>
  </sheetViews>
  <sheetFormatPr defaultRowHeight="14.25"/>
  <cols>
    <col min="6" max="6" width="14.3984375" bestFit="1" customWidth="1"/>
    <col min="20" max="20" width="10.9296875" customWidth="1"/>
  </cols>
  <sheetData>
    <row r="7" spans="5:6">
      <c r="E7">
        <v>2016</v>
      </c>
      <c r="F7" s="1">
        <f>(116032*10^3)/(10^6)</f>
        <v>116.032</v>
      </c>
    </row>
    <row r="8" spans="5:6">
      <c r="E8">
        <v>2017</v>
      </c>
      <c r="F8" s="1">
        <f>( 104421 *10^3)/(10^6)</f>
        <v>104.42100000000001</v>
      </c>
    </row>
    <row r="9" spans="5:6">
      <c r="E9">
        <v>2018</v>
      </c>
      <c r="F9" s="1">
        <f>(92732*10^3)/(10^6)</f>
        <v>92.731999999999999</v>
      </c>
    </row>
    <row r="10" spans="5:6">
      <c r="E10">
        <v>2019</v>
      </c>
      <c r="F10" s="1">
        <f>(80426*10^3)/(10^6)</f>
        <v>80.426000000000002</v>
      </c>
    </row>
    <row r="11" spans="5:6">
      <c r="E11">
        <v>2020</v>
      </c>
      <c r="F11" s="1">
        <f>(104618*10^3)/(10^6)</f>
        <v>104.61799999999999</v>
      </c>
    </row>
    <row r="12" spans="5:6">
      <c r="E12">
        <v>2021</v>
      </c>
      <c r="F12" s="1">
        <f>(70984*10^3)/(10^6)</f>
        <v>70.983999999999995</v>
      </c>
    </row>
    <row r="13" spans="5:6">
      <c r="E13">
        <v>2022</v>
      </c>
      <c r="F13" s="1">
        <f>(81103*10^3)/(10^6)</f>
        <v>81.102999999999994</v>
      </c>
    </row>
    <row r="14" spans="5:6">
      <c r="E14">
        <v>2023</v>
      </c>
      <c r="F14" s="1">
        <f>(116151*10^3)/(10^6)</f>
        <v>116.151</v>
      </c>
    </row>
    <row r="15" spans="5:6">
      <c r="E15">
        <v>2024</v>
      </c>
      <c r="F15" s="1">
        <f>(148790*10^3)/(10^6)</f>
        <v>148.79</v>
      </c>
    </row>
    <row r="16" spans="5:6">
      <c r="E16">
        <v>2025</v>
      </c>
      <c r="F16" s="1">
        <f>(150597*10^3)/(10^6)</f>
        <v>150.59700000000001</v>
      </c>
    </row>
    <row r="17" spans="5:6">
      <c r="E17">
        <v>2026</v>
      </c>
      <c r="F17" s="1">
        <f>(152211*10^3)/(10^6)</f>
        <v>152.21100000000001</v>
      </c>
    </row>
    <row r="37" spans="17:18" ht="13.25" customHeight="1">
      <c r="Q37" s="2"/>
      <c r="R37" s="3" t="s">
        <v>0</v>
      </c>
    </row>
    <row r="38" spans="17:18" ht="3" customHeight="1"/>
    <row r="39" spans="17:18" ht="13.25" customHeight="1">
      <c r="Q39" s="4"/>
      <c r="R39" s="3" t="s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63B17A-64D9-4732-AEBC-92DB842A426D}"/>
</file>

<file path=customXml/itemProps2.xml><?xml version="1.0" encoding="utf-8"?>
<ds:datastoreItem xmlns:ds="http://schemas.openxmlformats.org/officeDocument/2006/customXml" ds:itemID="{B584CE31-1CD3-4D4C-BBAD-8D30CEF157B4}"/>
</file>

<file path=customXml/itemProps3.xml><?xml version="1.0" encoding="utf-8"?>
<ds:datastoreItem xmlns:ds="http://schemas.openxmlformats.org/officeDocument/2006/customXml" ds:itemID="{A753A509-9FAF-4BC8-97EF-8F504B7D6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Tirado Garay</dc:creator>
  <cp:lastModifiedBy>Jesús Tirado Garay</cp:lastModifiedBy>
  <dcterms:created xsi:type="dcterms:W3CDTF">2026-06-05T18:20:27Z</dcterms:created>
  <dcterms:modified xsi:type="dcterms:W3CDTF">2026-06-05T20:25:22Z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