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PC 979/2. Tabla/"/>
    </mc:Choice>
  </mc:AlternateContent>
  <xr:revisionPtr revIDLastSave="56" documentId="8_{7C50E279-365F-4709-8B03-FFD08240D1BE}" xr6:coauthVersionLast="47" xr6:coauthVersionMax="47" xr10:uidLastSave="{97B60746-F830-4362-801F-4312330BAE0F}"/>
  <bookViews>
    <workbookView xWindow="47130" yWindow="2040" windowWidth="38700" windowHeight="15105" xr2:uid="{41D776A9-0ACB-4D51-9C47-4280DBFC20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" i="1" l="1"/>
  <c r="F9" i="1"/>
  <c r="G9" i="1"/>
  <c r="E9" i="1"/>
</calcChain>
</file>

<file path=xl/sharedStrings.xml><?xml version="1.0" encoding="utf-8"?>
<sst xmlns="http://schemas.openxmlformats.org/spreadsheetml/2006/main" count="10" uniqueCount="10">
  <si>
    <t>Gasto de consumo personal en admisión a espectáculos públicos</t>
  </si>
  <si>
    <t>Años fiscales - millones de $</t>
  </si>
  <si>
    <t xml:space="preserve">Fuente: Junta de Planificación de Puerto Rico. </t>
  </si>
  <si>
    <t>Tabla 1</t>
  </si>
  <si>
    <t xml:space="preserve">Gastos de consumo personal </t>
  </si>
  <si>
    <t xml:space="preserve">Crecimiento anual </t>
  </si>
  <si>
    <t>Años fiscales</t>
  </si>
  <si>
    <t>Gasto en consumo personal</t>
  </si>
  <si>
    <t>Crecimiento annual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</si>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</sst>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0.0"/>
    <numFmt numFmtId="166" formatCode="0.0%"/>
    <numFmt numFmtId="168" formatCode="_(&quot;$&quot;* #,##0.0_);_(&quot;$&quot;* \(#,##0.0\);_(&quot;$&quot;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Myriad Pro Condensed"/>
    </font>
    <font>
      <b/>
      <sz val="12"/>
      <color rgb="FFFFFFFF"/>
      <name val="Myriad Pro Condensed"/>
    </font>
    <font>
      <sz val="11"/>
      <color rgb="FF000000"/>
      <name val="Myriad Pro Condensed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194A65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0" applyNumberFormat="1" applyFill="1"/>
    <xf numFmtId="164" fontId="0" fillId="2" borderId="0" xfId="1" applyFont="1" applyFill="1"/>
    <xf numFmtId="0" fontId="2" fillId="2" borderId="0" xfId="0" applyFont="1" applyFill="1"/>
    <xf numFmtId="166" fontId="0" fillId="2" borderId="0" xfId="2" applyNumberFormat="1" applyFont="1" applyFill="1"/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8" fontId="5" fillId="0" borderId="1" xfId="3" applyNumberFormat="1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F9D4-9F1A-46C3-A7D1-C6A08FE8D2FF}">
  <dimension ref="C1:M23"/>
  <sheetViews>
    <sheetView tabSelected="1" workbookViewId="0">
      <selection activeCell="I21" sqref="I21:M23"/>
    </sheetView>
  </sheetViews>
  <sheetFormatPr defaultRowHeight="14.25"/>
  <cols>
    <col min="3" max="3" width="24.06640625" customWidth="1"/>
    <col min="4" max="4" width="25.33203125" customWidth="1"/>
    <col min="5" max="5" width="30.1328125" customWidth="1"/>
    <col min="6" max="6" width="25.06640625" customWidth="1"/>
    <col min="8" max="8" width="11.06640625" customWidth="1"/>
    <col min="9" max="9" width="28" customWidth="1"/>
    <col min="10" max="10" width="16" customWidth="1"/>
    <col min="11" max="11" width="15.46484375" customWidth="1"/>
    <col min="12" max="12" width="13.06640625" customWidth="1"/>
    <col min="13" max="13" width="13.73046875" customWidth="1"/>
  </cols>
  <sheetData>
    <row r="1" spans="3:8">
      <c r="C1" s="5" t="s">
        <v>3</v>
      </c>
      <c r="D1" s="1"/>
      <c r="E1" s="1"/>
      <c r="F1" s="1"/>
      <c r="G1" s="1"/>
      <c r="H1" s="1"/>
    </row>
    <row r="2" spans="3:8">
      <c r="C2" s="5" t="s">
        <v>0</v>
      </c>
      <c r="D2" s="1"/>
      <c r="E2" s="1"/>
      <c r="F2" s="1"/>
      <c r="G2" s="1"/>
      <c r="H2" s="1"/>
    </row>
    <row r="3" spans="3:8">
      <c r="C3" s="1" t="s">
        <v>1</v>
      </c>
      <c r="D3" s="1"/>
      <c r="E3" s="1"/>
      <c r="F3" s="1"/>
      <c r="G3" s="1"/>
      <c r="H3" s="1"/>
    </row>
    <row r="4" spans="3:8">
      <c r="C4" s="1"/>
      <c r="D4" s="1"/>
      <c r="E4" s="1"/>
      <c r="F4" s="1"/>
      <c r="G4" s="1"/>
      <c r="H4" s="1"/>
    </row>
    <row r="5" spans="3:8">
      <c r="C5" s="2" t="s">
        <v>6</v>
      </c>
      <c r="D5" s="1">
        <v>2022</v>
      </c>
      <c r="E5" s="1">
        <v>2023</v>
      </c>
      <c r="F5" s="1">
        <v>2024</v>
      </c>
      <c r="G5" s="1">
        <v>2025</v>
      </c>
      <c r="H5" s="1"/>
    </row>
    <row r="6" spans="3:8">
      <c r="C6" s="2"/>
      <c r="D6" s="1"/>
      <c r="E6" s="1"/>
      <c r="F6" s="1"/>
      <c r="G6" s="1"/>
      <c r="H6" s="1"/>
    </row>
    <row r="7" spans="3:8">
      <c r="C7" s="2" t="s">
        <v>4</v>
      </c>
      <c r="D7" s="3">
        <v>321.02</v>
      </c>
      <c r="E7" s="3">
        <v>360.988</v>
      </c>
      <c r="F7" s="3">
        <v>415.16</v>
      </c>
      <c r="G7" s="3">
        <v>460.714</v>
      </c>
      <c r="H7" s="1"/>
    </row>
    <row r="8" spans="3:8">
      <c r="C8" s="2"/>
      <c r="D8" s="3"/>
      <c r="E8" s="3"/>
      <c r="F8" s="3"/>
      <c r="G8" s="3"/>
      <c r="H8" s="1"/>
    </row>
    <row r="9" spans="3:8">
      <c r="C9" s="1" t="s">
        <v>5</v>
      </c>
      <c r="D9" s="1"/>
      <c r="E9" s="6">
        <f>+E7/D7-1</f>
        <v>0.12450314622141923</v>
      </c>
      <c r="F9" s="6">
        <f>+F7/E7-1</f>
        <v>0.15006593016942404</v>
      </c>
      <c r="G9" s="6">
        <f t="shared" ref="G9" si="0">+G7/F7-1</f>
        <v>0.10972637055593015</v>
      </c>
      <c r="H9" s="1"/>
    </row>
    <row r="10" spans="3:8">
      <c r="C10" s="1"/>
      <c r="D10" s="1"/>
      <c r="E10" s="4"/>
      <c r="F10" s="4"/>
      <c r="G10" s="4"/>
      <c r="H10" s="1"/>
    </row>
    <row r="11" spans="3:8">
      <c r="C11" s="1" t="s">
        <v>2</v>
      </c>
      <c r="D11" s="1"/>
      <c r="E11" s="1"/>
      <c r="F11" s="1"/>
      <c r="G11" s="1"/>
      <c r="H11" s="1"/>
    </row>
    <row r="15" spans="3:8">
      <c r="G15">
        <f>0.5+0.5+0.5+1.25+0.75</f>
        <v>3.5</v>
      </c>
    </row>
    <row r="21" spans="9:13" ht="15">
      <c r="I21" s="9" t="s">
        <v>9</v>
      </c>
      <c r="J21" s="7">
        <v>2022</v>
      </c>
      <c r="K21" s="8">
        <v>2023</v>
      </c>
      <c r="L21" s="8">
        <v>2024</v>
      </c>
      <c r="M21" s="10">
        <v>2025</v>
      </c>
    </row>
    <row r="22" spans="9:13">
      <c r="I22" s="11" t="s">
        <v>7</v>
      </c>
      <c r="J22" s="12">
        <v>321</v>
      </c>
      <c r="K22" s="12">
        <v>361</v>
      </c>
      <c r="L22" s="12">
        <v>415.2</v>
      </c>
      <c r="M22" s="12">
        <v>460.7</v>
      </c>
    </row>
    <row r="23" spans="9:13">
      <c r="I23" s="11" t="s">
        <v>8</v>
      </c>
      <c r="J23" s="13"/>
      <c r="K23" s="13">
        <v>0.125</v>
      </c>
      <c r="L23" s="13">
        <v>0.15</v>
      </c>
      <c r="M23" s="13">
        <v>0.11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BFDED9-EF6D-475F-8B93-0C6159FA1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116BA2-E7C4-4D50-9435-57DED8AFB05E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3.xml><?xml version="1.0" encoding="utf-8"?>
<ds:datastoreItem xmlns:ds="http://schemas.openxmlformats.org/officeDocument/2006/customXml" ds:itemID="{BA8DA701-C1A4-46AE-B7CB-7B86B08F4B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Rios</dc:creator>
  <cp:lastModifiedBy>Hecrian Martinez Martinez</cp:lastModifiedBy>
  <dcterms:created xsi:type="dcterms:W3CDTF">2026-07-23T14:09:37Z</dcterms:created>
  <dcterms:modified xsi:type="dcterms:W3CDTF">2026-07-30T16:03:11Z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