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abril/Downloads/"/>
    </mc:Choice>
  </mc:AlternateContent>
  <xr:revisionPtr revIDLastSave="0" documentId="13_ncr:1_{C428FA16-005A-EA44-8D45-3C64FFA828CB}" xr6:coauthVersionLast="47" xr6:coauthVersionMax="47" xr10:uidLastSave="{00000000-0000-0000-0000-000000000000}"/>
  <bookViews>
    <workbookView xWindow="0" yWindow="680" windowWidth="34200" windowHeight="19680" xr2:uid="{00000000-000D-0000-FFFF-FFFF00000000}"/>
  </bookViews>
  <sheets>
    <sheet name="Ejercicio ilustrativ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 s="1"/>
  <c r="E5" i="1" s="1"/>
  <c r="C4" i="1"/>
  <c r="D4" i="1" s="1"/>
  <c r="E4" i="1" s="1"/>
  <c r="C3" i="1"/>
  <c r="D3" i="1" s="1"/>
  <c r="E3" i="1" s="1"/>
</calcChain>
</file>

<file path=xl/sharedStrings.xml><?xml version="1.0" encoding="utf-8"?>
<sst xmlns="http://schemas.openxmlformats.org/spreadsheetml/2006/main" count="14" uniqueCount="14">
  <si>
    <t>Escenario</t>
  </si>
  <si>
    <t>Grado salarial</t>
  </si>
  <si>
    <t>Costo diario por 15 min ($)</t>
  </si>
  <si>
    <t>Mínimo</t>
  </si>
  <si>
    <t>Mediano</t>
  </si>
  <si>
    <t>Máximo</t>
  </si>
  <si>
    <t>Días remunerados al año</t>
  </si>
  <si>
    <t>Horas de jornada completa por día</t>
  </si>
  <si>
    <t>Horas adicionales diarias (15 minutos)</t>
  </si>
  <si>
    <t>Fuente: Anejo 1, Carta Normativa Núm. 1-2023 de la OATRH. Valores salariales de referencia de los grados 1, 13 y 25.</t>
  </si>
  <si>
    <t>Nota: 260 días remunerados son un supuesto de conversión; no se descuentan feriados pagados. Excluye cargas patronales.</t>
  </si>
  <si>
    <t>Ejercicio estrictamente ilustrativo; no constituye una estimación de impacto fiscal ni una proyección de gastos.</t>
  </si>
  <si>
    <t>Escala mínima mensual ($)</t>
  </si>
  <si>
    <t>Salario por
 hora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</si>
</sst>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>
    <font>
      <sz val="11"/>
      <name val="Carlito"/>
    </font>
    <font>
      <b/>
      <sz val="11"/>
      <color rgb="FF174C5B"/>
      <name val="Carlito"/>
    </font>
    <font>
      <sz val="10"/>
      <color rgb="FF4D6470"/>
      <name val="Carlito"/>
    </font>
    <font>
      <b/>
      <sz val="12"/>
      <color rgb="FFFFFFFF"/>
      <name val="MyriadPro-Cond"/>
    </font>
    <font>
      <sz val="12"/>
      <name val="MyriadPro-Cond"/>
    </font>
  </fonts>
  <fills count="5">
    <fill>
      <patternFill patternType="none"/>
    </fill>
    <fill>
      <patternFill patternType="gray125"/>
    </fill>
    <fill>
      <patternFill patternType="solid">
        <fgColor rgb="FFFFF0D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3"/>
  <sheetViews>
    <sheetView tabSelected="1" workbookViewId="0">
      <selection activeCell="C6" sqref="C6"/>
    </sheetView>
  </sheetViews>
  <sheetFormatPr baseColWidth="10" defaultColWidth="8.83203125" defaultRowHeight="14"/>
  <cols>
    <col min="1" max="1" width="12.33203125" customWidth="1"/>
    <col min="2" max="2" width="8.5" customWidth="1"/>
    <col min="3" max="3" width="11.6640625" customWidth="1"/>
    <col min="4" max="4" width="12.1640625" customWidth="1"/>
    <col min="5" max="5" width="12.33203125" customWidth="1"/>
  </cols>
  <sheetData>
    <row r="2" spans="1:5" ht="34" customHeight="1">
      <c r="A2" s="3" t="s">
        <v>0</v>
      </c>
      <c r="B2" s="3" t="s">
        <v>1</v>
      </c>
      <c r="C2" s="3" t="s">
        <v>12</v>
      </c>
      <c r="D2" s="3" t="s">
        <v>13</v>
      </c>
      <c r="E2" s="3" t="s">
        <v>2</v>
      </c>
    </row>
    <row r="3" spans="1:5" ht="15.5" customHeight="1">
      <c r="A3" s="4" t="s">
        <v>3</v>
      </c>
      <c r="B3" s="4">
        <v>1</v>
      </c>
      <c r="C3" s="5">
        <f>19800/12</f>
        <v>1650</v>
      </c>
      <c r="D3" s="5">
        <f>C3*12/($B$7*$B$8)</f>
        <v>10.153846153846153</v>
      </c>
      <c r="E3" s="5">
        <f>D3*$B$9</f>
        <v>2.5384615384615383</v>
      </c>
    </row>
    <row r="4" spans="1:5" ht="15.5" customHeight="1">
      <c r="A4" s="4" t="s">
        <v>4</v>
      </c>
      <c r="B4" s="4">
        <v>13</v>
      </c>
      <c r="C4" s="5">
        <f>48700/12</f>
        <v>4058.3333333333335</v>
      </c>
      <c r="D4" s="5">
        <f>C4*12/($B$7*$B$8)</f>
        <v>24.974358974358974</v>
      </c>
      <c r="E4" s="5">
        <f>D4*$B$9</f>
        <v>6.2435897435897436</v>
      </c>
    </row>
    <row r="5" spans="1:5" ht="15.5" customHeight="1">
      <c r="A5" s="4" t="s">
        <v>5</v>
      </c>
      <c r="B5" s="4">
        <v>25</v>
      </c>
      <c r="C5" s="5">
        <f>167900/12</f>
        <v>13991.666666666666</v>
      </c>
      <c r="D5" s="5">
        <f>C5*12/($B$7*$B$8)</f>
        <v>86.102564102564102</v>
      </c>
      <c r="E5" s="5">
        <f>D5*$B$9</f>
        <v>21.525641025641026</v>
      </c>
    </row>
    <row r="7" spans="1:5" ht="15">
      <c r="A7" t="s">
        <v>6</v>
      </c>
      <c r="B7" s="1">
        <v>260</v>
      </c>
    </row>
    <row r="8" spans="1:5" ht="15">
      <c r="A8" t="s">
        <v>7</v>
      </c>
      <c r="B8" s="1">
        <v>7.5</v>
      </c>
    </row>
    <row r="9" spans="1:5" ht="15">
      <c r="A9" t="s">
        <v>8</v>
      </c>
      <c r="B9" s="1">
        <v>0.25</v>
      </c>
    </row>
    <row r="11" spans="1:5" ht="12" customHeight="1">
      <c r="A11" s="2" t="s">
        <v>9</v>
      </c>
      <c r="B11" s="2"/>
      <c r="C11" s="2"/>
      <c r="D11" s="2"/>
      <c r="E11" s="2"/>
    </row>
    <row r="12" spans="1:5" ht="12" customHeight="1">
      <c r="A12" s="2" t="s">
        <v>10</v>
      </c>
      <c r="B12" s="2"/>
      <c r="C12" s="2"/>
      <c r="D12" s="2"/>
      <c r="E12" s="2"/>
    </row>
    <row r="13" spans="1:5" ht="12" customHeight="1">
      <c r="A13" s="2" t="s">
        <v>11</v>
      </c>
      <c r="B13" s="2"/>
      <c r="C13" s="2"/>
      <c r="D13" s="2"/>
      <c r="E13" s="2"/>
    </row>
  </sheetData>
  <mergeCells count="3">
    <mergeCell ref="A13:E13"/>
    <mergeCell ref="A11:E11"/>
    <mergeCell ref="A12:E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5AAE4E-2469-4A35-A6D9-A87822512F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315D11-654E-4B60-9B9D-28F47BD1DF70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3.xml><?xml version="1.0" encoding="utf-8"?>
<ds:datastoreItem xmlns:ds="http://schemas.openxmlformats.org/officeDocument/2006/customXml" ds:itemID="{44E0CBCA-4EF7-4616-A165-CD997EEBAE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ilustrativo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 OPAL</cp:lastModifiedBy>
  <dcterms:modified xsi:type="dcterms:W3CDTF">2026-10-28T21:41:07Z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