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cision Tool" sheetId="1" state="visible" r:id="rId1"/>
    <sheet xmlns:r="http://schemas.openxmlformats.org/officeDocument/2006/relationships" name="ARPU Compare" sheetId="2" state="visible" r:id="rId2"/>
    <sheet xmlns:r="http://schemas.openxmlformats.org/officeDocument/2006/relationships" name="How to u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&quot;%&quot;"/>
    <numFmt numFmtId="165" formatCode="0.0"/>
  </numFmts>
  <fonts count="20">
    <font>
      <name val="Calibri"/>
      <family val="2"/>
      <color theme="1"/>
      <sz val="11"/>
      <scheme val="minor"/>
    </font>
    <font>
      <name val="Calibri"/>
      <b val="1"/>
      <color rgb="001B3A6F"/>
      <sz val="17"/>
    </font>
    <font>
      <name val="Calibri"/>
      <color rgb="007A7F87"/>
      <sz val="9.5"/>
    </font>
    <font>
      <name val="Calibri"/>
      <b val="1"/>
      <color rgb="00FFFFFF"/>
      <sz val="10.5"/>
    </font>
    <font>
      <name val="Calibri"/>
      <b val="1"/>
      <color rgb="007A7F87"/>
      <sz val="9"/>
    </font>
    <font>
      <name val="Calibri"/>
      <color rgb="0022262B"/>
      <sz val="10"/>
    </font>
    <font>
      <name val="Calibri"/>
      <b val="1"/>
      <color rgb="0022262B"/>
      <sz val="11"/>
    </font>
    <font>
      <name val="Calibri"/>
      <b val="1"/>
      <color rgb="003DA5D9"/>
      <sz val="10.5"/>
    </font>
    <font>
      <name val="Calibri"/>
      <b val="1"/>
      <color rgb="00F26430"/>
      <sz val="10.5"/>
    </font>
    <font>
      <name val="Calibri"/>
      <b val="1"/>
      <color rgb="001B3A6F"/>
      <sz val="10.5"/>
    </font>
    <font>
      <name val="Calibri"/>
      <b val="1"/>
      <color rgb="002E8B57"/>
      <sz val="10.5"/>
    </font>
    <font>
      <name val="Calibri"/>
      <b val="1"/>
      <color rgb="002E8B57"/>
      <sz val="12"/>
    </font>
    <font>
      <name val="Calibri"/>
      <color rgb="007A7F87"/>
      <sz val="9"/>
    </font>
    <font>
      <name val="Calibri"/>
      <color rgb="007A7F87"/>
      <sz val="8.5"/>
    </font>
    <font>
      <name val="Calibri"/>
      <b val="1"/>
      <color rgb="001B3A6F"/>
      <sz val="16"/>
    </font>
    <font>
      <name val="Calibri"/>
      <color rgb="0022262B"/>
      <sz val="10.5"/>
    </font>
    <font>
      <name val="Calibri"/>
      <color rgb="0022262B"/>
      <sz val="11"/>
    </font>
    <font>
      <name val="Calibri"/>
      <b val="1"/>
      <color rgb="0022262B"/>
      <sz val="10.5"/>
    </font>
    <font>
      <name val="Calibri"/>
      <b val="1"/>
      <color rgb="002E8B57"/>
      <sz val="11"/>
    </font>
    <font>
      <name val="Calibri"/>
      <b val="1"/>
      <color rgb="001B3A6F"/>
      <sz val="15"/>
    </font>
  </fonts>
  <fills count="8">
    <fill>
      <patternFill/>
    </fill>
    <fill>
      <patternFill patternType="gray125"/>
    </fill>
    <fill>
      <patternFill patternType="solid">
        <fgColor rgb="00F26430"/>
      </patternFill>
    </fill>
    <fill>
      <patternFill patternType="solid">
        <fgColor rgb="00FFF4E6"/>
      </patternFill>
    </fill>
    <fill>
      <patternFill patternType="solid">
        <fgColor rgb="001B3A6F"/>
      </patternFill>
    </fill>
    <fill>
      <patternFill patternType="solid">
        <fgColor rgb="00E8EBEF"/>
      </patternFill>
    </fill>
    <fill>
      <patternFill patternType="solid">
        <fgColor rgb="002E8B57"/>
      </patternFill>
    </fill>
    <fill>
      <patternFill patternType="solid">
        <fgColor rgb="00E8F4EC"/>
      </patternFill>
    </fill>
  </fills>
  <borders count="2">
    <border>
      <left/>
      <right/>
      <top/>
      <bottom/>
      <diagonal/>
    </border>
    <border>
      <left style="thin">
        <color rgb="00E8EBEF"/>
      </left>
      <right style="thin">
        <color rgb="00E8EBEF"/>
      </right>
      <top style="thin">
        <color rgb="00E8EBEF"/>
      </top>
      <bottom style="thin">
        <color rgb="00E8EBEF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3" fillId="6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11" fillId="7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  <xf numFmtId="2" fontId="6" fillId="3" borderId="1" applyAlignment="1" pivotButton="0" quotePrefix="0" xfId="0">
      <alignment horizontal="center" vertical="center" wrapText="1"/>
    </xf>
    <xf numFmtId="1" fontId="6" fillId="3" borderId="1" applyAlignment="1" pivotButton="0" quotePrefix="0" xfId="0">
      <alignment horizontal="center" vertical="center" wrapText="1"/>
    </xf>
    <xf numFmtId="165" fontId="6" fillId="3" borderId="1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/>
    </xf>
    <xf numFmtId="1" fontId="16" fillId="5" borderId="1" applyAlignment="1" pivotButton="0" quotePrefix="0" xfId="0">
      <alignment horizontal="center" vertical="center" wrapText="1"/>
    </xf>
    <xf numFmtId="2" fontId="16" fillId="5" borderId="1" applyAlignment="1" pivotButton="0" quotePrefix="0" xfId="0">
      <alignment horizontal="center" vertical="center" wrapText="1"/>
    </xf>
    <xf numFmtId="2" fontId="6" fillId="7" borderId="1" applyAlignment="1" pivotButton="0" quotePrefix="0" xfId="0">
      <alignment horizontal="center" vertical="center" wrapText="1"/>
    </xf>
    <xf numFmtId="0" fontId="17" fillId="0" borderId="0" applyAlignment="1" pivotButton="0" quotePrefix="0" xfId="0">
      <alignment horizontal="left" vertical="center" wrapText="1"/>
    </xf>
    <xf numFmtId="0" fontId="18" fillId="7" borderId="1" applyAlignment="1" pivotButton="0" quotePrefix="0" xfId="0">
      <alignment horizontal="center" vertical="center" wrapText="1"/>
    </xf>
    <xf numFmtId="0" fontId="1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C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78" customWidth="1" min="2" max="2"/>
    <col width="14" customWidth="1" min="3" max="3"/>
    <col width="3" customWidth="1" min="4" max="4"/>
  </cols>
  <sheetData>
    <row r="1" ht="28" customHeight="1">
      <c r="B1" s="1" t="inlineStr">
        <is>
          <t>Monetization-Model Decision Tool</t>
        </is>
      </c>
    </row>
    <row r="2" ht="46" customHeight="1">
      <c r="B2" s="2" t="inlineStr">
        <is>
          <t>Answer the eight questions (score 1-5) in the shaded cells. The tool weights your answers and recommends a base model: SVOD, AVOD/FAST, TVOD, or Hybrid. Companion to article 5.9. Fora Soft Learn.</t>
        </is>
      </c>
    </row>
    <row r="4" ht="22" customHeight="1">
      <c r="B4" s="3" t="inlineStr">
        <is>
          <t>GUIDED QUESTIONS  —  score each 1 (low) to 5 (high), edit shaded cells</t>
        </is>
      </c>
    </row>
    <row r="5">
      <c r="C5" s="4" t="inlineStr">
        <is>
          <t>Score 1-5</t>
        </is>
      </c>
    </row>
    <row r="6" ht="30" customHeight="1">
      <c r="B6" s="5" t="inlineStr">
        <is>
          <t>Catalog depth (1 = a few titles, 5 = deep library people watch for hundreds of hours)</t>
        </is>
      </c>
      <c r="C6" s="6" t="n">
        <v>3</v>
      </c>
    </row>
    <row r="7" ht="30" customHeight="1">
      <c r="B7" s="5" t="inlineStr">
        <is>
          <t>Marquee / freshness (1 = evergreen back-catalog, 5 = built on fresh new releases or events)</t>
        </is>
      </c>
      <c r="C7" s="6" t="n">
        <v>3</v>
      </c>
    </row>
    <row r="8" ht="30" customHeight="1">
      <c r="B8" s="5" t="inlineStr">
        <is>
          <t>Audience willingness to pay a recurring fee (1 = very price-sensitive, 5 = premium &amp; willing)</t>
        </is>
      </c>
      <c r="C8" s="6" t="n">
        <v>3</v>
      </c>
    </row>
    <row r="9" ht="30" customHeight="1">
      <c r="B9" s="5" t="inlineStr">
        <is>
          <t>Reach priority (1 = niche audience, 5 = mass / broad audience)</t>
        </is>
      </c>
      <c r="C9" s="6" t="n">
        <v>3</v>
      </c>
    </row>
    <row r="10" ht="30" customHeight="1">
      <c r="B10" s="5" t="inlineStr">
        <is>
          <t>Rights allow advertising (1 = ads forbidden by license, 5 = ads fully allowed)</t>
        </is>
      </c>
      <c r="C10" s="6" t="n">
        <v>3</v>
      </c>
    </row>
    <row r="11" ht="30" customHeight="1">
      <c r="B11" s="5" t="inlineStr">
        <is>
          <t>Rights require a transactional window (1 = no, 5 = a paid window is mandatory)</t>
        </is>
      </c>
      <c r="C11" s="6" t="n">
        <v>3</v>
      </c>
    </row>
    <row r="12" ht="30" customHeight="1">
      <c r="B12" s="5" t="inlineStr">
        <is>
          <t>Ad-sales capability &amp; demand (1 = none, 5 = strong ad team / advertiser demand)</t>
        </is>
      </c>
      <c r="C12" s="6" t="n">
        <v>3</v>
      </c>
    </row>
    <row r="13" ht="30" customHeight="1">
      <c r="B13" s="5" t="inlineStr">
        <is>
          <t>Geography (1 = single high-income market, 5 = global incl. price-sensitive / emerging)</t>
        </is>
      </c>
      <c r="C13" s="6" t="n">
        <v>3</v>
      </c>
    </row>
    <row r="15" ht="22" customHeight="1">
      <c r="B15" s="7" t="inlineStr">
        <is>
          <t>MODEL SCORES  —  computed (do not edit)</t>
        </is>
      </c>
    </row>
    <row r="16" ht="20" customHeight="1">
      <c r="B16" s="8" t="inlineStr">
        <is>
          <t>SVOD (subscription)</t>
        </is>
      </c>
      <c r="C16" s="9">
        <f>(1.2*C6+1.0*C8+0.4*(6-C9)+0.3*(6-C13))/14.5*100</f>
        <v/>
      </c>
    </row>
    <row r="17" ht="20" customHeight="1">
      <c r="B17" s="10" t="inlineStr">
        <is>
          <t>AVOD / FAST (ad-funded)</t>
        </is>
      </c>
      <c r="C17" s="9">
        <f>(1.0*C9+1.0*(6-C8)+0.9*C10+0.8*C12+0.6*C13)/21.5*100</f>
        <v/>
      </c>
    </row>
    <row r="18" ht="20" customHeight="1">
      <c r="B18" s="11" t="inlineStr">
        <is>
          <t>TVOD (transactional)</t>
        </is>
      </c>
      <c r="C18" s="9">
        <f>(1.2*C7+1.0*C11+0.4*(6-C6))/13*100</f>
        <v/>
      </c>
    </row>
    <row r="19" ht="20" customHeight="1">
      <c r="B19" s="12" t="inlineStr">
        <is>
          <t>Hybrid (blend)</t>
        </is>
      </c>
      <c r="C19" s="9">
        <f>(0.7*C6+0.7*C10+0.7*C12+0.6*C8+0.5*C9+0.4*C7)/18*100</f>
        <v/>
      </c>
    </row>
    <row r="21" ht="22" customHeight="1">
      <c r="B21" s="13" t="inlineStr">
        <is>
          <t>RECOMMENDATION</t>
        </is>
      </c>
    </row>
    <row r="22" ht="26" customHeight="1">
      <c r="B22" s="14" t="inlineStr">
        <is>
          <t>Recommended base model</t>
        </is>
      </c>
      <c r="C22" s="15">
        <f>IF(C16=MAX(C16,C17,C18,C19),"SVOD (subscription)",IF(C17=MAX(C16,C17,C18,C19),"AVOD / FAST (ad-funded)",IF(C18=MAX(C16,C17,C18,C19),"TVOD (transactional)","Hybrid (blend)")))</f>
        <v/>
      </c>
    </row>
    <row r="23" ht="34" customHeight="1">
      <c r="B23" s="16" t="inlineStr">
        <is>
          <t>Top-scoring model. If the top two are within ~10%, a Hybrid is usually right — most platforms at scale run one.</t>
        </is>
      </c>
    </row>
    <row r="25">
      <c r="B25" s="17" t="inlineStr">
        <is>
          <t>Fora Soft - www.forasoft.com/learn/ott-video-platform - decision aid, not financial advice</t>
        </is>
      </c>
    </row>
  </sheetData>
  <mergeCells count="7">
    <mergeCell ref="B21:C21"/>
    <mergeCell ref="B2:C2"/>
    <mergeCell ref="B15:C15"/>
    <mergeCell ref="B25:C25"/>
    <mergeCell ref="B23:C23"/>
    <mergeCell ref="B1:C1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C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6" customWidth="1" min="2" max="2"/>
    <col width="16" customWidth="1" min="3" max="3"/>
    <col width="3" customWidth="1" min="4" max="4"/>
  </cols>
  <sheetData>
    <row r="1" ht="26" customHeight="1">
      <c r="B1" s="18" t="inlineStr">
        <is>
          <t>ARPU Comparison</t>
        </is>
      </c>
    </row>
    <row r="2" ht="44" customHeight="1">
      <c r="B2" s="2" t="inlineStr">
        <is>
          <t>Compare flat subscription revenue with ad-tier revenue that scales with watch time. Edit the shaded cells.</t>
        </is>
      </c>
    </row>
    <row r="4" ht="22" customHeight="1">
      <c r="B4" s="3" t="inlineStr">
        <is>
          <t>INPUTS  —  edit shaded cells</t>
        </is>
      </c>
    </row>
    <row r="5">
      <c r="B5" s="5" t="inlineStr">
        <is>
          <t>Ad-free subscription price (USD/month)</t>
        </is>
      </c>
      <c r="C5" s="19" t="n">
        <v>20</v>
      </c>
    </row>
    <row r="6">
      <c r="B6" s="5" t="inlineStr">
        <is>
          <t>Ad-tier subscription price (USD/month)</t>
        </is>
      </c>
      <c r="C6" s="19" t="n">
        <v>9</v>
      </c>
    </row>
    <row r="7">
      <c r="B7" s="5" t="inlineStr">
        <is>
          <t>Watch time per user (hours/month)</t>
        </is>
      </c>
      <c r="C7" s="20" t="n">
        <v>40</v>
      </c>
    </row>
    <row r="8">
      <c r="B8" s="5" t="inlineStr">
        <is>
          <t>Ad minutes per hour</t>
        </is>
      </c>
      <c r="C8" s="21" t="n">
        <v>6</v>
      </c>
    </row>
    <row r="9">
      <c r="B9" s="5" t="inlineStr">
        <is>
          <t>Average spot length (seconds)</t>
        </is>
      </c>
      <c r="C9" s="20" t="n">
        <v>30</v>
      </c>
    </row>
    <row r="10">
      <c r="B10" s="5" t="inlineStr">
        <is>
          <t>Effective CPM (USD per 1,000 impressions)</t>
        </is>
      </c>
      <c r="C10" s="19" t="n">
        <v>25</v>
      </c>
    </row>
    <row r="12" ht="22" customHeight="1">
      <c r="B12" s="13" t="inlineStr">
        <is>
          <t>RESULTS  —  computed</t>
        </is>
      </c>
    </row>
    <row r="13">
      <c r="B13" s="22" t="inlineStr">
        <is>
          <t>Ad impressions per user / month</t>
        </is>
      </c>
      <c r="C13" s="23">
        <f>C7*C8*60/C9</f>
        <v/>
      </c>
    </row>
    <row r="14">
      <c r="B14" s="22" t="inlineStr">
        <is>
          <t>Ad revenue per user (USD/month)</t>
        </is>
      </c>
      <c r="C14" s="24">
        <f>C13*C10/1000</f>
        <v/>
      </c>
    </row>
    <row r="15">
      <c r="B15" s="10" t="inlineStr">
        <is>
          <t>Ad-tier total ARPU (sub + ads, USD)</t>
        </is>
      </c>
      <c r="C15" s="25">
        <f>C6+C14</f>
        <v/>
      </c>
    </row>
    <row r="16">
      <c r="B16" s="8" t="inlineStr">
        <is>
          <t>Ad-free ARPU (USD)</t>
        </is>
      </c>
      <c r="C16" s="25">
        <f>C5</f>
        <v/>
      </c>
    </row>
    <row r="17" ht="22" customHeight="1">
      <c r="B17" s="26" t="inlineStr">
        <is>
          <t>Higher ARPU per user</t>
        </is>
      </c>
      <c r="C17" s="27">
        <f>IF(C15&gt;C16,"AVOD / FAST (ad-funded)","SVOD (subscription)")</f>
        <v/>
      </c>
    </row>
  </sheetData>
  <mergeCells count="4">
    <mergeCell ref="B4:C4"/>
    <mergeCell ref="B1:C1"/>
    <mergeCell ref="B2:C2"/>
    <mergeCell ref="B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6" customWidth="1" min="2" max="2"/>
  </cols>
  <sheetData>
    <row r="1" ht="26" customHeight="1">
      <c r="B1" s="28" t="inlineStr">
        <is>
          <t>How to use this tool</t>
        </is>
      </c>
    </row>
    <row r="3" ht="18" customHeight="1">
      <c r="B3" s="22" t="inlineStr">
        <is>
          <t>1. Open the Decision Tool sheet. Edit only the orange shaded cells.</t>
        </is>
      </c>
    </row>
    <row r="4" ht="18" customHeight="1">
      <c r="B4" s="22" t="inlineStr">
        <is>
          <t>2. Score each of the eight questions from 1 (low) to 5 (high) for your service.</t>
        </is>
      </c>
    </row>
    <row r="5" ht="18" customHeight="1">
      <c r="B5" s="22" t="inlineStr">
        <is>
          <t>3. The tool weights your answers into four model scores and names the top one.</t>
        </is>
      </c>
    </row>
    <row r="6" ht="18" customHeight="1">
      <c r="B6" s="22" t="inlineStr">
        <is>
          <t>4. If the top two scores are close, treat Hybrid as the answer - most platforms run one.</t>
        </is>
      </c>
    </row>
    <row r="7" ht="18" customHeight="1">
      <c r="B7" s="22" t="inlineStr">
        <is>
          <t>5. Open ARPU Compare to test whether an ad tier can match your ad-free price.</t>
        </is>
      </c>
    </row>
    <row r="8" ht="18" customHeight="1">
      <c r="B8" s="22" t="inlineStr">
        <is>
          <t>6. These are decision aids, not forecasts. Validate willingness-to-pay with real research</t>
        </is>
      </c>
    </row>
    <row r="9" ht="18" customHeight="1">
      <c r="B9" s="22" t="inlineStr">
        <is>
          <t xml:space="preserve">   (e.g. the Van Westendorp method) and confirm content rights before committing.</t>
        </is>
      </c>
    </row>
    <row r="10" ht="18" customHeight="1">
      <c r="B10" s="22" t="inlineStr">
        <is>
          <t>7. Model revenue AFTER the app-store commission (up to 30%) and content cost.</t>
        </is>
      </c>
    </row>
    <row r="11" ht="18" customHeight="1">
      <c r="B11" s="22" t="inlineStr">
        <is>
          <t>8. Full explanation: see article 5.9 on www.forasoft.com/learn/ott-video-platform.</t>
        </is>
      </c>
    </row>
    <row r="13">
      <c r="B13" s="17" t="inlineStr">
        <is>
          <t>Fora Soft - www.forasoft.com/learn/ott-video-platform - decision aid, not financial advice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2026-06-17T14:39:05Z</dcterms:created>
  <dcterms:modified xmlns:dcterms="http://purl.org/dc/terms/" xmlns:xsi="http://www.w3.org/2001/XMLSchema-instance" xsi:type="dcterms:W3CDTF">2026-06-17T14:39:05Z</dcterms:modified>
</cp:coreProperties>
</file>