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oegardham/Desktop/"/>
    </mc:Choice>
  </mc:AlternateContent>
  <xr:revisionPtr revIDLastSave="0" documentId="13_ncr:1_{04B447CF-5E4E-8548-97FE-CC3A3E395FD9}" xr6:coauthVersionLast="47" xr6:coauthVersionMax="47" xr10:uidLastSave="{00000000-0000-0000-0000-000000000000}"/>
  <bookViews>
    <workbookView xWindow="0" yWindow="500" windowWidth="28800" windowHeight="15840" activeTab="3" xr2:uid="{A1D9C0E0-8B3C-4EAD-9C84-BD38581CE0FF}"/>
  </bookViews>
  <sheets>
    <sheet name="10k" sheetId="1" state="hidden" r:id="rId1"/>
    <sheet name="10m" sheetId="3" state="hidden" r:id="rId2"/>
    <sheet name="Time_Positions" sheetId="4" state="hidden" r:id="rId3"/>
    <sheet name="10k_Results" sheetId="5" r:id="rId4"/>
    <sheet name="10m_Results" sheetId="6" r:id="rId5"/>
  </sheets>
  <definedNames>
    <definedName name="_xlnm._FilterDatabase" localSheetId="2" hidden="1">Time_Positions!$A$1:$G$93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2" i="4"/>
  <c r="D92" i="3"/>
  <c r="D91" i="3"/>
  <c r="D90" i="3"/>
  <c r="D89" i="3"/>
  <c r="D88" i="3"/>
  <c r="D87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2" i="3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2" i="4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2" i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2" i="4"/>
</calcChain>
</file>

<file path=xl/sharedStrings.xml><?xml version="1.0" encoding="utf-8"?>
<sst xmlns="http://schemas.openxmlformats.org/spreadsheetml/2006/main" count="348" uniqueCount="311">
  <si>
    <t>First Name</t>
  </si>
  <si>
    <t>Last Name</t>
  </si>
  <si>
    <t>Bella</t>
  </si>
  <si>
    <t>Perry</t>
  </si>
  <si>
    <t>Amy</t>
  </si>
  <si>
    <t>Emma</t>
  </si>
  <si>
    <t>Dwyer</t>
  </si>
  <si>
    <t xml:space="preserve">Lewis </t>
  </si>
  <si>
    <t xml:space="preserve">Harriet </t>
  </si>
  <si>
    <t xml:space="preserve">Rafferty </t>
  </si>
  <si>
    <t>Juliet</t>
  </si>
  <si>
    <t>Blundell</t>
  </si>
  <si>
    <t>Shauni</t>
  </si>
  <si>
    <t>Hamling</t>
  </si>
  <si>
    <t>Mel</t>
  </si>
  <si>
    <t>Marshall</t>
  </si>
  <si>
    <t>Samantha</t>
  </si>
  <si>
    <t>Ramsden</t>
  </si>
  <si>
    <t>Ann</t>
  </si>
  <si>
    <t>Fogerty</t>
  </si>
  <si>
    <t>Jake</t>
  </si>
  <si>
    <t>Buss</t>
  </si>
  <si>
    <t>Katie</t>
  </si>
  <si>
    <t>Nye</t>
  </si>
  <si>
    <t>Alison</t>
  </si>
  <si>
    <t>Hinton</t>
  </si>
  <si>
    <t>Toby</t>
  </si>
  <si>
    <t>Collins</t>
  </si>
  <si>
    <t>Macaulay</t>
  </si>
  <si>
    <t>Gray</t>
  </si>
  <si>
    <t>Hannah</t>
  </si>
  <si>
    <t>McPhee</t>
  </si>
  <si>
    <t>Toni</t>
  </si>
  <si>
    <t>Daines</t>
  </si>
  <si>
    <t>Kyle</t>
  </si>
  <si>
    <t>Alice</t>
  </si>
  <si>
    <t>Coyne</t>
  </si>
  <si>
    <t>Lisa</t>
  </si>
  <si>
    <t>Chudasama</t>
  </si>
  <si>
    <t>Shailan</t>
  </si>
  <si>
    <t>Rose</t>
  </si>
  <si>
    <t>Davis</t>
  </si>
  <si>
    <t>Denise</t>
  </si>
  <si>
    <t>Samson</t>
  </si>
  <si>
    <t>Jodie</t>
  </si>
  <si>
    <t>Harden</t>
  </si>
  <si>
    <t>Jemma</t>
  </si>
  <si>
    <t>Hudson</t>
  </si>
  <si>
    <t>Stacey</t>
  </si>
  <si>
    <t>McShane</t>
  </si>
  <si>
    <t xml:space="preserve">Sarah </t>
  </si>
  <si>
    <t xml:space="preserve">Bowles </t>
  </si>
  <si>
    <t>No</t>
  </si>
  <si>
    <t>LUCKY DIP AND LEFTOVERS 10K</t>
  </si>
  <si>
    <t>Kimberley</t>
  </si>
  <si>
    <t>Yong</t>
  </si>
  <si>
    <t>Wilmshurst</t>
  </si>
  <si>
    <t>Louise</t>
  </si>
  <si>
    <t>Williams</t>
  </si>
  <si>
    <t>EC</t>
  </si>
  <si>
    <t>White</t>
  </si>
  <si>
    <t>Jen</t>
  </si>
  <si>
    <t>Whelan</t>
  </si>
  <si>
    <t>Russell</t>
  </si>
  <si>
    <t>Wheatley</t>
  </si>
  <si>
    <t>Maggie</t>
  </si>
  <si>
    <t>Wares</t>
  </si>
  <si>
    <t xml:space="preserve">Tamsin </t>
  </si>
  <si>
    <t xml:space="preserve">Turnbull </t>
  </si>
  <si>
    <t>Anna</t>
  </si>
  <si>
    <t>Tuppen</t>
  </si>
  <si>
    <t xml:space="preserve">Benjamin </t>
  </si>
  <si>
    <t xml:space="preserve">Tompsett </t>
  </si>
  <si>
    <t>Michael</t>
  </si>
  <si>
    <t>Titherington</t>
  </si>
  <si>
    <t>Robin</t>
  </si>
  <si>
    <t>Thorne</t>
  </si>
  <si>
    <t>Sutton</t>
  </si>
  <si>
    <t>Fay</t>
  </si>
  <si>
    <t>Stevensová</t>
  </si>
  <si>
    <t>Shane</t>
  </si>
  <si>
    <t>Smith</t>
  </si>
  <si>
    <t>Nick</t>
  </si>
  <si>
    <t>Sermon</t>
  </si>
  <si>
    <t xml:space="preserve">Eleanor </t>
  </si>
  <si>
    <t xml:space="preserve">Ruffell </t>
  </si>
  <si>
    <t>Andy</t>
  </si>
  <si>
    <t>Jon</t>
  </si>
  <si>
    <t>Rowland</t>
  </si>
  <si>
    <t>Josephine</t>
  </si>
  <si>
    <t>Rosier</t>
  </si>
  <si>
    <t>Vicki</t>
  </si>
  <si>
    <t>Rawlings</t>
  </si>
  <si>
    <t>Robert</t>
  </si>
  <si>
    <t>Sarah</t>
  </si>
  <si>
    <t>Plant</t>
  </si>
  <si>
    <t>Perkins</t>
  </si>
  <si>
    <t>Tim</t>
  </si>
  <si>
    <t>Chris</t>
  </si>
  <si>
    <t>Parker</t>
  </si>
  <si>
    <t>Sam</t>
  </si>
  <si>
    <t>Osborne</t>
  </si>
  <si>
    <t xml:space="preserve">Lindsey </t>
  </si>
  <si>
    <t xml:space="preserve">Oliver </t>
  </si>
  <si>
    <t>Nusrat</t>
  </si>
  <si>
    <t>Nabi</t>
  </si>
  <si>
    <t>Murphy</t>
  </si>
  <si>
    <t>KEVIN</t>
  </si>
  <si>
    <t>MOULDING</t>
  </si>
  <si>
    <t>Moore</t>
  </si>
  <si>
    <t>Colin</t>
  </si>
  <si>
    <t>Melanie</t>
  </si>
  <si>
    <t>Mitchell</t>
  </si>
  <si>
    <t>Dave</t>
  </si>
  <si>
    <t>Miller</t>
  </si>
  <si>
    <t>Al</t>
  </si>
  <si>
    <t xml:space="preserve">Marshall </t>
  </si>
  <si>
    <t>Justine</t>
  </si>
  <si>
    <t>M Potter</t>
  </si>
  <si>
    <t>Julie</t>
  </si>
  <si>
    <t xml:space="preserve">Lewis-Clements </t>
  </si>
  <si>
    <t>Neil</t>
  </si>
  <si>
    <t>Kirby</t>
  </si>
  <si>
    <t>Lee</t>
  </si>
  <si>
    <t>Kemp</t>
  </si>
  <si>
    <t>Gareth</t>
  </si>
  <si>
    <t>Jones</t>
  </si>
  <si>
    <t>Kelly</t>
  </si>
  <si>
    <t>Johnson</t>
  </si>
  <si>
    <t>Andrew</t>
  </si>
  <si>
    <t>Izzard</t>
  </si>
  <si>
    <t>Thomas</t>
  </si>
  <si>
    <t>Iveson</t>
  </si>
  <si>
    <t>Angus</t>
  </si>
  <si>
    <t>Gina</t>
  </si>
  <si>
    <t>Fiona</t>
  </si>
  <si>
    <t>Humphreys</t>
  </si>
  <si>
    <t>Paul</t>
  </si>
  <si>
    <t>Homden</t>
  </si>
  <si>
    <t>Lucy</t>
  </si>
  <si>
    <t>Hemsley</t>
  </si>
  <si>
    <t>Lily</t>
  </si>
  <si>
    <t>Helen</t>
  </si>
  <si>
    <t>Hatcher</t>
  </si>
  <si>
    <t xml:space="preserve">Charlotte </t>
  </si>
  <si>
    <t>Hall</t>
  </si>
  <si>
    <t>Evelyn</t>
  </si>
  <si>
    <t xml:space="preserve">Griffiths </t>
  </si>
  <si>
    <t>James</t>
  </si>
  <si>
    <t>Griffiths</t>
  </si>
  <si>
    <t>Therese</t>
  </si>
  <si>
    <t>Gordon-Duffy</t>
  </si>
  <si>
    <t>Darren</t>
  </si>
  <si>
    <t>Gillett</t>
  </si>
  <si>
    <t>Andrea</t>
  </si>
  <si>
    <t xml:space="preserve">Gilkes </t>
  </si>
  <si>
    <t>Dan</t>
  </si>
  <si>
    <t>Giffard</t>
  </si>
  <si>
    <t>Danny</t>
  </si>
  <si>
    <t>Garbett</t>
  </si>
  <si>
    <t>Simon</t>
  </si>
  <si>
    <t xml:space="preserve">French </t>
  </si>
  <si>
    <t xml:space="preserve">Rebecca </t>
  </si>
  <si>
    <t>Foreman</t>
  </si>
  <si>
    <t>Fitzpatrick</t>
  </si>
  <si>
    <t>Hayley</t>
  </si>
  <si>
    <t>Dixon</t>
  </si>
  <si>
    <t>Matthew</t>
  </si>
  <si>
    <t>Digweed</t>
  </si>
  <si>
    <t>Cathy</t>
  </si>
  <si>
    <t>Dickins</t>
  </si>
  <si>
    <t>Cass</t>
  </si>
  <si>
    <t>Davies</t>
  </si>
  <si>
    <t>Nicola</t>
  </si>
  <si>
    <t>Davie</t>
  </si>
  <si>
    <t>Vivien</t>
  </si>
  <si>
    <t>David-Makai</t>
  </si>
  <si>
    <t>Adam</t>
  </si>
  <si>
    <t>David</t>
  </si>
  <si>
    <t>Martina</t>
  </si>
  <si>
    <t>Dalecka</t>
  </si>
  <si>
    <t>Crowe</t>
  </si>
  <si>
    <t>Crompton</t>
  </si>
  <si>
    <t>Phil</t>
  </si>
  <si>
    <t>Cottington</t>
  </si>
  <si>
    <t>Dexter</t>
  </si>
  <si>
    <t>Coleman</t>
  </si>
  <si>
    <t>Tabitha</t>
  </si>
  <si>
    <t>Buxton</t>
  </si>
  <si>
    <t>Zoe</t>
  </si>
  <si>
    <t>Brooke</t>
  </si>
  <si>
    <t>Ian</t>
  </si>
  <si>
    <t>Blight</t>
  </si>
  <si>
    <t>Elliot</t>
  </si>
  <si>
    <t>Beesley</t>
  </si>
  <si>
    <t>Stephanie</t>
  </si>
  <si>
    <t>Barrett</t>
  </si>
  <si>
    <t>Josie</t>
  </si>
  <si>
    <t>Barnes</t>
  </si>
  <si>
    <t>Katharine</t>
  </si>
  <si>
    <t>Baker</t>
  </si>
  <si>
    <t>Arney</t>
  </si>
  <si>
    <t xml:space="preserve">Maisie </t>
  </si>
  <si>
    <t>Armstrong-Barnes</t>
  </si>
  <si>
    <t>Allcott-Wells</t>
  </si>
  <si>
    <t>LUCKY DIP AND LEFTOVERS 100 MILES</t>
  </si>
  <si>
    <t>Zdenka Zakova</t>
  </si>
  <si>
    <t>Position</t>
  </si>
  <si>
    <t>Time</t>
  </si>
  <si>
    <t>Bib</t>
  </si>
  <si>
    <t>Amount</t>
  </si>
  <si>
    <t>10k</t>
  </si>
  <si>
    <t>10m</t>
  </si>
  <si>
    <t>Lamour</t>
  </si>
  <si>
    <t>Bradley</t>
  </si>
  <si>
    <t>Potter</t>
  </si>
  <si>
    <t>Hope</t>
  </si>
  <si>
    <t>Claire</t>
  </si>
  <si>
    <t>Holman</t>
  </si>
  <si>
    <t>Jake Buss</t>
  </si>
  <si>
    <t>Toby Collins</t>
  </si>
  <si>
    <t>Ann Fogerty</t>
  </si>
  <si>
    <t>Hannah McPhee</t>
  </si>
  <si>
    <t>Macaulay Gray</t>
  </si>
  <si>
    <t>Toni Daines</t>
  </si>
  <si>
    <t>Kyle Daines</t>
  </si>
  <si>
    <t xml:space="preserve">Emma Lewis </t>
  </si>
  <si>
    <t>Emma Dwyer</t>
  </si>
  <si>
    <t>Juliet Blundell</t>
  </si>
  <si>
    <t>Mel Marshall</t>
  </si>
  <si>
    <t>Samantha Ramsden</t>
  </si>
  <si>
    <t>Lisa Chudasama</t>
  </si>
  <si>
    <t>Shailan Chudasama</t>
  </si>
  <si>
    <t>Chris Lamour</t>
  </si>
  <si>
    <t>Chris Holman</t>
  </si>
  <si>
    <t>Elliot Beesley</t>
  </si>
  <si>
    <t xml:space="preserve">Benjamin  Tompsett </t>
  </si>
  <si>
    <t>Dave Miller</t>
  </si>
  <si>
    <t>James Griffiths</t>
  </si>
  <si>
    <t>Adam David</t>
  </si>
  <si>
    <t>Dan Giffard</t>
  </si>
  <si>
    <t>Nick Sermon</t>
  </si>
  <si>
    <t>Maisie  Armstrong-Barnes</t>
  </si>
  <si>
    <t>Tim Perkins</t>
  </si>
  <si>
    <t>Phil Cottington</t>
  </si>
  <si>
    <t>Robert Ramsden</t>
  </si>
  <si>
    <t>Martina Dalecka</t>
  </si>
  <si>
    <t xml:space="preserve">Simon French </t>
  </si>
  <si>
    <t>Vivien David-Makai</t>
  </si>
  <si>
    <t>Colin Moore</t>
  </si>
  <si>
    <t>Michael Titherington</t>
  </si>
  <si>
    <t xml:space="preserve">Lindsey  Oliver </t>
  </si>
  <si>
    <t>Juliet Bradley</t>
  </si>
  <si>
    <t>Simon Fitzpatrick</t>
  </si>
  <si>
    <t>Samantha Crompton</t>
  </si>
  <si>
    <t>Shane Smith</t>
  </si>
  <si>
    <t>Tabitha Buxton</t>
  </si>
  <si>
    <t>Josie Barnes</t>
  </si>
  <si>
    <t>Dexter Coleman</t>
  </si>
  <si>
    <t>Chris Parker</t>
  </si>
  <si>
    <t>Matthew Digweed</t>
  </si>
  <si>
    <t xml:space="preserve">Evelyn Griffiths </t>
  </si>
  <si>
    <t>Nicola Davie</t>
  </si>
  <si>
    <t>Gareth Jones</t>
  </si>
  <si>
    <t>Louise Williams</t>
  </si>
  <si>
    <t>Russell Wheatley</t>
  </si>
  <si>
    <t>Sarah Plant</t>
  </si>
  <si>
    <t>Andrew Izzard</t>
  </si>
  <si>
    <t>Anna Tuppen</t>
  </si>
  <si>
    <t xml:space="preserve">Andrea Gilkes </t>
  </si>
  <si>
    <t>Jon Rowland</t>
  </si>
  <si>
    <t>Robin Thorne</t>
  </si>
  <si>
    <t>Kimberley Yong</t>
  </si>
  <si>
    <t>Danny Garbett</t>
  </si>
  <si>
    <t xml:space="preserve">Al Marshall </t>
  </si>
  <si>
    <t>Kelly Johnson</t>
  </si>
  <si>
    <t>Paul Crowe</t>
  </si>
  <si>
    <t>Katie Perkins</t>
  </si>
  <si>
    <t>Samantha Moore</t>
  </si>
  <si>
    <t>Helen Arney</t>
  </si>
  <si>
    <t>Fiona Humphreys</t>
  </si>
  <si>
    <t>Stacey Sutton</t>
  </si>
  <si>
    <t>Jen Whelan</t>
  </si>
  <si>
    <t>Vicki Rawlings</t>
  </si>
  <si>
    <t>Maggie Wares</t>
  </si>
  <si>
    <t>Charlotte  Hall</t>
  </si>
  <si>
    <t>Lily Hemsley</t>
  </si>
  <si>
    <t>Lucy Hemsley</t>
  </si>
  <si>
    <t>Josephine Rosier</t>
  </si>
  <si>
    <t>Therese Gordon-Duffy</t>
  </si>
  <si>
    <t>Neil Kirby</t>
  </si>
  <si>
    <t>Stephanie Barrett</t>
  </si>
  <si>
    <t>Darren Gillett</t>
  </si>
  <si>
    <t>Nusrat Nabi</t>
  </si>
  <si>
    <t>Sam Osborne</t>
  </si>
  <si>
    <t xml:space="preserve">Tamsin  Turnbull </t>
  </si>
  <si>
    <t>Rebecca  Foreman</t>
  </si>
  <si>
    <t>Katharine Baker</t>
  </si>
  <si>
    <t>Fay Stevensová</t>
  </si>
  <si>
    <t>Cass Davies</t>
  </si>
  <si>
    <t xml:space="preserve">Julie Lewis-Clements </t>
  </si>
  <si>
    <t>Claire Hope</t>
  </si>
  <si>
    <t>Paul Potter</t>
  </si>
  <si>
    <t>Justine Potter</t>
  </si>
  <si>
    <t>Helen Hatcher</t>
  </si>
  <si>
    <t>Cathy Dickins</t>
  </si>
  <si>
    <t>Melanie Mitchell</t>
  </si>
  <si>
    <t>Emma Murphy</t>
  </si>
  <si>
    <t xml:space="preserve">Eleanor  Ruffell </t>
  </si>
  <si>
    <t>Name</t>
  </si>
  <si>
    <t>EC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</si>
</sst>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19" fillId="0" borderId="11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20" fillId="0" borderId="0" xfId="0" applyFont="1"/>
    <xf numFmtId="22" fontId="20" fillId="0" borderId="0" xfId="0" applyNumberFormat="1" applyFont="1"/>
    <xf numFmtId="21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4F03-8084-43DE-B73D-4666B6075BAC}">
  <dimension ref="A1:D30"/>
  <sheetViews>
    <sheetView workbookViewId="0">
      <selection activeCell="D2" sqref="D2"/>
    </sheetView>
  </sheetViews>
  <sheetFormatPr baseColWidth="10" defaultColWidth="9.1640625" defaultRowHeight="19" x14ac:dyDescent="0.25"/>
  <cols>
    <col min="1" max="1" width="11" style="4" customWidth="1"/>
    <col min="2" max="2" width="14.33203125" style="1" bestFit="1" customWidth="1"/>
    <col min="3" max="3" width="13.1640625" style="1" bestFit="1" customWidth="1"/>
    <col min="4" max="4" width="22.1640625" style="1" bestFit="1" customWidth="1"/>
    <col min="5" max="16384" width="9.1640625" style="1"/>
  </cols>
  <sheetData>
    <row r="1" spans="1:4" x14ac:dyDescent="0.25">
      <c r="A1" s="5" t="s">
        <v>53</v>
      </c>
      <c r="B1" s="5"/>
      <c r="C1" s="5"/>
      <c r="D1" s="2"/>
    </row>
    <row r="2" spans="1:4" x14ac:dyDescent="0.25">
      <c r="A2" s="3" t="s">
        <v>52</v>
      </c>
      <c r="B2" s="2" t="s">
        <v>1</v>
      </c>
      <c r="C2" s="2" t="s">
        <v>0</v>
      </c>
      <c r="D2" s="2" t="str">
        <f>C2 &amp; " " &amp;B2</f>
        <v>First Name Last Name</v>
      </c>
    </row>
    <row r="3" spans="1:4" x14ac:dyDescent="0.25">
      <c r="A3" s="3">
        <v>90</v>
      </c>
      <c r="B3" s="2" t="s">
        <v>11</v>
      </c>
      <c r="C3" s="2" t="s">
        <v>10</v>
      </c>
      <c r="D3" s="2" t="str">
        <f t="shared" ref="D3:D30" si="0">C3 &amp; " " &amp;B3</f>
        <v>Juliet Blundell</v>
      </c>
    </row>
    <row r="4" spans="1:4" x14ac:dyDescent="0.25">
      <c r="A4" s="3">
        <v>91</v>
      </c>
      <c r="B4" s="2" t="s">
        <v>51</v>
      </c>
      <c r="C4" s="2" t="s">
        <v>50</v>
      </c>
      <c r="D4" s="2" t="str">
        <f t="shared" si="0"/>
        <v xml:space="preserve">Sarah  Bowles </v>
      </c>
    </row>
    <row r="5" spans="1:4" x14ac:dyDescent="0.25">
      <c r="A5" s="3">
        <v>92</v>
      </c>
      <c r="B5" s="2" t="s">
        <v>21</v>
      </c>
      <c r="C5" s="2" t="s">
        <v>20</v>
      </c>
      <c r="D5" s="2" t="str">
        <f t="shared" si="0"/>
        <v>Jake Buss</v>
      </c>
    </row>
    <row r="6" spans="1:4" x14ac:dyDescent="0.25">
      <c r="A6" s="3">
        <v>93</v>
      </c>
      <c r="B6" s="2" t="s">
        <v>38</v>
      </c>
      <c r="C6" s="2" t="s">
        <v>37</v>
      </c>
      <c r="D6" s="2" t="str">
        <f t="shared" si="0"/>
        <v>Lisa Chudasama</v>
      </c>
    </row>
    <row r="7" spans="1:4" x14ac:dyDescent="0.25">
      <c r="A7" s="3">
        <v>94</v>
      </c>
      <c r="B7" s="2" t="s">
        <v>38</v>
      </c>
      <c r="C7" s="2" t="s">
        <v>39</v>
      </c>
      <c r="D7" s="2" t="str">
        <f t="shared" si="0"/>
        <v>Shailan Chudasama</v>
      </c>
    </row>
    <row r="8" spans="1:4" x14ac:dyDescent="0.25">
      <c r="A8" s="3">
        <v>95</v>
      </c>
      <c r="B8" s="2" t="s">
        <v>27</v>
      </c>
      <c r="C8" s="2" t="s">
        <v>26</v>
      </c>
      <c r="D8" s="2" t="str">
        <f t="shared" si="0"/>
        <v>Toby Collins</v>
      </c>
    </row>
    <row r="9" spans="1:4" x14ac:dyDescent="0.25">
      <c r="A9" s="3">
        <v>96</v>
      </c>
      <c r="B9" s="2" t="s">
        <v>36</v>
      </c>
      <c r="C9" s="2" t="s">
        <v>35</v>
      </c>
      <c r="D9" s="2" t="str">
        <f t="shared" si="0"/>
        <v>Alice Coyne</v>
      </c>
    </row>
    <row r="10" spans="1:4" x14ac:dyDescent="0.25">
      <c r="A10" s="3">
        <v>97</v>
      </c>
      <c r="B10" s="2" t="s">
        <v>33</v>
      </c>
      <c r="C10" s="2" t="s">
        <v>32</v>
      </c>
      <c r="D10" s="2" t="str">
        <f t="shared" si="0"/>
        <v>Toni Daines</v>
      </c>
    </row>
    <row r="11" spans="1:4" x14ac:dyDescent="0.25">
      <c r="A11" s="3">
        <v>98</v>
      </c>
      <c r="B11" s="2" t="s">
        <v>33</v>
      </c>
      <c r="C11" s="2" t="s">
        <v>34</v>
      </c>
      <c r="D11" s="2" t="str">
        <f t="shared" si="0"/>
        <v>Kyle Daines</v>
      </c>
    </row>
    <row r="12" spans="1:4" x14ac:dyDescent="0.25">
      <c r="A12" s="3">
        <v>99</v>
      </c>
      <c r="B12" s="2" t="s">
        <v>41</v>
      </c>
      <c r="C12" s="2" t="s">
        <v>40</v>
      </c>
      <c r="D12" s="2" t="str">
        <f t="shared" si="0"/>
        <v>Rose Davis</v>
      </c>
    </row>
    <row r="13" spans="1:4" x14ac:dyDescent="0.25">
      <c r="A13" s="3">
        <v>100</v>
      </c>
      <c r="B13" s="2" t="s">
        <v>6</v>
      </c>
      <c r="C13" s="2" t="s">
        <v>5</v>
      </c>
      <c r="D13" s="2" t="str">
        <f t="shared" si="0"/>
        <v>Emma Dwyer</v>
      </c>
    </row>
    <row r="14" spans="1:4" x14ac:dyDescent="0.25">
      <c r="A14" s="3">
        <v>101</v>
      </c>
      <c r="B14" s="2" t="s">
        <v>19</v>
      </c>
      <c r="C14" s="2" t="s">
        <v>18</v>
      </c>
      <c r="D14" s="2" t="str">
        <f t="shared" si="0"/>
        <v>Ann Fogerty</v>
      </c>
    </row>
    <row r="15" spans="1:4" x14ac:dyDescent="0.25">
      <c r="A15" s="3">
        <v>102</v>
      </c>
      <c r="B15" s="2" t="s">
        <v>29</v>
      </c>
      <c r="C15" s="2" t="s">
        <v>28</v>
      </c>
      <c r="D15" s="2" t="str">
        <f t="shared" si="0"/>
        <v>Macaulay Gray</v>
      </c>
    </row>
    <row r="16" spans="1:4" x14ac:dyDescent="0.25">
      <c r="A16" s="3">
        <v>103</v>
      </c>
      <c r="B16" s="2" t="s">
        <v>13</v>
      </c>
      <c r="C16" s="2" t="s">
        <v>12</v>
      </c>
      <c r="D16" s="2" t="str">
        <f t="shared" si="0"/>
        <v>Shauni Hamling</v>
      </c>
    </row>
    <row r="17" spans="1:4" x14ac:dyDescent="0.25">
      <c r="A17" s="3">
        <v>104</v>
      </c>
      <c r="B17" s="2" t="s">
        <v>45</v>
      </c>
      <c r="C17" s="2" t="s">
        <v>44</v>
      </c>
      <c r="D17" s="2" t="str">
        <f t="shared" si="0"/>
        <v>Jodie Harden</v>
      </c>
    </row>
    <row r="18" spans="1:4" x14ac:dyDescent="0.25">
      <c r="A18" s="3">
        <v>105</v>
      </c>
      <c r="B18" s="2" t="s">
        <v>25</v>
      </c>
      <c r="C18" s="2" t="s">
        <v>24</v>
      </c>
      <c r="D18" s="2" t="str">
        <f t="shared" si="0"/>
        <v>Alison Hinton</v>
      </c>
    </row>
    <row r="19" spans="1:4" x14ac:dyDescent="0.25">
      <c r="A19" s="3">
        <v>106</v>
      </c>
      <c r="B19" s="2" t="s">
        <v>47</v>
      </c>
      <c r="C19" s="2" t="s">
        <v>46</v>
      </c>
      <c r="D19" s="2" t="str">
        <f t="shared" si="0"/>
        <v>Jemma Hudson</v>
      </c>
    </row>
    <row r="20" spans="1:4" x14ac:dyDescent="0.25">
      <c r="A20" s="3">
        <v>107</v>
      </c>
      <c r="B20" s="2" t="s">
        <v>7</v>
      </c>
      <c r="C20" s="2" t="s">
        <v>5</v>
      </c>
      <c r="D20" s="2" t="str">
        <f t="shared" si="0"/>
        <v xml:space="preserve">Emma Lewis </v>
      </c>
    </row>
    <row r="21" spans="1:4" x14ac:dyDescent="0.25">
      <c r="A21" s="3">
        <v>108</v>
      </c>
      <c r="B21" s="2" t="s">
        <v>15</v>
      </c>
      <c r="C21" s="2" t="s">
        <v>14</v>
      </c>
      <c r="D21" s="2" t="str">
        <f t="shared" si="0"/>
        <v>Mel Marshall</v>
      </c>
    </row>
    <row r="22" spans="1:4" x14ac:dyDescent="0.25">
      <c r="A22" s="3">
        <v>109</v>
      </c>
      <c r="B22" s="2" t="s">
        <v>31</v>
      </c>
      <c r="C22" s="2" t="s">
        <v>30</v>
      </c>
      <c r="D22" s="2" t="str">
        <f t="shared" si="0"/>
        <v>Hannah McPhee</v>
      </c>
    </row>
    <row r="23" spans="1:4" x14ac:dyDescent="0.25">
      <c r="A23" s="3">
        <v>110</v>
      </c>
      <c r="B23" s="2" t="s">
        <v>49</v>
      </c>
      <c r="C23" s="2" t="s">
        <v>48</v>
      </c>
      <c r="D23" s="2" t="str">
        <f t="shared" si="0"/>
        <v>Stacey McShane</v>
      </c>
    </row>
    <row r="24" spans="1:4" x14ac:dyDescent="0.25">
      <c r="A24" s="3">
        <v>111</v>
      </c>
      <c r="B24" s="2" t="s">
        <v>23</v>
      </c>
      <c r="C24" s="2" t="s">
        <v>22</v>
      </c>
      <c r="D24" s="2" t="str">
        <f t="shared" si="0"/>
        <v>Katie Nye</v>
      </c>
    </row>
    <row r="25" spans="1:4" x14ac:dyDescent="0.25">
      <c r="A25" s="3">
        <v>112</v>
      </c>
      <c r="B25" s="2" t="s">
        <v>3</v>
      </c>
      <c r="C25" s="2" t="s">
        <v>2</v>
      </c>
      <c r="D25" s="2" t="str">
        <f t="shared" si="0"/>
        <v>Bella Perry</v>
      </c>
    </row>
    <row r="26" spans="1:4" x14ac:dyDescent="0.25">
      <c r="A26" s="3">
        <v>113</v>
      </c>
      <c r="B26" s="2" t="s">
        <v>3</v>
      </c>
      <c r="C26" s="2" t="s">
        <v>4</v>
      </c>
      <c r="D26" s="2" t="str">
        <f t="shared" si="0"/>
        <v>Amy Perry</v>
      </c>
    </row>
    <row r="27" spans="1:4" x14ac:dyDescent="0.25">
      <c r="A27" s="3">
        <v>114</v>
      </c>
      <c r="B27" s="2" t="s">
        <v>9</v>
      </c>
      <c r="C27" s="2" t="s">
        <v>8</v>
      </c>
      <c r="D27" s="2" t="str">
        <f t="shared" si="0"/>
        <v xml:space="preserve">Harriet  Rafferty </v>
      </c>
    </row>
    <row r="28" spans="1:4" x14ac:dyDescent="0.25">
      <c r="A28" s="3">
        <v>115</v>
      </c>
      <c r="B28" s="2" t="s">
        <v>17</v>
      </c>
      <c r="C28" s="2" t="s">
        <v>16</v>
      </c>
      <c r="D28" s="2" t="str">
        <f t="shared" si="0"/>
        <v>Samantha Ramsden</v>
      </c>
    </row>
    <row r="29" spans="1:4" x14ac:dyDescent="0.25">
      <c r="A29" s="3">
        <v>116</v>
      </c>
      <c r="B29" s="2" t="s">
        <v>43</v>
      </c>
      <c r="C29" s="2" t="s">
        <v>42</v>
      </c>
      <c r="D29" s="2" t="str">
        <f t="shared" si="0"/>
        <v>Denise Samson</v>
      </c>
    </row>
    <row r="30" spans="1:4" x14ac:dyDescent="0.25">
      <c r="D30" s="2" t="str">
        <f t="shared" si="0"/>
        <v xml:space="preserve"> </v>
      </c>
    </row>
  </sheetData>
  <sortState xmlns:xlrd2="http://schemas.microsoft.com/office/spreadsheetml/2017/richdata2" ref="B3:D29">
    <sortCondition ref="B3:B29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2A82-91D2-4943-BED1-AA4EF4CB7761}">
  <dimension ref="A1:H92"/>
  <sheetViews>
    <sheetView topLeftCell="A66" workbookViewId="0">
      <selection activeCell="D2" sqref="D2"/>
    </sheetView>
  </sheetViews>
  <sheetFormatPr baseColWidth="10" defaultColWidth="9.1640625" defaultRowHeight="19" x14ac:dyDescent="0.25"/>
  <cols>
    <col min="1" max="1" width="9.1640625" style="4"/>
    <col min="2" max="2" width="22" style="1" bestFit="1" customWidth="1"/>
    <col min="3" max="3" width="13.1640625" style="1" bestFit="1" customWidth="1"/>
    <col min="4" max="4" width="25.83203125" style="1" bestFit="1" customWidth="1"/>
    <col min="5" max="16384" width="9.1640625" style="1"/>
  </cols>
  <sheetData>
    <row r="1" spans="1:8" s="7" customFormat="1" x14ac:dyDescent="0.25">
      <c r="A1" s="8" t="s">
        <v>205</v>
      </c>
      <c r="B1" s="8"/>
      <c r="C1" s="8"/>
      <c r="D1" s="8"/>
      <c r="E1" s="8"/>
    </row>
    <row r="2" spans="1:8" x14ac:dyDescent="0.25">
      <c r="A2" s="3" t="s">
        <v>52</v>
      </c>
      <c r="B2" s="6" t="s">
        <v>1</v>
      </c>
      <c r="C2" s="2" t="s">
        <v>0</v>
      </c>
      <c r="D2" s="2" t="str">
        <f>C2 &amp; " " &amp;B2</f>
        <v>First Name Last Name</v>
      </c>
    </row>
    <row r="3" spans="1:8" x14ac:dyDescent="0.25">
      <c r="A3" s="3">
        <v>1</v>
      </c>
      <c r="B3" s="6" t="s">
        <v>204</v>
      </c>
      <c r="C3" s="2" t="s">
        <v>189</v>
      </c>
      <c r="D3" s="2" t="str">
        <f t="shared" ref="D3:D66" si="0">C3 &amp; " " &amp;B3</f>
        <v>Zoe Allcott-Wells</v>
      </c>
    </row>
    <row r="4" spans="1:8" x14ac:dyDescent="0.25">
      <c r="A4" s="3">
        <v>2</v>
      </c>
      <c r="B4" s="6" t="s">
        <v>203</v>
      </c>
      <c r="C4" s="2" t="s">
        <v>202</v>
      </c>
      <c r="D4" s="2" t="str">
        <f t="shared" si="0"/>
        <v>Maisie  Armstrong-Barnes</v>
      </c>
      <c r="E4"/>
      <c r="F4"/>
      <c r="G4"/>
      <c r="H4"/>
    </row>
    <row r="5" spans="1:8" x14ac:dyDescent="0.25">
      <c r="A5" s="3">
        <v>3</v>
      </c>
      <c r="B5" s="6" t="s">
        <v>201</v>
      </c>
      <c r="C5" s="2" t="s">
        <v>142</v>
      </c>
      <c r="D5" s="2" t="str">
        <f t="shared" si="0"/>
        <v>Helen Arney</v>
      </c>
    </row>
    <row r="6" spans="1:8" x14ac:dyDescent="0.25">
      <c r="A6" s="3">
        <v>4</v>
      </c>
      <c r="B6" s="6" t="s">
        <v>200</v>
      </c>
      <c r="C6" s="2" t="s">
        <v>199</v>
      </c>
      <c r="D6" s="2" t="str">
        <f t="shared" si="0"/>
        <v>Katharine Baker</v>
      </c>
    </row>
    <row r="7" spans="1:8" x14ac:dyDescent="0.25">
      <c r="A7" s="3">
        <v>5</v>
      </c>
      <c r="B7" s="6" t="s">
        <v>198</v>
      </c>
      <c r="C7" s="2" t="s">
        <v>197</v>
      </c>
      <c r="D7" s="2" t="str">
        <f t="shared" si="0"/>
        <v>Josie Barnes</v>
      </c>
    </row>
    <row r="8" spans="1:8" x14ac:dyDescent="0.25">
      <c r="A8" s="3">
        <v>6</v>
      </c>
      <c r="B8" s="6" t="s">
        <v>196</v>
      </c>
      <c r="C8" s="2" t="s">
        <v>195</v>
      </c>
      <c r="D8" s="2" t="str">
        <f t="shared" si="0"/>
        <v>Stephanie Barrett</v>
      </c>
    </row>
    <row r="9" spans="1:8" x14ac:dyDescent="0.25">
      <c r="A9" s="3">
        <v>7</v>
      </c>
      <c r="B9" s="6" t="s">
        <v>194</v>
      </c>
      <c r="C9" s="2" t="s">
        <v>193</v>
      </c>
      <c r="D9" s="2" t="str">
        <f t="shared" si="0"/>
        <v>Elliot Beesley</v>
      </c>
      <c r="E9"/>
      <c r="F9"/>
      <c r="G9"/>
      <c r="H9"/>
    </row>
    <row r="10" spans="1:8" x14ac:dyDescent="0.25">
      <c r="A10" s="3">
        <v>8</v>
      </c>
      <c r="B10" s="6" t="s">
        <v>192</v>
      </c>
      <c r="C10" s="2" t="s">
        <v>191</v>
      </c>
      <c r="D10" s="2" t="str">
        <f t="shared" si="0"/>
        <v>Ian Blight</v>
      </c>
    </row>
    <row r="11" spans="1:8" x14ac:dyDescent="0.25">
      <c r="A11" s="3">
        <v>9</v>
      </c>
      <c r="B11" s="6" t="s">
        <v>190</v>
      </c>
      <c r="C11" s="2" t="s">
        <v>189</v>
      </c>
      <c r="D11" s="2" t="str">
        <f t="shared" si="0"/>
        <v>Zoe Brooke</v>
      </c>
    </row>
    <row r="12" spans="1:8" x14ac:dyDescent="0.25">
      <c r="A12" s="3">
        <v>10</v>
      </c>
      <c r="B12" s="6" t="s">
        <v>188</v>
      </c>
      <c r="C12" s="2" t="s">
        <v>187</v>
      </c>
      <c r="D12" s="2" t="str">
        <f t="shared" si="0"/>
        <v>Tabitha Buxton</v>
      </c>
    </row>
    <row r="13" spans="1:8" x14ac:dyDescent="0.25">
      <c r="A13" s="3">
        <v>11</v>
      </c>
      <c r="B13" s="6" t="s">
        <v>186</v>
      </c>
      <c r="C13" s="2" t="s">
        <v>185</v>
      </c>
      <c r="D13" s="2" t="str">
        <f t="shared" si="0"/>
        <v>Dexter Coleman</v>
      </c>
    </row>
    <row r="14" spans="1:8" x14ac:dyDescent="0.25">
      <c r="A14" s="3">
        <v>12</v>
      </c>
      <c r="B14" s="6" t="s">
        <v>184</v>
      </c>
      <c r="C14" s="2" t="s">
        <v>183</v>
      </c>
      <c r="D14" s="2" t="str">
        <f t="shared" si="0"/>
        <v>Phil Cottington</v>
      </c>
    </row>
    <row r="15" spans="1:8" x14ac:dyDescent="0.25">
      <c r="A15" s="3">
        <v>13</v>
      </c>
      <c r="B15" s="6" t="s">
        <v>182</v>
      </c>
      <c r="C15" s="2" t="s">
        <v>16</v>
      </c>
      <c r="D15" s="2" t="str">
        <f t="shared" si="0"/>
        <v>Samantha Crompton</v>
      </c>
    </row>
    <row r="16" spans="1:8" x14ac:dyDescent="0.25">
      <c r="A16" s="3">
        <v>14</v>
      </c>
      <c r="B16" s="6" t="s">
        <v>181</v>
      </c>
      <c r="C16" s="2" t="s">
        <v>137</v>
      </c>
      <c r="D16" s="2" t="str">
        <f t="shared" si="0"/>
        <v>Paul Crowe</v>
      </c>
    </row>
    <row r="17" spans="1:4" x14ac:dyDescent="0.25">
      <c r="A17" s="3">
        <v>15</v>
      </c>
      <c r="B17" s="6" t="s">
        <v>180</v>
      </c>
      <c r="C17" s="2" t="s">
        <v>179</v>
      </c>
      <c r="D17" s="2" t="str">
        <f t="shared" si="0"/>
        <v>Martina Dalecka</v>
      </c>
    </row>
    <row r="18" spans="1:4" x14ac:dyDescent="0.25">
      <c r="A18" s="3">
        <v>16</v>
      </c>
      <c r="B18" s="6" t="s">
        <v>178</v>
      </c>
      <c r="C18" s="2" t="s">
        <v>177</v>
      </c>
      <c r="D18" s="2" t="str">
        <f t="shared" si="0"/>
        <v>Adam David</v>
      </c>
    </row>
    <row r="19" spans="1:4" x14ac:dyDescent="0.25">
      <c r="A19" s="3">
        <v>17</v>
      </c>
      <c r="B19" s="6" t="s">
        <v>176</v>
      </c>
      <c r="C19" s="2" t="s">
        <v>175</v>
      </c>
      <c r="D19" s="2" t="str">
        <f t="shared" si="0"/>
        <v>Vivien David-Makai</v>
      </c>
    </row>
    <row r="20" spans="1:4" x14ac:dyDescent="0.25">
      <c r="A20" s="3">
        <v>18</v>
      </c>
      <c r="B20" s="6" t="s">
        <v>174</v>
      </c>
      <c r="C20" s="2" t="s">
        <v>173</v>
      </c>
      <c r="D20" s="2" t="str">
        <f t="shared" si="0"/>
        <v>Nicola Davie</v>
      </c>
    </row>
    <row r="21" spans="1:4" x14ac:dyDescent="0.25">
      <c r="A21" s="3">
        <v>19</v>
      </c>
      <c r="B21" s="6" t="s">
        <v>172</v>
      </c>
      <c r="C21" s="2" t="s">
        <v>171</v>
      </c>
      <c r="D21" s="2" t="str">
        <f t="shared" si="0"/>
        <v>Cass Davies</v>
      </c>
    </row>
    <row r="22" spans="1:4" x14ac:dyDescent="0.25">
      <c r="A22" s="3">
        <v>20</v>
      </c>
      <c r="B22" s="6" t="s">
        <v>170</v>
      </c>
      <c r="C22" s="2" t="s">
        <v>169</v>
      </c>
      <c r="D22" s="2" t="str">
        <f t="shared" si="0"/>
        <v>Cathy Dickins</v>
      </c>
    </row>
    <row r="23" spans="1:4" x14ac:dyDescent="0.25">
      <c r="A23" s="3">
        <v>21</v>
      </c>
      <c r="B23" s="6" t="s">
        <v>168</v>
      </c>
      <c r="C23" s="2" t="s">
        <v>167</v>
      </c>
      <c r="D23" s="2" t="str">
        <f t="shared" si="0"/>
        <v>Matthew Digweed</v>
      </c>
    </row>
    <row r="24" spans="1:4" x14ac:dyDescent="0.25">
      <c r="A24" s="3">
        <v>22</v>
      </c>
      <c r="B24" s="6" t="s">
        <v>166</v>
      </c>
      <c r="C24" s="2" t="s">
        <v>165</v>
      </c>
      <c r="D24" s="2" t="str">
        <f t="shared" si="0"/>
        <v>Hayley Dixon</v>
      </c>
    </row>
    <row r="25" spans="1:4" x14ac:dyDescent="0.25">
      <c r="A25" s="3">
        <v>23</v>
      </c>
      <c r="B25" s="6" t="s">
        <v>164</v>
      </c>
      <c r="C25" s="2" t="s">
        <v>160</v>
      </c>
      <c r="D25" s="2" t="str">
        <f t="shared" si="0"/>
        <v>Simon Fitzpatrick</v>
      </c>
    </row>
    <row r="26" spans="1:4" x14ac:dyDescent="0.25">
      <c r="A26" s="3">
        <v>24</v>
      </c>
      <c r="B26" s="6" t="s">
        <v>163</v>
      </c>
      <c r="C26" s="2" t="s">
        <v>162</v>
      </c>
      <c r="D26" s="2" t="str">
        <f t="shared" si="0"/>
        <v>Rebecca  Foreman</v>
      </c>
    </row>
    <row r="27" spans="1:4" x14ac:dyDescent="0.25">
      <c r="A27" s="3">
        <v>25</v>
      </c>
      <c r="B27" s="6" t="s">
        <v>161</v>
      </c>
      <c r="C27" s="2" t="s">
        <v>160</v>
      </c>
      <c r="D27" s="2" t="str">
        <f t="shared" si="0"/>
        <v xml:space="preserve">Simon French </v>
      </c>
    </row>
    <row r="28" spans="1:4" x14ac:dyDescent="0.25">
      <c r="A28" s="3">
        <v>26</v>
      </c>
      <c r="B28" s="6" t="s">
        <v>159</v>
      </c>
      <c r="C28" s="2" t="s">
        <v>158</v>
      </c>
      <c r="D28" s="2" t="str">
        <f t="shared" si="0"/>
        <v>Danny Garbett</v>
      </c>
    </row>
    <row r="29" spans="1:4" x14ac:dyDescent="0.25">
      <c r="A29" s="3">
        <v>27</v>
      </c>
      <c r="B29" s="6" t="s">
        <v>157</v>
      </c>
      <c r="C29" s="2" t="s">
        <v>156</v>
      </c>
      <c r="D29" s="2" t="str">
        <f t="shared" si="0"/>
        <v>Dan Giffard</v>
      </c>
    </row>
    <row r="30" spans="1:4" x14ac:dyDescent="0.25">
      <c r="A30" s="3">
        <v>28</v>
      </c>
      <c r="B30" s="6" t="s">
        <v>155</v>
      </c>
      <c r="C30" s="2" t="s">
        <v>154</v>
      </c>
      <c r="D30" s="2" t="str">
        <f t="shared" si="0"/>
        <v xml:space="preserve">Andrea Gilkes </v>
      </c>
    </row>
    <row r="31" spans="1:4" x14ac:dyDescent="0.25">
      <c r="A31" s="3">
        <v>29</v>
      </c>
      <c r="B31" s="6" t="s">
        <v>153</v>
      </c>
      <c r="C31" s="2" t="s">
        <v>152</v>
      </c>
      <c r="D31" s="2" t="str">
        <f t="shared" si="0"/>
        <v>Darren Gillett</v>
      </c>
    </row>
    <row r="32" spans="1:4" x14ac:dyDescent="0.25">
      <c r="A32" s="3">
        <v>30</v>
      </c>
      <c r="B32" s="6" t="s">
        <v>151</v>
      </c>
      <c r="C32" s="2" t="s">
        <v>150</v>
      </c>
      <c r="D32" s="2" t="str">
        <f t="shared" si="0"/>
        <v>Therese Gordon-Duffy</v>
      </c>
    </row>
    <row r="33" spans="1:8" x14ac:dyDescent="0.25">
      <c r="A33" s="3">
        <v>31</v>
      </c>
      <c r="B33" s="6" t="s">
        <v>149</v>
      </c>
      <c r="C33" s="2" t="s">
        <v>148</v>
      </c>
      <c r="D33" s="2" t="str">
        <f t="shared" si="0"/>
        <v>James Griffiths</v>
      </c>
    </row>
    <row r="34" spans="1:8" x14ac:dyDescent="0.25">
      <c r="A34" s="3">
        <v>32</v>
      </c>
      <c r="B34" s="6" t="s">
        <v>147</v>
      </c>
      <c r="C34" s="2" t="s">
        <v>146</v>
      </c>
      <c r="D34" s="2" t="str">
        <f t="shared" si="0"/>
        <v xml:space="preserve">Evelyn Griffiths </v>
      </c>
    </row>
    <row r="35" spans="1:8" x14ac:dyDescent="0.25">
      <c r="A35" s="3">
        <v>33</v>
      </c>
      <c r="B35" s="6" t="s">
        <v>145</v>
      </c>
      <c r="C35" s="2" t="s">
        <v>144</v>
      </c>
      <c r="D35" s="2" t="str">
        <f t="shared" si="0"/>
        <v>Charlotte  Hall</v>
      </c>
    </row>
    <row r="36" spans="1:8" x14ac:dyDescent="0.25">
      <c r="A36" s="3">
        <v>34</v>
      </c>
      <c r="B36" s="6" t="s">
        <v>143</v>
      </c>
      <c r="C36" s="2" t="s">
        <v>142</v>
      </c>
      <c r="D36" s="2" t="str">
        <f t="shared" si="0"/>
        <v>Helen Hatcher</v>
      </c>
    </row>
    <row r="37" spans="1:8" x14ac:dyDescent="0.25">
      <c r="A37" s="3">
        <v>35</v>
      </c>
      <c r="B37" s="6" t="s">
        <v>140</v>
      </c>
      <c r="C37" s="2" t="s">
        <v>141</v>
      </c>
      <c r="D37" s="2" t="str">
        <f t="shared" si="0"/>
        <v>Lily Hemsley</v>
      </c>
    </row>
    <row r="38" spans="1:8" x14ac:dyDescent="0.25">
      <c r="A38" s="3">
        <v>36</v>
      </c>
      <c r="B38" s="6" t="s">
        <v>140</v>
      </c>
      <c r="C38" s="2" t="s">
        <v>139</v>
      </c>
      <c r="D38" s="2" t="str">
        <f t="shared" si="0"/>
        <v>Lucy Hemsley</v>
      </c>
    </row>
    <row r="39" spans="1:8" x14ac:dyDescent="0.25">
      <c r="A39" s="3">
        <v>37</v>
      </c>
      <c r="B39" s="6" t="s">
        <v>138</v>
      </c>
      <c r="C39" s="2" t="s">
        <v>137</v>
      </c>
      <c r="D39" s="2" t="str">
        <f t="shared" si="0"/>
        <v>Paul Homden</v>
      </c>
      <c r="E39"/>
      <c r="F39"/>
      <c r="G39"/>
      <c r="H39"/>
    </row>
    <row r="40" spans="1:8" x14ac:dyDescent="0.25">
      <c r="A40" s="3">
        <v>38</v>
      </c>
      <c r="B40" s="6" t="s">
        <v>136</v>
      </c>
      <c r="C40" s="2" t="s">
        <v>135</v>
      </c>
      <c r="D40" s="2" t="str">
        <f t="shared" si="0"/>
        <v>Fiona Humphreys</v>
      </c>
    </row>
    <row r="41" spans="1:8" x14ac:dyDescent="0.25">
      <c r="A41" s="3">
        <v>39</v>
      </c>
      <c r="B41" s="6" t="s">
        <v>132</v>
      </c>
      <c r="C41" s="2" t="s">
        <v>134</v>
      </c>
      <c r="D41" s="2" t="str">
        <f t="shared" si="0"/>
        <v>Gina Iveson</v>
      </c>
    </row>
    <row r="42" spans="1:8" x14ac:dyDescent="0.25">
      <c r="A42" s="3">
        <v>40</v>
      </c>
      <c r="B42" s="6" t="s">
        <v>132</v>
      </c>
      <c r="C42" s="2" t="s">
        <v>133</v>
      </c>
      <c r="D42" s="2" t="str">
        <f t="shared" si="0"/>
        <v>Angus Iveson</v>
      </c>
    </row>
    <row r="43" spans="1:8" x14ac:dyDescent="0.25">
      <c r="A43" s="3">
        <v>41</v>
      </c>
      <c r="B43" s="6" t="s">
        <v>132</v>
      </c>
      <c r="C43" s="2" t="s">
        <v>131</v>
      </c>
      <c r="D43" s="2" t="str">
        <f t="shared" si="0"/>
        <v>Thomas Iveson</v>
      </c>
    </row>
    <row r="44" spans="1:8" x14ac:dyDescent="0.25">
      <c r="A44" s="3">
        <v>42</v>
      </c>
      <c r="B44" s="6" t="s">
        <v>130</v>
      </c>
      <c r="C44" s="2" t="s">
        <v>129</v>
      </c>
      <c r="D44" s="2" t="str">
        <f t="shared" si="0"/>
        <v>Andrew Izzard</v>
      </c>
    </row>
    <row r="45" spans="1:8" x14ac:dyDescent="0.25">
      <c r="A45" s="3">
        <v>43</v>
      </c>
      <c r="B45" s="6" t="s">
        <v>128</v>
      </c>
      <c r="C45" s="2" t="s">
        <v>127</v>
      </c>
      <c r="D45" s="2" t="str">
        <f t="shared" si="0"/>
        <v>Kelly Johnson</v>
      </c>
    </row>
    <row r="46" spans="1:8" x14ac:dyDescent="0.25">
      <c r="A46" s="3">
        <v>44</v>
      </c>
      <c r="B46" s="6" t="s">
        <v>126</v>
      </c>
      <c r="C46" s="2" t="s">
        <v>125</v>
      </c>
      <c r="D46" s="2" t="str">
        <f t="shared" si="0"/>
        <v>Gareth Jones</v>
      </c>
    </row>
    <row r="47" spans="1:8" x14ac:dyDescent="0.25">
      <c r="A47" s="3">
        <v>45</v>
      </c>
      <c r="B47" s="6" t="s">
        <v>124</v>
      </c>
      <c r="C47" s="2" t="s">
        <v>123</v>
      </c>
      <c r="D47" s="2" t="str">
        <f t="shared" si="0"/>
        <v>Lee Kemp</v>
      </c>
    </row>
    <row r="48" spans="1:8" x14ac:dyDescent="0.25">
      <c r="A48" s="3">
        <v>46</v>
      </c>
      <c r="B48" s="6" t="s">
        <v>122</v>
      </c>
      <c r="C48" s="2" t="s">
        <v>121</v>
      </c>
      <c r="D48" s="2" t="str">
        <f t="shared" si="0"/>
        <v>Neil Kirby</v>
      </c>
    </row>
    <row r="49" spans="1:8" x14ac:dyDescent="0.25">
      <c r="A49" s="3">
        <v>47</v>
      </c>
      <c r="B49" s="6" t="s">
        <v>120</v>
      </c>
      <c r="C49" s="2" t="s">
        <v>119</v>
      </c>
      <c r="D49" s="2" t="str">
        <f t="shared" si="0"/>
        <v xml:space="preserve">Julie Lewis-Clements </v>
      </c>
    </row>
    <row r="50" spans="1:8" x14ac:dyDescent="0.25">
      <c r="A50" s="3">
        <v>48</v>
      </c>
      <c r="B50" s="6" t="s">
        <v>118</v>
      </c>
      <c r="C50" s="2" t="s">
        <v>117</v>
      </c>
      <c r="D50" s="2" t="str">
        <f t="shared" si="0"/>
        <v>Justine M Potter</v>
      </c>
      <c r="E50"/>
      <c r="F50"/>
      <c r="G50"/>
      <c r="H50"/>
    </row>
    <row r="51" spans="1:8" x14ac:dyDescent="0.25">
      <c r="A51" s="3">
        <v>49</v>
      </c>
      <c r="B51" s="6" t="s">
        <v>116</v>
      </c>
      <c r="C51" s="2" t="s">
        <v>115</v>
      </c>
      <c r="D51" s="2" t="str">
        <f t="shared" si="0"/>
        <v xml:space="preserve">Al Marshall </v>
      </c>
    </row>
    <row r="52" spans="1:8" x14ac:dyDescent="0.25">
      <c r="A52" s="3">
        <v>50</v>
      </c>
      <c r="B52" s="6" t="s">
        <v>114</v>
      </c>
      <c r="C52" s="2" t="s">
        <v>113</v>
      </c>
      <c r="D52" s="2" t="str">
        <f t="shared" si="0"/>
        <v>Dave Miller</v>
      </c>
    </row>
    <row r="53" spans="1:8" x14ac:dyDescent="0.25">
      <c r="A53" s="3">
        <v>51</v>
      </c>
      <c r="B53" s="6" t="s">
        <v>112</v>
      </c>
      <c r="C53" s="2" t="s">
        <v>111</v>
      </c>
      <c r="D53" s="2" t="str">
        <f t="shared" si="0"/>
        <v>Melanie Mitchell</v>
      </c>
    </row>
    <row r="54" spans="1:8" x14ac:dyDescent="0.25">
      <c r="A54" s="3">
        <v>52</v>
      </c>
      <c r="B54" s="6" t="s">
        <v>109</v>
      </c>
      <c r="C54" s="2" t="s">
        <v>110</v>
      </c>
      <c r="D54" s="2" t="str">
        <f t="shared" si="0"/>
        <v>Colin Moore</v>
      </c>
    </row>
    <row r="55" spans="1:8" x14ac:dyDescent="0.25">
      <c r="A55" s="3">
        <v>53</v>
      </c>
      <c r="B55" s="6" t="s">
        <v>109</v>
      </c>
      <c r="C55" s="2" t="s">
        <v>16</v>
      </c>
      <c r="D55" s="2" t="str">
        <f t="shared" si="0"/>
        <v>Samantha Moore</v>
      </c>
    </row>
    <row r="56" spans="1:8" x14ac:dyDescent="0.25">
      <c r="A56" s="3">
        <v>54</v>
      </c>
      <c r="B56" s="6" t="s">
        <v>108</v>
      </c>
      <c r="C56" s="2" t="s">
        <v>107</v>
      </c>
      <c r="D56" s="2" t="str">
        <f t="shared" si="0"/>
        <v>KEVIN MOULDING</v>
      </c>
    </row>
    <row r="57" spans="1:8" x14ac:dyDescent="0.25">
      <c r="A57" s="3">
        <v>55</v>
      </c>
      <c r="B57" s="6" t="s">
        <v>106</v>
      </c>
      <c r="C57" s="2" t="s">
        <v>5</v>
      </c>
      <c r="D57" s="2" t="str">
        <f t="shared" si="0"/>
        <v>Emma Murphy</v>
      </c>
    </row>
    <row r="58" spans="1:8" x14ac:dyDescent="0.25">
      <c r="A58" s="3">
        <v>56</v>
      </c>
      <c r="B58" s="6" t="s">
        <v>105</v>
      </c>
      <c r="C58" s="2" t="s">
        <v>104</v>
      </c>
      <c r="D58" s="2" t="str">
        <f t="shared" si="0"/>
        <v>Nusrat Nabi</v>
      </c>
    </row>
    <row r="59" spans="1:8" x14ac:dyDescent="0.25">
      <c r="A59" s="3">
        <v>57</v>
      </c>
      <c r="B59" s="6" t="s">
        <v>103</v>
      </c>
      <c r="C59" s="2" t="s">
        <v>102</v>
      </c>
      <c r="D59" s="2" t="str">
        <f t="shared" si="0"/>
        <v xml:space="preserve">Lindsey  Oliver </v>
      </c>
    </row>
    <row r="60" spans="1:8" x14ac:dyDescent="0.25">
      <c r="A60" s="3">
        <v>58</v>
      </c>
      <c r="B60" s="6" t="s">
        <v>101</v>
      </c>
      <c r="C60" s="2" t="s">
        <v>100</v>
      </c>
      <c r="D60" s="2" t="str">
        <f t="shared" si="0"/>
        <v>Sam Osborne</v>
      </c>
    </row>
    <row r="61" spans="1:8" x14ac:dyDescent="0.25">
      <c r="A61" s="3">
        <v>59</v>
      </c>
      <c r="B61" s="6" t="s">
        <v>99</v>
      </c>
      <c r="C61" s="2" t="s">
        <v>98</v>
      </c>
      <c r="D61" s="2" t="str">
        <f t="shared" si="0"/>
        <v>Chris Parker</v>
      </c>
      <c r="E61"/>
      <c r="F61"/>
      <c r="G61"/>
      <c r="H61"/>
    </row>
    <row r="62" spans="1:8" x14ac:dyDescent="0.25">
      <c r="A62" s="3">
        <v>60</v>
      </c>
      <c r="B62" s="6" t="s">
        <v>96</v>
      </c>
      <c r="C62" s="2" t="s">
        <v>97</v>
      </c>
      <c r="D62" s="2" t="str">
        <f t="shared" si="0"/>
        <v>Tim Perkins</v>
      </c>
    </row>
    <row r="63" spans="1:8" x14ac:dyDescent="0.25">
      <c r="A63" s="3">
        <v>61</v>
      </c>
      <c r="B63" s="6" t="s">
        <v>96</v>
      </c>
      <c r="C63" s="2" t="s">
        <v>22</v>
      </c>
      <c r="D63" s="2" t="str">
        <f t="shared" si="0"/>
        <v>Katie Perkins</v>
      </c>
    </row>
    <row r="64" spans="1:8" x14ac:dyDescent="0.25">
      <c r="A64" s="3">
        <v>62</v>
      </c>
      <c r="B64" s="6" t="s">
        <v>95</v>
      </c>
      <c r="C64" s="2" t="s">
        <v>94</v>
      </c>
      <c r="D64" s="2" t="str">
        <f t="shared" si="0"/>
        <v>Sarah Plant</v>
      </c>
    </row>
    <row r="65" spans="1:4" x14ac:dyDescent="0.25">
      <c r="A65" s="3">
        <v>63</v>
      </c>
      <c r="B65" s="6" t="s">
        <v>17</v>
      </c>
      <c r="C65" s="2" t="s">
        <v>93</v>
      </c>
      <c r="D65" s="2" t="str">
        <f t="shared" si="0"/>
        <v>Robert Ramsden</v>
      </c>
    </row>
    <row r="66" spans="1:4" x14ac:dyDescent="0.25">
      <c r="A66" s="3">
        <v>64</v>
      </c>
      <c r="B66" s="6" t="s">
        <v>92</v>
      </c>
      <c r="C66" s="2" t="s">
        <v>91</v>
      </c>
      <c r="D66" s="2" t="str">
        <f t="shared" si="0"/>
        <v>Vicki Rawlings</v>
      </c>
    </row>
    <row r="67" spans="1:4" x14ac:dyDescent="0.25">
      <c r="A67" s="3">
        <v>65</v>
      </c>
      <c r="B67" s="6" t="s">
        <v>90</v>
      </c>
      <c r="C67" s="2" t="s">
        <v>89</v>
      </c>
      <c r="D67" s="2" t="str">
        <f t="shared" ref="D67:D92" si="1">C67 &amp; " " &amp;B67</f>
        <v>Josephine Rosier</v>
      </c>
    </row>
    <row r="68" spans="1:4" x14ac:dyDescent="0.25">
      <c r="A68" s="3">
        <v>66</v>
      </c>
      <c r="B68" s="6" t="s">
        <v>88</v>
      </c>
      <c r="C68" s="2" t="s">
        <v>87</v>
      </c>
      <c r="D68" s="2" t="str">
        <f t="shared" si="1"/>
        <v>Jon Rowland</v>
      </c>
    </row>
    <row r="69" spans="1:4" x14ac:dyDescent="0.25">
      <c r="A69" s="3">
        <v>67</v>
      </c>
      <c r="B69" s="6" t="s">
        <v>85</v>
      </c>
      <c r="C69" s="2" t="s">
        <v>86</v>
      </c>
      <c r="D69" s="2" t="str">
        <f t="shared" si="1"/>
        <v xml:space="preserve">Andy Ruffell </v>
      </c>
    </row>
    <row r="70" spans="1:4" x14ac:dyDescent="0.25">
      <c r="A70" s="3">
        <v>68</v>
      </c>
      <c r="B70" s="6" t="s">
        <v>85</v>
      </c>
      <c r="C70" s="2" t="s">
        <v>84</v>
      </c>
      <c r="D70" s="2" t="str">
        <f t="shared" si="1"/>
        <v xml:space="preserve">Eleanor  Ruffell </v>
      </c>
    </row>
    <row r="71" spans="1:4" x14ac:dyDescent="0.25">
      <c r="A71" s="3">
        <v>69</v>
      </c>
      <c r="B71" s="6" t="s">
        <v>83</v>
      </c>
      <c r="C71" s="2" t="s">
        <v>82</v>
      </c>
      <c r="D71" s="2" t="str">
        <f t="shared" si="1"/>
        <v>Nick Sermon</v>
      </c>
    </row>
    <row r="72" spans="1:4" x14ac:dyDescent="0.25">
      <c r="A72" s="3">
        <v>70</v>
      </c>
      <c r="B72" s="6" t="s">
        <v>81</v>
      </c>
      <c r="C72" s="2" t="s">
        <v>80</v>
      </c>
      <c r="D72" s="2" t="str">
        <f t="shared" si="1"/>
        <v>Shane Smith</v>
      </c>
    </row>
    <row r="73" spans="1:4" x14ac:dyDescent="0.25">
      <c r="A73" s="3">
        <v>71</v>
      </c>
      <c r="B73" s="6" t="s">
        <v>79</v>
      </c>
      <c r="C73" s="2" t="s">
        <v>78</v>
      </c>
      <c r="D73" s="2" t="str">
        <f t="shared" si="1"/>
        <v>Fay Stevensová</v>
      </c>
    </row>
    <row r="74" spans="1:4" x14ac:dyDescent="0.25">
      <c r="A74" s="3">
        <v>72</v>
      </c>
      <c r="B74" s="6" t="s">
        <v>77</v>
      </c>
      <c r="C74" s="2" t="s">
        <v>48</v>
      </c>
      <c r="D74" s="2" t="str">
        <f t="shared" si="1"/>
        <v>Stacey Sutton</v>
      </c>
    </row>
    <row r="75" spans="1:4" x14ac:dyDescent="0.25">
      <c r="A75" s="3">
        <v>73</v>
      </c>
      <c r="B75" s="6" t="s">
        <v>76</v>
      </c>
      <c r="C75" s="2" t="s">
        <v>75</v>
      </c>
      <c r="D75" s="2" t="str">
        <f t="shared" si="1"/>
        <v>Robin Thorne</v>
      </c>
    </row>
    <row r="76" spans="1:4" x14ac:dyDescent="0.25">
      <c r="A76" s="3">
        <v>74</v>
      </c>
      <c r="B76" s="6" t="s">
        <v>74</v>
      </c>
      <c r="C76" s="2" t="s">
        <v>73</v>
      </c>
      <c r="D76" s="2" t="str">
        <f t="shared" si="1"/>
        <v>Michael Titherington</v>
      </c>
    </row>
    <row r="77" spans="1:4" x14ac:dyDescent="0.25">
      <c r="A77" s="3">
        <v>75</v>
      </c>
      <c r="B77" s="6" t="s">
        <v>72</v>
      </c>
      <c r="C77" s="2" t="s">
        <v>71</v>
      </c>
      <c r="D77" s="2" t="str">
        <f t="shared" si="1"/>
        <v xml:space="preserve">Benjamin  Tompsett </v>
      </c>
    </row>
    <row r="78" spans="1:4" x14ac:dyDescent="0.25">
      <c r="A78" s="3">
        <v>76</v>
      </c>
      <c r="B78" s="6" t="s">
        <v>70</v>
      </c>
      <c r="C78" s="2" t="s">
        <v>69</v>
      </c>
      <c r="D78" s="2" t="str">
        <f t="shared" si="1"/>
        <v>Anna Tuppen</v>
      </c>
    </row>
    <row r="79" spans="1:4" x14ac:dyDescent="0.25">
      <c r="A79" s="3">
        <v>77</v>
      </c>
      <c r="B79" s="6" t="s">
        <v>68</v>
      </c>
      <c r="C79" s="2" t="s">
        <v>67</v>
      </c>
      <c r="D79" s="2" t="str">
        <f t="shared" si="1"/>
        <v xml:space="preserve">Tamsin  Turnbull </v>
      </c>
    </row>
    <row r="80" spans="1:4" x14ac:dyDescent="0.25">
      <c r="A80" s="3">
        <v>78</v>
      </c>
      <c r="B80" s="6" t="s">
        <v>66</v>
      </c>
      <c r="C80" s="2" t="s">
        <v>65</v>
      </c>
      <c r="D80" s="2" t="str">
        <f t="shared" si="1"/>
        <v>Maggie Wares</v>
      </c>
    </row>
    <row r="81" spans="1:8" x14ac:dyDescent="0.25">
      <c r="A81" s="3">
        <v>79</v>
      </c>
      <c r="B81" s="6" t="s">
        <v>64</v>
      </c>
      <c r="C81" s="2" t="s">
        <v>63</v>
      </c>
      <c r="D81" s="2" t="str">
        <f t="shared" si="1"/>
        <v>Russell Wheatley</v>
      </c>
    </row>
    <row r="82" spans="1:8" customFormat="1" x14ac:dyDescent="0.25">
      <c r="A82" s="3">
        <v>80</v>
      </c>
      <c r="B82" s="2" t="s">
        <v>62</v>
      </c>
      <c r="C82" s="2" t="s">
        <v>61</v>
      </c>
      <c r="D82" s="2" t="str">
        <f t="shared" si="1"/>
        <v>Jen Whelan</v>
      </c>
      <c r="E82" s="1"/>
      <c r="F82" s="1"/>
      <c r="G82" s="1"/>
      <c r="H82" s="1"/>
    </row>
    <row r="83" spans="1:8" customFormat="1" x14ac:dyDescent="0.25">
      <c r="A83" s="3">
        <v>81</v>
      </c>
      <c r="B83" s="2" t="s">
        <v>60</v>
      </c>
      <c r="C83" s="2" t="s">
        <v>59</v>
      </c>
      <c r="D83" s="2" t="str">
        <f t="shared" si="1"/>
        <v>EC White</v>
      </c>
      <c r="E83" s="1"/>
      <c r="F83" s="1"/>
      <c r="G83" s="1"/>
      <c r="H83" s="1"/>
    </row>
    <row r="84" spans="1:8" customFormat="1" x14ac:dyDescent="0.25">
      <c r="A84" s="3">
        <v>82</v>
      </c>
      <c r="B84" s="2" t="s">
        <v>58</v>
      </c>
      <c r="C84" s="2" t="s">
        <v>57</v>
      </c>
      <c r="D84" s="2" t="str">
        <f t="shared" si="1"/>
        <v>Louise Williams</v>
      </c>
      <c r="E84" s="1"/>
      <c r="F84" s="1"/>
      <c r="G84" s="1"/>
      <c r="H84" s="1"/>
    </row>
    <row r="85" spans="1:8" customFormat="1" x14ac:dyDescent="0.25">
      <c r="A85" s="3">
        <v>83</v>
      </c>
      <c r="B85" s="2" t="s">
        <v>56</v>
      </c>
      <c r="C85" s="2" t="s">
        <v>22</v>
      </c>
      <c r="D85" s="2" t="str">
        <f t="shared" si="1"/>
        <v>Katie Wilmshurst</v>
      </c>
      <c r="E85" s="1"/>
      <c r="F85" s="1"/>
      <c r="G85" s="1"/>
      <c r="H85" s="1"/>
    </row>
    <row r="86" spans="1:8" customFormat="1" x14ac:dyDescent="0.25">
      <c r="A86" s="3">
        <v>84</v>
      </c>
      <c r="B86" s="2" t="s">
        <v>55</v>
      </c>
      <c r="C86" s="2" t="s">
        <v>54</v>
      </c>
      <c r="D86" s="2" t="str">
        <f t="shared" si="1"/>
        <v>Kimberley Yong</v>
      </c>
      <c r="E86" s="1"/>
      <c r="F86" s="1"/>
      <c r="G86" s="1"/>
      <c r="H86" s="1"/>
    </row>
    <row r="87" spans="1:8" x14ac:dyDescent="0.25">
      <c r="A87" s="4">
        <v>85</v>
      </c>
      <c r="B87" s="1" t="s">
        <v>213</v>
      </c>
      <c r="C87" s="1" t="s">
        <v>98</v>
      </c>
      <c r="D87" s="1" t="str">
        <f t="shared" si="1"/>
        <v>Chris Lamour</v>
      </c>
    </row>
    <row r="88" spans="1:8" x14ac:dyDescent="0.25">
      <c r="A88" s="4">
        <v>86</v>
      </c>
      <c r="B88" s="1" t="s">
        <v>214</v>
      </c>
      <c r="C88" s="1" t="s">
        <v>10</v>
      </c>
      <c r="D88" s="1" t="str">
        <f t="shared" si="1"/>
        <v>Juliet Bradley</v>
      </c>
    </row>
    <row r="89" spans="1:8" x14ac:dyDescent="0.25">
      <c r="A89" s="4">
        <v>87</v>
      </c>
      <c r="B89" s="1" t="s">
        <v>215</v>
      </c>
      <c r="C89" s="1" t="s">
        <v>117</v>
      </c>
      <c r="D89" s="1" t="str">
        <f t="shared" si="1"/>
        <v>Justine Potter</v>
      </c>
    </row>
    <row r="90" spans="1:8" x14ac:dyDescent="0.25">
      <c r="A90" s="4">
        <v>88</v>
      </c>
      <c r="B90" s="1" t="s">
        <v>215</v>
      </c>
      <c r="C90" s="1" t="s">
        <v>137</v>
      </c>
      <c r="D90" s="1" t="str">
        <f t="shared" si="1"/>
        <v>Paul Potter</v>
      </c>
    </row>
    <row r="91" spans="1:8" x14ac:dyDescent="0.25">
      <c r="A91" s="4">
        <v>89</v>
      </c>
      <c r="B91" s="1" t="s">
        <v>216</v>
      </c>
      <c r="C91" s="1" t="s">
        <v>217</v>
      </c>
      <c r="D91" s="1" t="str">
        <f t="shared" si="1"/>
        <v>Claire Hope</v>
      </c>
    </row>
    <row r="92" spans="1:8" x14ac:dyDescent="0.25">
      <c r="A92" s="4">
        <v>117</v>
      </c>
      <c r="B92" s="1" t="s">
        <v>218</v>
      </c>
      <c r="C92" s="1" t="s">
        <v>98</v>
      </c>
      <c r="D92" s="1" t="str">
        <f t="shared" si="1"/>
        <v>Chris Holman</v>
      </c>
    </row>
  </sheetData>
  <mergeCells count="1">
    <mergeCell ref="A1:E1"/>
  </mergeCells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CA34-2E75-CF47-9E16-9522AF568899}">
  <sheetPr filterMode="1"/>
  <dimension ref="A1:G93"/>
  <sheetViews>
    <sheetView workbookViewId="0">
      <selection activeCell="D2" sqref="D2"/>
    </sheetView>
  </sheetViews>
  <sheetFormatPr baseColWidth="10" defaultRowHeight="15" x14ac:dyDescent="0.2"/>
  <cols>
    <col min="2" max="2" width="16.5" bestFit="1" customWidth="1"/>
    <col min="3" max="3" width="8.83203125" bestFit="1" customWidth="1"/>
    <col min="4" max="4" width="12" bestFit="1" customWidth="1"/>
    <col min="6" max="6" width="15.83203125" bestFit="1" customWidth="1"/>
    <col min="7" max="7" width="17.1640625" bestFit="1" customWidth="1"/>
  </cols>
  <sheetData>
    <row r="1" spans="1:7" x14ac:dyDescent="0.2">
      <c r="A1" t="s">
        <v>207</v>
      </c>
      <c r="C1" t="s">
        <v>208</v>
      </c>
      <c r="D1" t="s">
        <v>209</v>
      </c>
      <c r="E1" t="s">
        <v>210</v>
      </c>
      <c r="F1" t="s">
        <v>211</v>
      </c>
      <c r="G1" t="s">
        <v>212</v>
      </c>
    </row>
    <row r="2" spans="1:7" hidden="1" x14ac:dyDescent="0.2">
      <c r="A2" s="9">
        <v>1</v>
      </c>
      <c r="B2" s="10">
        <v>46025.414375</v>
      </c>
      <c r="C2" s="11">
        <v>3.8877314814814816E-2</v>
      </c>
      <c r="D2">
        <v>92</v>
      </c>
      <c r="E2">
        <f>COUNTIF($D$2:$D$93,D2)</f>
        <v>1</v>
      </c>
      <c r="F2" t="str">
        <f>VLOOKUP(D2,'10k'!$A$3:$D$29,4,FALSE)</f>
        <v>Jake Buss</v>
      </c>
      <c r="G2" t="e">
        <f>VLOOKUP(D2,'10m'!$A$3:$D$92,4,FALSE)</f>
        <v>#N/A</v>
      </c>
    </row>
    <row r="3" spans="1:7" hidden="1" x14ac:dyDescent="0.2">
      <c r="A3" s="9">
        <v>2</v>
      </c>
      <c r="B3" s="10">
        <v>46025.415266203701</v>
      </c>
      <c r="C3" s="11">
        <v>3.9768518518518516E-2</v>
      </c>
      <c r="D3">
        <v>95</v>
      </c>
      <c r="E3">
        <f t="shared" ref="E3:E66" si="0">COUNTIF($D$2:$D$93,D3)</f>
        <v>1</v>
      </c>
      <c r="F3" t="str">
        <f>VLOOKUP(D3,'10k'!$A$3:$D$29,4,FALSE)</f>
        <v>Toby Collins</v>
      </c>
      <c r="G3" t="e">
        <f>VLOOKUP(D3,'10m'!$A$3:$D$92,4,FALSE)</f>
        <v>#N/A</v>
      </c>
    </row>
    <row r="4" spans="1:7" hidden="1" x14ac:dyDescent="0.2">
      <c r="A4" s="9">
        <v>3</v>
      </c>
      <c r="B4" s="10">
        <v>46025.420914351853</v>
      </c>
      <c r="C4" s="11">
        <v>4.5416666666666668E-2</v>
      </c>
      <c r="D4">
        <v>101</v>
      </c>
      <c r="E4">
        <f t="shared" si="0"/>
        <v>1</v>
      </c>
      <c r="F4" t="str">
        <f>VLOOKUP(D4,'10k'!$A$3:$D$29,4,FALSE)</f>
        <v>Ann Fogerty</v>
      </c>
      <c r="G4" t="e">
        <f>VLOOKUP(D4,'10m'!$A$3:$D$92,4,FALSE)</f>
        <v>#N/A</v>
      </c>
    </row>
    <row r="5" spans="1:7" x14ac:dyDescent="0.2">
      <c r="A5" s="9">
        <v>4</v>
      </c>
      <c r="B5" s="10">
        <v>46025.427766203706</v>
      </c>
      <c r="C5" s="11">
        <v>5.2280092592592593E-2</v>
      </c>
      <c r="D5">
        <v>85</v>
      </c>
      <c r="E5">
        <f t="shared" si="0"/>
        <v>1</v>
      </c>
      <c r="F5" t="e">
        <f>VLOOKUP(D5,'10k'!$A$3:$D$29,4,FALSE)</f>
        <v>#N/A</v>
      </c>
      <c r="G5" t="str">
        <f>VLOOKUP(D5,'10m'!$A$3:$D$92,4,FALSE)</f>
        <v>Chris Lamour</v>
      </c>
    </row>
    <row r="6" spans="1:7" x14ac:dyDescent="0.2">
      <c r="A6" s="9">
        <v>5</v>
      </c>
      <c r="B6" s="10">
        <v>46025.428055555552</v>
      </c>
      <c r="C6" s="11">
        <v>5.2557870370370373E-2</v>
      </c>
      <c r="D6">
        <v>117</v>
      </c>
      <c r="E6">
        <f t="shared" si="0"/>
        <v>1</v>
      </c>
      <c r="F6" t="e">
        <f>VLOOKUP(D6,'10k'!$A$3:$D$29,4,FALSE)</f>
        <v>#N/A</v>
      </c>
      <c r="G6" t="str">
        <f>VLOOKUP(D6,'10m'!$A$3:$D$92,4,FALSE)</f>
        <v>Chris Holman</v>
      </c>
    </row>
    <row r="7" spans="1:7" hidden="1" x14ac:dyDescent="0.2">
      <c r="A7" s="9">
        <v>6</v>
      </c>
      <c r="B7" s="10">
        <v>46025.428159722222</v>
      </c>
      <c r="C7" s="11">
        <v>5.2662037037037035E-2</v>
      </c>
      <c r="D7">
        <v>109</v>
      </c>
      <c r="E7">
        <f t="shared" si="0"/>
        <v>1</v>
      </c>
      <c r="F7" t="str">
        <f>VLOOKUP(D7,'10k'!$A$3:$D$29,4,FALSE)</f>
        <v>Hannah McPhee</v>
      </c>
      <c r="G7" t="e">
        <f>VLOOKUP(D7,'10m'!$A$3:$D$92,4,FALSE)</f>
        <v>#N/A</v>
      </c>
    </row>
    <row r="8" spans="1:7" hidden="1" x14ac:dyDescent="0.2">
      <c r="A8" s="9">
        <v>7</v>
      </c>
      <c r="B8" s="10">
        <v>46025.428298611114</v>
      </c>
      <c r="C8" s="11">
        <v>5.2800925925925925E-2</v>
      </c>
      <c r="D8">
        <v>102</v>
      </c>
      <c r="E8">
        <f t="shared" si="0"/>
        <v>1</v>
      </c>
      <c r="F8" t="str">
        <f>VLOOKUP(D8,'10k'!$A$3:$D$29,4,FALSE)</f>
        <v>Macaulay Gray</v>
      </c>
      <c r="G8" t="e">
        <f>VLOOKUP(D8,'10m'!$A$3:$D$92,4,FALSE)</f>
        <v>#N/A</v>
      </c>
    </row>
    <row r="9" spans="1:7" hidden="1" x14ac:dyDescent="0.2">
      <c r="A9" s="9">
        <v>8</v>
      </c>
      <c r="B9" s="10">
        <v>46025.428298611114</v>
      </c>
      <c r="C9" s="11">
        <v>5.2800925925925925E-2</v>
      </c>
      <c r="D9">
        <v>97</v>
      </c>
      <c r="E9">
        <f t="shared" si="0"/>
        <v>1</v>
      </c>
      <c r="F9" t="str">
        <f>VLOOKUP(D9,'10k'!$A$3:$D$29,4,FALSE)</f>
        <v>Toni Daines</v>
      </c>
      <c r="G9" t="e">
        <f>VLOOKUP(D9,'10m'!$A$3:$D$92,4,FALSE)</f>
        <v>#N/A</v>
      </c>
    </row>
    <row r="10" spans="1:7" hidden="1" x14ac:dyDescent="0.2">
      <c r="A10" s="9">
        <v>9</v>
      </c>
      <c r="B10" s="10">
        <v>46025.428310185183</v>
      </c>
      <c r="C10" s="11">
        <v>5.2812499999999998E-2</v>
      </c>
      <c r="D10">
        <v>98</v>
      </c>
      <c r="E10">
        <f t="shared" si="0"/>
        <v>1</v>
      </c>
      <c r="F10" t="str">
        <f>VLOOKUP(D10,'10k'!$A$3:$D$29,4,FALSE)</f>
        <v>Kyle Daines</v>
      </c>
      <c r="G10" t="e">
        <f>VLOOKUP(D10,'10m'!$A$3:$D$92,4,FALSE)</f>
        <v>#N/A</v>
      </c>
    </row>
    <row r="11" spans="1:7" x14ac:dyDescent="0.2">
      <c r="A11" s="9">
        <v>10</v>
      </c>
      <c r="B11" s="10">
        <v>46025.43037037037</v>
      </c>
      <c r="C11" s="11">
        <v>5.4872685185185184E-2</v>
      </c>
      <c r="D11">
        <v>7</v>
      </c>
      <c r="E11">
        <f t="shared" si="0"/>
        <v>1</v>
      </c>
      <c r="F11" t="e">
        <f>VLOOKUP(D11,'10k'!$A$3:$D$29,4,FALSE)</f>
        <v>#N/A</v>
      </c>
      <c r="G11" t="str">
        <f>VLOOKUP(D11,'10m'!$A$3:$D$92,4,FALSE)</f>
        <v>Elliot Beesley</v>
      </c>
    </row>
    <row r="12" spans="1:7" hidden="1" x14ac:dyDescent="0.2">
      <c r="A12" s="9">
        <v>11</v>
      </c>
      <c r="B12" s="10">
        <v>46025.432384259257</v>
      </c>
      <c r="C12" s="11">
        <v>5.6886574074074076E-2</v>
      </c>
      <c r="D12">
        <v>107</v>
      </c>
      <c r="E12">
        <f t="shared" si="0"/>
        <v>1</v>
      </c>
      <c r="F12" t="str">
        <f>VLOOKUP(D12,'10k'!$A$3:$D$29,4,FALSE)</f>
        <v xml:space="preserve">Emma Lewis </v>
      </c>
      <c r="G12" t="e">
        <f>VLOOKUP(D12,'10m'!$A$3:$D$92,4,FALSE)</f>
        <v>#N/A</v>
      </c>
    </row>
    <row r="13" spans="1:7" hidden="1" x14ac:dyDescent="0.2">
      <c r="A13" s="9">
        <v>12</v>
      </c>
      <c r="B13" s="10">
        <v>46025.432395833333</v>
      </c>
      <c r="C13" s="11">
        <v>5.6898148148148149E-2</v>
      </c>
      <c r="D13">
        <v>100</v>
      </c>
      <c r="E13">
        <f t="shared" si="0"/>
        <v>1</v>
      </c>
      <c r="F13" t="str">
        <f>VLOOKUP(D13,'10k'!$A$3:$D$29,4,FALSE)</f>
        <v>Emma Dwyer</v>
      </c>
      <c r="G13" t="e">
        <f>VLOOKUP(D13,'10m'!$A$3:$D$92,4,FALSE)</f>
        <v>#N/A</v>
      </c>
    </row>
    <row r="14" spans="1:7" x14ac:dyDescent="0.2">
      <c r="A14" s="9">
        <v>13</v>
      </c>
      <c r="B14" s="10">
        <v>46025.437199074076</v>
      </c>
      <c r="C14" s="11">
        <v>6.1701388888888889E-2</v>
      </c>
      <c r="D14">
        <v>75</v>
      </c>
      <c r="E14">
        <f t="shared" si="0"/>
        <v>1</v>
      </c>
      <c r="F14" t="e">
        <f>VLOOKUP(D14,'10k'!$A$3:$D$29,4,FALSE)</f>
        <v>#N/A</v>
      </c>
      <c r="G14" t="str">
        <f>VLOOKUP(D14,'10m'!$A$3:$D$92,4,FALSE)</f>
        <v xml:space="preserve">Benjamin  Tompsett </v>
      </c>
    </row>
    <row r="15" spans="1:7" x14ac:dyDescent="0.2">
      <c r="A15" s="9">
        <v>14</v>
      </c>
      <c r="B15" s="10">
        <v>46025.437314814815</v>
      </c>
      <c r="C15" s="11">
        <v>6.1817129629629632E-2</v>
      </c>
      <c r="D15">
        <v>50</v>
      </c>
      <c r="E15">
        <f t="shared" si="0"/>
        <v>1</v>
      </c>
      <c r="F15" t="e">
        <f>VLOOKUP(D15,'10k'!$A$3:$D$29,4,FALSE)</f>
        <v>#N/A</v>
      </c>
      <c r="G15" t="str">
        <f>VLOOKUP(D15,'10m'!$A$3:$D$92,4,FALSE)</f>
        <v>Dave Miller</v>
      </c>
    </row>
    <row r="16" spans="1:7" x14ac:dyDescent="0.2">
      <c r="A16" s="9">
        <v>15</v>
      </c>
      <c r="B16" s="10">
        <v>46025.437662037039</v>
      </c>
      <c r="C16" s="11">
        <v>6.2164351851851853E-2</v>
      </c>
      <c r="D16">
        <v>31</v>
      </c>
      <c r="E16">
        <f t="shared" si="0"/>
        <v>1</v>
      </c>
      <c r="F16" t="e">
        <f>VLOOKUP(D16,'10k'!$A$3:$D$29,4,FALSE)</f>
        <v>#N/A</v>
      </c>
      <c r="G16" t="str">
        <f>VLOOKUP(D16,'10m'!$A$3:$D$92,4,FALSE)</f>
        <v>James Griffiths</v>
      </c>
    </row>
    <row r="17" spans="1:7" x14ac:dyDescent="0.2">
      <c r="A17" s="9">
        <v>16</v>
      </c>
      <c r="B17" s="10">
        <v>46025.437986111108</v>
      </c>
      <c r="C17" s="11">
        <v>6.2488425925925926E-2</v>
      </c>
      <c r="D17">
        <v>16</v>
      </c>
      <c r="E17">
        <f t="shared" si="0"/>
        <v>1</v>
      </c>
      <c r="F17" t="e">
        <f>VLOOKUP(D17,'10k'!$A$3:$D$29,4,FALSE)</f>
        <v>#N/A</v>
      </c>
      <c r="G17" t="str">
        <f>VLOOKUP(D17,'10m'!$A$3:$D$92,4,FALSE)</f>
        <v>Adam David</v>
      </c>
    </row>
    <row r="18" spans="1:7" x14ac:dyDescent="0.2">
      <c r="A18" s="9">
        <v>17</v>
      </c>
      <c r="B18" s="10">
        <v>46025.440983796296</v>
      </c>
      <c r="C18" s="11">
        <v>6.5486111111111106E-2</v>
      </c>
      <c r="D18">
        <v>27</v>
      </c>
      <c r="E18">
        <f t="shared" si="0"/>
        <v>1</v>
      </c>
      <c r="F18" t="e">
        <f>VLOOKUP(D18,'10k'!$A$3:$D$29,4,FALSE)</f>
        <v>#N/A</v>
      </c>
      <c r="G18" t="str">
        <f>VLOOKUP(D18,'10m'!$A$3:$D$92,4,FALSE)</f>
        <v>Dan Giffard</v>
      </c>
    </row>
    <row r="19" spans="1:7" x14ac:dyDescent="0.2">
      <c r="A19" s="9">
        <v>18</v>
      </c>
      <c r="B19" s="10">
        <v>46025.443784722222</v>
      </c>
      <c r="C19" s="11">
        <v>6.8287037037037035E-2</v>
      </c>
      <c r="D19">
        <v>69</v>
      </c>
      <c r="E19">
        <f t="shared" si="0"/>
        <v>1</v>
      </c>
      <c r="F19" t="e">
        <f>VLOOKUP(D19,'10k'!$A$3:$D$29,4,FALSE)</f>
        <v>#N/A</v>
      </c>
      <c r="G19" t="str">
        <f>VLOOKUP(D19,'10m'!$A$3:$D$92,4,FALSE)</f>
        <v>Nick Sermon</v>
      </c>
    </row>
    <row r="20" spans="1:7" x14ac:dyDescent="0.2">
      <c r="A20" s="9">
        <v>19</v>
      </c>
      <c r="B20" s="10">
        <v>46025.444548611114</v>
      </c>
      <c r="C20" s="11">
        <v>6.9050925925925932E-2</v>
      </c>
      <c r="D20">
        <v>2</v>
      </c>
      <c r="E20">
        <f t="shared" si="0"/>
        <v>1</v>
      </c>
      <c r="F20" t="e">
        <f>VLOOKUP(D20,'10k'!$A$3:$D$29,4,FALSE)</f>
        <v>#N/A</v>
      </c>
      <c r="G20" t="str">
        <f>VLOOKUP(D20,'10m'!$A$3:$D$92,4,FALSE)</f>
        <v>Maisie  Armstrong-Barnes</v>
      </c>
    </row>
    <row r="21" spans="1:7" hidden="1" x14ac:dyDescent="0.2">
      <c r="A21" s="9">
        <v>20</v>
      </c>
      <c r="B21" s="10">
        <v>46025.444791666669</v>
      </c>
      <c r="C21" s="11">
        <v>6.9293981481481484E-2</v>
      </c>
      <c r="D21">
        <v>90</v>
      </c>
      <c r="E21">
        <f t="shared" si="0"/>
        <v>1</v>
      </c>
      <c r="F21" t="str">
        <f>VLOOKUP(D21,'10k'!$A$3:$D$29,4,FALSE)</f>
        <v>Juliet Blundell</v>
      </c>
      <c r="G21" t="e">
        <f>VLOOKUP(D21,'10m'!$A$3:$D$92,4,FALSE)</f>
        <v>#N/A</v>
      </c>
    </row>
    <row r="22" spans="1:7" hidden="1" x14ac:dyDescent="0.2">
      <c r="A22" s="9">
        <v>21</v>
      </c>
      <c r="B22" s="10">
        <v>46025.444803240738</v>
      </c>
      <c r="C22" s="11">
        <v>6.9305555555555551E-2</v>
      </c>
      <c r="D22">
        <v>108</v>
      </c>
      <c r="E22">
        <f t="shared" si="0"/>
        <v>1</v>
      </c>
      <c r="F22" t="str">
        <f>VLOOKUP(D22,'10k'!$A$3:$D$29,4,FALSE)</f>
        <v>Mel Marshall</v>
      </c>
      <c r="G22" t="e">
        <f>VLOOKUP(D22,'10m'!$A$3:$D$92,4,FALSE)</f>
        <v>#N/A</v>
      </c>
    </row>
    <row r="23" spans="1:7" hidden="1" x14ac:dyDescent="0.2">
      <c r="A23" s="9">
        <v>22</v>
      </c>
      <c r="B23" s="10">
        <v>46025.444872685184</v>
      </c>
      <c r="C23" s="11">
        <v>6.9375000000000006E-2</v>
      </c>
      <c r="D23">
        <v>115</v>
      </c>
      <c r="E23">
        <f t="shared" si="0"/>
        <v>1</v>
      </c>
      <c r="F23" t="str">
        <f>VLOOKUP(D23,'10k'!$A$3:$D$29,4,FALSE)</f>
        <v>Samantha Ramsden</v>
      </c>
      <c r="G23" t="e">
        <f>VLOOKUP(D23,'10m'!$A$3:$D$92,4,FALSE)</f>
        <v>#N/A</v>
      </c>
    </row>
    <row r="24" spans="1:7" x14ac:dyDescent="0.2">
      <c r="A24" s="9">
        <v>23</v>
      </c>
      <c r="B24" s="10">
        <v>46025.445173611108</v>
      </c>
      <c r="C24" s="11">
        <v>6.9687499999999999E-2</v>
      </c>
      <c r="D24">
        <v>60</v>
      </c>
      <c r="E24">
        <f t="shared" si="0"/>
        <v>1</v>
      </c>
      <c r="F24" t="e">
        <f>VLOOKUP(D24,'10k'!$A$3:$D$29,4,FALSE)</f>
        <v>#N/A</v>
      </c>
      <c r="G24" t="str">
        <f>VLOOKUP(D24,'10m'!$A$3:$D$92,4,FALSE)</f>
        <v>Tim Perkins</v>
      </c>
    </row>
    <row r="25" spans="1:7" x14ac:dyDescent="0.2">
      <c r="A25" s="9">
        <v>24</v>
      </c>
      <c r="B25" s="10">
        <v>46025.445300925923</v>
      </c>
      <c r="C25" s="11">
        <v>6.9803240740740735E-2</v>
      </c>
      <c r="D25">
        <v>12</v>
      </c>
      <c r="E25">
        <f t="shared" si="0"/>
        <v>1</v>
      </c>
      <c r="F25" t="e">
        <f>VLOOKUP(D25,'10k'!$A$3:$D$29,4,FALSE)</f>
        <v>#N/A</v>
      </c>
      <c r="G25" t="str">
        <f>VLOOKUP(D25,'10m'!$A$3:$D$92,4,FALSE)</f>
        <v>Phil Cottington</v>
      </c>
    </row>
    <row r="26" spans="1:7" x14ac:dyDescent="0.2">
      <c r="A26" s="9">
        <v>25</v>
      </c>
      <c r="B26" s="10">
        <v>46025.445937500001</v>
      </c>
      <c r="C26" s="11">
        <v>7.0439814814814816E-2</v>
      </c>
      <c r="D26">
        <v>63</v>
      </c>
      <c r="E26">
        <f t="shared" si="0"/>
        <v>1</v>
      </c>
      <c r="F26" t="e">
        <f>VLOOKUP(D26,'10k'!$A$3:$D$29,4,FALSE)</f>
        <v>#N/A</v>
      </c>
      <c r="G26" t="str">
        <f>VLOOKUP(D26,'10m'!$A$3:$D$92,4,FALSE)</f>
        <v>Robert Ramsden</v>
      </c>
    </row>
    <row r="27" spans="1:7" x14ac:dyDescent="0.2">
      <c r="A27" s="9">
        <v>26</v>
      </c>
      <c r="B27" s="10">
        <v>46025.446215277778</v>
      </c>
      <c r="C27" s="11">
        <v>7.0717592592592596E-2</v>
      </c>
      <c r="D27">
        <v>15</v>
      </c>
      <c r="E27">
        <f t="shared" si="0"/>
        <v>1</v>
      </c>
      <c r="F27" t="e">
        <f>VLOOKUP(D27,'10k'!$A$3:$D$29,4,FALSE)</f>
        <v>#N/A</v>
      </c>
      <c r="G27" t="str">
        <f>VLOOKUP(D27,'10m'!$A$3:$D$92,4,FALSE)</f>
        <v>Martina Dalecka</v>
      </c>
    </row>
    <row r="28" spans="1:7" x14ac:dyDescent="0.2">
      <c r="A28" s="9">
        <v>27</v>
      </c>
      <c r="B28" s="10">
        <v>46025.446273148147</v>
      </c>
      <c r="C28" s="11">
        <v>7.0775462962962957E-2</v>
      </c>
      <c r="D28">
        <v>25</v>
      </c>
      <c r="E28">
        <f t="shared" si="0"/>
        <v>1</v>
      </c>
      <c r="F28" t="e">
        <f>VLOOKUP(D28,'10k'!$A$3:$D$29,4,FALSE)</f>
        <v>#N/A</v>
      </c>
      <c r="G28" t="str">
        <f>VLOOKUP(D28,'10m'!$A$3:$D$92,4,FALSE)</f>
        <v xml:space="preserve">Simon French </v>
      </c>
    </row>
    <row r="29" spans="1:7" x14ac:dyDescent="0.2">
      <c r="A29" s="9">
        <v>28</v>
      </c>
      <c r="B29" s="10">
        <v>46025.446412037039</v>
      </c>
      <c r="C29" s="11">
        <v>7.0914351851851853E-2</v>
      </c>
      <c r="D29">
        <v>17</v>
      </c>
      <c r="E29">
        <f t="shared" si="0"/>
        <v>1</v>
      </c>
      <c r="F29" t="e">
        <f>VLOOKUP(D29,'10k'!$A$3:$D$29,4,FALSE)</f>
        <v>#N/A</v>
      </c>
      <c r="G29" t="str">
        <f>VLOOKUP(D29,'10m'!$A$3:$D$92,4,FALSE)</f>
        <v>Vivien David-Makai</v>
      </c>
    </row>
    <row r="30" spans="1:7" x14ac:dyDescent="0.2">
      <c r="A30" s="9">
        <v>29</v>
      </c>
      <c r="B30" s="10">
        <v>46025.446793981479</v>
      </c>
      <c r="C30" s="11">
        <v>7.1296296296296302E-2</v>
      </c>
      <c r="D30">
        <v>52</v>
      </c>
      <c r="E30">
        <f t="shared" si="0"/>
        <v>1</v>
      </c>
      <c r="F30" t="e">
        <f>VLOOKUP(D30,'10k'!$A$3:$D$29,4,FALSE)</f>
        <v>#N/A</v>
      </c>
      <c r="G30" t="str">
        <f>VLOOKUP(D30,'10m'!$A$3:$D$92,4,FALSE)</f>
        <v>Colin Moore</v>
      </c>
    </row>
    <row r="31" spans="1:7" hidden="1" x14ac:dyDescent="0.2">
      <c r="A31" s="9">
        <v>30</v>
      </c>
      <c r="B31" s="10">
        <v>46025.447627314818</v>
      </c>
      <c r="C31" s="11">
        <v>7.2129629629629627E-2</v>
      </c>
      <c r="D31">
        <v>93</v>
      </c>
      <c r="E31">
        <f t="shared" si="0"/>
        <v>1</v>
      </c>
      <c r="F31" t="str">
        <f>VLOOKUP(D31,'10k'!$A$3:$D$29,4,FALSE)</f>
        <v>Lisa Chudasama</v>
      </c>
      <c r="G31" t="e">
        <f>VLOOKUP(D31,'10m'!$A$3:$D$92,4,FALSE)</f>
        <v>#N/A</v>
      </c>
    </row>
    <row r="32" spans="1:7" hidden="1" x14ac:dyDescent="0.2">
      <c r="A32" s="9">
        <v>31</v>
      </c>
      <c r="B32" s="10">
        <v>46025.447627314818</v>
      </c>
      <c r="C32" s="11">
        <v>7.2141203703703707E-2</v>
      </c>
      <c r="D32">
        <v>94</v>
      </c>
      <c r="E32">
        <f t="shared" si="0"/>
        <v>1</v>
      </c>
      <c r="F32" t="str">
        <f>VLOOKUP(D32,'10k'!$A$3:$D$29,4,FALSE)</f>
        <v>Shailan Chudasama</v>
      </c>
      <c r="G32" t="e">
        <f>VLOOKUP(D32,'10m'!$A$3:$D$92,4,FALSE)</f>
        <v>#N/A</v>
      </c>
    </row>
    <row r="33" spans="1:7" x14ac:dyDescent="0.2">
      <c r="A33" s="9">
        <v>32</v>
      </c>
      <c r="B33" s="10">
        <v>46025.447638888887</v>
      </c>
      <c r="C33" s="11">
        <v>7.2141203703703707E-2</v>
      </c>
      <c r="D33">
        <v>74</v>
      </c>
      <c r="E33">
        <f t="shared" si="0"/>
        <v>1</v>
      </c>
      <c r="F33" t="e">
        <f>VLOOKUP(D33,'10k'!$A$3:$D$29,4,FALSE)</f>
        <v>#N/A</v>
      </c>
      <c r="G33" t="str">
        <f>VLOOKUP(D33,'10m'!$A$3:$D$92,4,FALSE)</f>
        <v>Michael Titherington</v>
      </c>
    </row>
    <row r="34" spans="1:7" x14ac:dyDescent="0.2">
      <c r="A34" s="9">
        <v>33</v>
      </c>
      <c r="B34" s="10">
        <v>46025.448125000003</v>
      </c>
      <c r="C34" s="11">
        <v>7.2627314814814811E-2</v>
      </c>
      <c r="D34">
        <v>57</v>
      </c>
      <c r="E34">
        <f t="shared" si="0"/>
        <v>1</v>
      </c>
      <c r="F34" t="e">
        <f>VLOOKUP(D34,'10k'!$A$3:$D$29,4,FALSE)</f>
        <v>#N/A</v>
      </c>
      <c r="G34" t="str">
        <f>VLOOKUP(D34,'10m'!$A$3:$D$92,4,FALSE)</f>
        <v xml:space="preserve">Lindsey  Oliver </v>
      </c>
    </row>
    <row r="35" spans="1:7" x14ac:dyDescent="0.2">
      <c r="A35" s="9">
        <v>34</v>
      </c>
      <c r="B35" s="10">
        <v>46025.448460648149</v>
      </c>
      <c r="C35" s="11">
        <v>7.2962962962962966E-2</v>
      </c>
      <c r="D35">
        <v>86</v>
      </c>
      <c r="E35">
        <f t="shared" si="0"/>
        <v>1</v>
      </c>
      <c r="F35" t="e">
        <f>VLOOKUP(D35,'10k'!$A$3:$D$29,4,FALSE)</f>
        <v>#N/A</v>
      </c>
      <c r="G35" t="str">
        <f>VLOOKUP(D35,'10m'!$A$3:$D$92,4,FALSE)</f>
        <v>Juliet Bradley</v>
      </c>
    </row>
    <row r="36" spans="1:7" x14ac:dyDescent="0.2">
      <c r="A36" s="9">
        <v>35</v>
      </c>
      <c r="B36" s="10">
        <v>46025.449907407405</v>
      </c>
      <c r="C36" s="11">
        <v>7.4409722222222224E-2</v>
      </c>
      <c r="D36">
        <v>23</v>
      </c>
      <c r="E36">
        <f t="shared" si="0"/>
        <v>1</v>
      </c>
      <c r="F36" t="e">
        <f>VLOOKUP(D36,'10k'!$A$3:$D$29,4,FALSE)</f>
        <v>#N/A</v>
      </c>
      <c r="G36" t="str">
        <f>VLOOKUP(D36,'10m'!$A$3:$D$92,4,FALSE)</f>
        <v>Simon Fitzpatrick</v>
      </c>
    </row>
    <row r="37" spans="1:7" x14ac:dyDescent="0.2">
      <c r="A37" s="9">
        <v>36</v>
      </c>
      <c r="B37" s="10">
        <v>46025.450682870367</v>
      </c>
      <c r="C37" s="11">
        <v>7.5196759259259255E-2</v>
      </c>
      <c r="D37">
        <v>13</v>
      </c>
      <c r="E37">
        <f t="shared" si="0"/>
        <v>1</v>
      </c>
      <c r="F37" t="e">
        <f>VLOOKUP(D37,'10k'!$A$3:$D$29,4,FALSE)</f>
        <v>#N/A</v>
      </c>
      <c r="G37" t="str">
        <f>VLOOKUP(D37,'10m'!$A$3:$D$92,4,FALSE)</f>
        <v>Samantha Crompton</v>
      </c>
    </row>
    <row r="38" spans="1:7" x14ac:dyDescent="0.2">
      <c r="A38" s="9">
        <v>37</v>
      </c>
      <c r="B38" s="10">
        <v>46025.450694444444</v>
      </c>
      <c r="C38" s="11">
        <v>7.5196759259259255E-2</v>
      </c>
      <c r="D38">
        <v>70</v>
      </c>
      <c r="E38">
        <f t="shared" si="0"/>
        <v>1</v>
      </c>
      <c r="F38" t="e">
        <f>VLOOKUP(D38,'10k'!$A$3:$D$29,4,FALSE)</f>
        <v>#N/A</v>
      </c>
      <c r="G38" t="str">
        <f>VLOOKUP(D38,'10m'!$A$3:$D$92,4,FALSE)</f>
        <v>Shane Smith</v>
      </c>
    </row>
    <row r="39" spans="1:7" x14ac:dyDescent="0.2">
      <c r="A39" s="9">
        <v>38</v>
      </c>
      <c r="B39" s="10">
        <v>46025.451898148145</v>
      </c>
      <c r="C39" s="11">
        <v>7.6400462962962962E-2</v>
      </c>
      <c r="D39">
        <v>10</v>
      </c>
      <c r="E39">
        <f t="shared" si="0"/>
        <v>1</v>
      </c>
      <c r="F39" t="e">
        <f>VLOOKUP(D39,'10k'!$A$3:$D$29,4,FALSE)</f>
        <v>#N/A</v>
      </c>
      <c r="G39" t="str">
        <f>VLOOKUP(D39,'10m'!$A$3:$D$92,4,FALSE)</f>
        <v>Tabitha Buxton</v>
      </c>
    </row>
    <row r="40" spans="1:7" x14ac:dyDescent="0.2">
      <c r="A40" s="9">
        <v>39</v>
      </c>
      <c r="B40" s="10">
        <v>46025.452928240738</v>
      </c>
      <c r="C40" s="11">
        <v>7.7430555555555558E-2</v>
      </c>
      <c r="D40">
        <v>5</v>
      </c>
      <c r="E40">
        <f t="shared" si="0"/>
        <v>1</v>
      </c>
      <c r="F40" t="e">
        <f>VLOOKUP(D40,'10k'!$A$3:$D$29,4,FALSE)</f>
        <v>#N/A</v>
      </c>
      <c r="G40" t="str">
        <f>VLOOKUP(D40,'10m'!$A$3:$D$92,4,FALSE)</f>
        <v>Josie Barnes</v>
      </c>
    </row>
    <row r="41" spans="1:7" x14ac:dyDescent="0.2">
      <c r="A41" s="9">
        <v>40</v>
      </c>
      <c r="B41" s="10">
        <v>46025.452928240738</v>
      </c>
      <c r="C41" s="11">
        <v>7.7430555555555558E-2</v>
      </c>
      <c r="D41">
        <v>11</v>
      </c>
      <c r="E41">
        <f t="shared" si="0"/>
        <v>1</v>
      </c>
      <c r="F41" t="e">
        <f>VLOOKUP(D41,'10k'!$A$3:$D$29,4,FALSE)</f>
        <v>#N/A</v>
      </c>
      <c r="G41" t="str">
        <f>VLOOKUP(D41,'10m'!$A$3:$D$92,4,FALSE)</f>
        <v>Dexter Coleman</v>
      </c>
    </row>
    <row r="42" spans="1:7" x14ac:dyDescent="0.2">
      <c r="A42" s="9">
        <v>41</v>
      </c>
      <c r="B42" s="10">
        <v>46025.452939814815</v>
      </c>
      <c r="C42" s="11">
        <v>7.7442129629629625E-2</v>
      </c>
      <c r="D42">
        <v>59</v>
      </c>
      <c r="E42">
        <f t="shared" si="0"/>
        <v>1</v>
      </c>
      <c r="F42" t="e">
        <f>VLOOKUP(D42,'10k'!$A$3:$D$29,4,FALSE)</f>
        <v>#N/A</v>
      </c>
      <c r="G42" t="str">
        <f>VLOOKUP(D42,'10m'!$A$3:$D$92,4,FALSE)</f>
        <v>Chris Parker</v>
      </c>
    </row>
    <row r="43" spans="1:7" x14ac:dyDescent="0.2">
      <c r="A43" s="9">
        <v>42</v>
      </c>
      <c r="B43" s="10">
        <v>46025.453194444446</v>
      </c>
      <c r="C43" s="11">
        <v>7.7696759259259257E-2</v>
      </c>
      <c r="D43">
        <v>21</v>
      </c>
      <c r="E43">
        <f t="shared" si="0"/>
        <v>1</v>
      </c>
      <c r="F43" t="e">
        <f>VLOOKUP(D43,'10k'!$A$3:$D$29,4,FALSE)</f>
        <v>#N/A</v>
      </c>
      <c r="G43" t="str">
        <f>VLOOKUP(D43,'10m'!$A$3:$D$92,4,FALSE)</f>
        <v>Matthew Digweed</v>
      </c>
    </row>
    <row r="44" spans="1:7" x14ac:dyDescent="0.2">
      <c r="A44" s="9">
        <v>43</v>
      </c>
      <c r="B44" s="10">
        <v>46025.453321759262</v>
      </c>
      <c r="C44" s="11">
        <v>7.7824074074074073E-2</v>
      </c>
      <c r="D44">
        <v>32</v>
      </c>
      <c r="E44">
        <f t="shared" si="0"/>
        <v>1</v>
      </c>
      <c r="F44" t="e">
        <f>VLOOKUP(D44,'10k'!$A$3:$D$29,4,FALSE)</f>
        <v>#N/A</v>
      </c>
      <c r="G44" t="str">
        <f>VLOOKUP(D44,'10m'!$A$3:$D$92,4,FALSE)</f>
        <v xml:space="preserve">Evelyn Griffiths </v>
      </c>
    </row>
    <row r="45" spans="1:7" x14ac:dyDescent="0.2">
      <c r="A45" s="9">
        <v>44</v>
      </c>
      <c r="B45" s="10">
        <v>46025.453321759262</v>
      </c>
      <c r="C45" s="11">
        <v>7.7824074074074073E-2</v>
      </c>
      <c r="D45">
        <v>18</v>
      </c>
      <c r="E45">
        <f t="shared" si="0"/>
        <v>2</v>
      </c>
      <c r="F45" t="e">
        <f>VLOOKUP(D45,'10k'!$A$3:$D$29,4,FALSE)</f>
        <v>#N/A</v>
      </c>
      <c r="G45" t="str">
        <f>VLOOKUP(D45,'10m'!$A$3:$D$92,4,FALSE)</f>
        <v>Nicola Davie</v>
      </c>
    </row>
    <row r="46" spans="1:7" x14ac:dyDescent="0.2">
      <c r="A46" s="9">
        <v>45</v>
      </c>
      <c r="B46" s="10">
        <v>46025.453703703701</v>
      </c>
      <c r="C46" s="11">
        <v>7.8206018518518522E-2</v>
      </c>
      <c r="D46">
        <v>44</v>
      </c>
      <c r="E46">
        <f t="shared" si="0"/>
        <v>1</v>
      </c>
      <c r="F46" t="e">
        <f>VLOOKUP(D46,'10k'!$A$3:$D$29,4,FALSE)</f>
        <v>#N/A</v>
      </c>
      <c r="G46" t="str">
        <f>VLOOKUP(D46,'10m'!$A$3:$D$92,4,FALSE)</f>
        <v>Gareth Jones</v>
      </c>
    </row>
    <row r="47" spans="1:7" x14ac:dyDescent="0.2">
      <c r="A47" s="9">
        <v>46</v>
      </c>
      <c r="B47" s="10">
        <v>46025.454062500001</v>
      </c>
      <c r="C47" s="11">
        <v>7.856481481481481E-2</v>
      </c>
      <c r="D47">
        <v>82</v>
      </c>
      <c r="E47">
        <f t="shared" si="0"/>
        <v>1</v>
      </c>
      <c r="F47" t="e">
        <f>VLOOKUP(D47,'10k'!$A$3:$D$29,4,FALSE)</f>
        <v>#N/A</v>
      </c>
      <c r="G47" t="str">
        <f>VLOOKUP(D47,'10m'!$A$3:$D$92,4,FALSE)</f>
        <v>Louise Williams</v>
      </c>
    </row>
    <row r="48" spans="1:7" x14ac:dyDescent="0.2">
      <c r="A48" s="9">
        <v>47</v>
      </c>
      <c r="B48" s="10">
        <v>46025.454317129632</v>
      </c>
      <c r="C48" s="11">
        <v>7.8819444444444442E-2</v>
      </c>
      <c r="D48">
        <v>79</v>
      </c>
      <c r="E48">
        <f t="shared" si="0"/>
        <v>1</v>
      </c>
      <c r="F48" t="e">
        <f>VLOOKUP(D48,'10k'!$A$3:$D$29,4,FALSE)</f>
        <v>#N/A</v>
      </c>
      <c r="G48" t="str">
        <f>VLOOKUP(D48,'10m'!$A$3:$D$92,4,FALSE)</f>
        <v>Russell Wheatley</v>
      </c>
    </row>
    <row r="49" spans="1:7" x14ac:dyDescent="0.2">
      <c r="A49" s="9">
        <v>48</v>
      </c>
      <c r="B49" s="10">
        <v>46025.454317129632</v>
      </c>
      <c r="C49" s="11">
        <v>7.8819444444444442E-2</v>
      </c>
      <c r="D49">
        <v>62</v>
      </c>
      <c r="E49">
        <f t="shared" si="0"/>
        <v>1</v>
      </c>
      <c r="F49" t="e">
        <f>VLOOKUP(D49,'10k'!$A$3:$D$29,4,FALSE)</f>
        <v>#N/A</v>
      </c>
      <c r="G49" t="str">
        <f>VLOOKUP(D49,'10m'!$A$3:$D$92,4,FALSE)</f>
        <v>Sarah Plant</v>
      </c>
    </row>
    <row r="50" spans="1:7" x14ac:dyDescent="0.2">
      <c r="A50" s="9">
        <v>49</v>
      </c>
      <c r="B50" s="10">
        <v>46025.454328703701</v>
      </c>
      <c r="C50" s="11">
        <v>7.8831018518518522E-2</v>
      </c>
      <c r="D50">
        <v>42</v>
      </c>
      <c r="E50">
        <f t="shared" si="0"/>
        <v>1</v>
      </c>
      <c r="F50" t="e">
        <f>VLOOKUP(D50,'10k'!$A$3:$D$29,4,FALSE)</f>
        <v>#N/A</v>
      </c>
      <c r="G50" t="str">
        <f>VLOOKUP(D50,'10m'!$A$3:$D$92,4,FALSE)</f>
        <v>Andrew Izzard</v>
      </c>
    </row>
    <row r="51" spans="1:7" x14ac:dyDescent="0.2">
      <c r="A51" s="9">
        <v>50</v>
      </c>
      <c r="B51" s="10">
        <v>46025.454328703701</v>
      </c>
      <c r="C51" s="11">
        <v>7.8831018518518522E-2</v>
      </c>
      <c r="D51">
        <v>76</v>
      </c>
      <c r="E51">
        <f t="shared" si="0"/>
        <v>1</v>
      </c>
      <c r="F51" t="e">
        <f>VLOOKUP(D51,'10k'!$A$3:$D$29,4,FALSE)</f>
        <v>#N/A</v>
      </c>
      <c r="G51" t="str">
        <f>VLOOKUP(D51,'10m'!$A$3:$D$92,4,FALSE)</f>
        <v>Anna Tuppen</v>
      </c>
    </row>
    <row r="52" spans="1:7" x14ac:dyDescent="0.2">
      <c r="A52" s="9">
        <v>51</v>
      </c>
      <c r="B52" s="10">
        <v>46025.455891203703</v>
      </c>
      <c r="C52" s="11">
        <v>8.0393518518518517E-2</v>
      </c>
      <c r="D52">
        <v>28</v>
      </c>
      <c r="E52">
        <f t="shared" si="0"/>
        <v>1</v>
      </c>
      <c r="F52" t="e">
        <f>VLOOKUP(D52,'10k'!$A$3:$D$29,4,FALSE)</f>
        <v>#N/A</v>
      </c>
      <c r="G52" t="str">
        <f>VLOOKUP(D52,'10m'!$A$3:$D$92,4,FALSE)</f>
        <v xml:space="preserve">Andrea Gilkes </v>
      </c>
    </row>
    <row r="53" spans="1:7" x14ac:dyDescent="0.2">
      <c r="A53" s="9">
        <v>52</v>
      </c>
      <c r="B53" s="10">
        <v>46025.456192129626</v>
      </c>
      <c r="C53" s="11">
        <v>8.0694444444444444E-2</v>
      </c>
      <c r="D53">
        <v>66</v>
      </c>
      <c r="E53">
        <f t="shared" si="0"/>
        <v>1</v>
      </c>
      <c r="F53" t="e">
        <f>VLOOKUP(D53,'10k'!$A$3:$D$29,4,FALSE)</f>
        <v>#N/A</v>
      </c>
      <c r="G53" t="str">
        <f>VLOOKUP(D53,'10m'!$A$3:$D$92,4,FALSE)</f>
        <v>Jon Rowland</v>
      </c>
    </row>
    <row r="54" spans="1:7" x14ac:dyDescent="0.2">
      <c r="A54" s="9">
        <v>53</v>
      </c>
      <c r="B54" s="10">
        <v>46025.456203703703</v>
      </c>
      <c r="C54" s="11">
        <v>8.0706018518518524E-2</v>
      </c>
      <c r="D54">
        <v>73</v>
      </c>
      <c r="E54">
        <f t="shared" si="0"/>
        <v>1</v>
      </c>
      <c r="F54" t="e">
        <f>VLOOKUP(D54,'10k'!$A$3:$D$29,4,FALSE)</f>
        <v>#N/A</v>
      </c>
      <c r="G54" t="str">
        <f>VLOOKUP(D54,'10m'!$A$3:$D$92,4,FALSE)</f>
        <v>Robin Thorne</v>
      </c>
    </row>
    <row r="55" spans="1:7" x14ac:dyDescent="0.2">
      <c r="A55" s="9">
        <v>54</v>
      </c>
      <c r="B55" s="10">
        <v>46025.456203703703</v>
      </c>
      <c r="C55" s="11">
        <v>8.0706018518518524E-2</v>
      </c>
      <c r="D55">
        <v>84</v>
      </c>
      <c r="E55">
        <f t="shared" si="0"/>
        <v>1</v>
      </c>
      <c r="F55" t="e">
        <f>VLOOKUP(D55,'10k'!$A$3:$D$29,4,FALSE)</f>
        <v>#N/A</v>
      </c>
      <c r="G55" t="str">
        <f>VLOOKUP(D55,'10m'!$A$3:$D$92,4,FALSE)</f>
        <v>Kimberley Yong</v>
      </c>
    </row>
    <row r="56" spans="1:7" x14ac:dyDescent="0.2">
      <c r="A56" s="9">
        <v>55</v>
      </c>
      <c r="B56" s="10">
        <v>46025.456319444442</v>
      </c>
      <c r="C56" s="11">
        <v>8.082175925925926E-2</v>
      </c>
      <c r="D56">
        <v>26</v>
      </c>
      <c r="E56">
        <f t="shared" si="0"/>
        <v>1</v>
      </c>
      <c r="F56" t="e">
        <f>VLOOKUP(D56,'10k'!$A$3:$D$29,4,FALSE)</f>
        <v>#N/A</v>
      </c>
      <c r="G56" t="str">
        <f>VLOOKUP(D56,'10m'!$A$3:$D$92,4,FALSE)</f>
        <v>Danny Garbett</v>
      </c>
    </row>
    <row r="57" spans="1:7" x14ac:dyDescent="0.2">
      <c r="A57" s="9">
        <v>56</v>
      </c>
      <c r="B57" s="10">
        <v>46025.456319444442</v>
      </c>
      <c r="C57" s="11">
        <v>8.082175925925926E-2</v>
      </c>
      <c r="D57">
        <v>49</v>
      </c>
      <c r="E57">
        <f t="shared" si="0"/>
        <v>1</v>
      </c>
      <c r="F57" t="e">
        <f>VLOOKUP(D57,'10k'!$A$3:$D$29,4,FALSE)</f>
        <v>#N/A</v>
      </c>
      <c r="G57" t="str">
        <f>VLOOKUP(D57,'10m'!$A$3:$D$92,4,FALSE)</f>
        <v xml:space="preserve">Al Marshall </v>
      </c>
    </row>
    <row r="58" spans="1:7" x14ac:dyDescent="0.2">
      <c r="A58" s="9">
        <v>57</v>
      </c>
      <c r="B58" s="10">
        <v>46025.458611111113</v>
      </c>
      <c r="C58" s="11">
        <v>8.3113425925925924E-2</v>
      </c>
      <c r="D58">
        <v>43</v>
      </c>
      <c r="E58">
        <f t="shared" si="0"/>
        <v>1</v>
      </c>
      <c r="F58" t="e">
        <f>VLOOKUP(D58,'10k'!$A$3:$D$29,4,FALSE)</f>
        <v>#N/A</v>
      </c>
      <c r="G58" t="str">
        <f>VLOOKUP(D58,'10m'!$A$3:$D$92,4,FALSE)</f>
        <v>Kelly Johnson</v>
      </c>
    </row>
    <row r="59" spans="1:7" x14ac:dyDescent="0.2">
      <c r="A59" s="9">
        <v>58</v>
      </c>
      <c r="B59" s="10">
        <v>46025.458634259259</v>
      </c>
      <c r="C59" s="11">
        <v>8.3136574074074071E-2</v>
      </c>
      <c r="D59">
        <v>14</v>
      </c>
      <c r="E59">
        <f t="shared" si="0"/>
        <v>1</v>
      </c>
      <c r="F59" t="e">
        <f>VLOOKUP(D59,'10k'!$A$3:$D$29,4,FALSE)</f>
        <v>#N/A</v>
      </c>
      <c r="G59" t="str">
        <f>VLOOKUP(D59,'10m'!$A$3:$D$92,4,FALSE)</f>
        <v>Paul Crowe</v>
      </c>
    </row>
    <row r="60" spans="1:7" x14ac:dyDescent="0.2">
      <c r="A60" s="9">
        <v>59</v>
      </c>
      <c r="B60" s="10">
        <v>46025.458634259259</v>
      </c>
      <c r="C60" s="11">
        <v>8.3136574074074071E-2</v>
      </c>
      <c r="D60">
        <v>61</v>
      </c>
      <c r="E60">
        <f t="shared" si="0"/>
        <v>1</v>
      </c>
      <c r="F60" t="e">
        <f>VLOOKUP(D60,'10k'!$A$3:$D$29,4,FALSE)</f>
        <v>#N/A</v>
      </c>
      <c r="G60" t="str">
        <f>VLOOKUP(D60,'10m'!$A$3:$D$92,4,FALSE)</f>
        <v>Katie Perkins</v>
      </c>
    </row>
    <row r="61" spans="1:7" x14ac:dyDescent="0.2">
      <c r="A61" s="9">
        <v>60</v>
      </c>
      <c r="B61" s="10">
        <v>46025.458796296298</v>
      </c>
      <c r="C61" s="11">
        <v>8.3298611111111115E-2</v>
      </c>
      <c r="D61">
        <v>53</v>
      </c>
      <c r="E61">
        <f t="shared" si="0"/>
        <v>1</v>
      </c>
      <c r="F61" t="e">
        <f>VLOOKUP(D61,'10k'!$A$3:$D$29,4,FALSE)</f>
        <v>#N/A</v>
      </c>
      <c r="G61" t="str">
        <f>VLOOKUP(D61,'10m'!$A$3:$D$92,4,FALSE)</f>
        <v>Samantha Moore</v>
      </c>
    </row>
    <row r="62" spans="1:7" x14ac:dyDescent="0.2">
      <c r="A62" s="9">
        <v>61</v>
      </c>
      <c r="B62" s="10">
        <v>46025.458807870367</v>
      </c>
      <c r="C62" s="11">
        <v>8.3310185185185182E-2</v>
      </c>
      <c r="D62">
        <v>3</v>
      </c>
      <c r="E62">
        <f t="shared" si="0"/>
        <v>1</v>
      </c>
      <c r="F62" t="e">
        <f>VLOOKUP(D62,'10k'!$A$3:$D$29,4,FALSE)</f>
        <v>#N/A</v>
      </c>
      <c r="G62" t="str">
        <f>VLOOKUP(D62,'10m'!$A$3:$D$92,4,FALSE)</f>
        <v>Helen Arney</v>
      </c>
    </row>
    <row r="63" spans="1:7" x14ac:dyDescent="0.2">
      <c r="A63" s="9">
        <v>62</v>
      </c>
      <c r="B63" s="10">
        <v>46025.458819444444</v>
      </c>
      <c r="C63" s="11">
        <v>8.3321759259259262E-2</v>
      </c>
      <c r="D63">
        <v>38</v>
      </c>
      <c r="E63">
        <f t="shared" si="0"/>
        <v>1</v>
      </c>
      <c r="F63" t="e">
        <f>VLOOKUP(D63,'10k'!$A$3:$D$29,4,FALSE)</f>
        <v>#N/A</v>
      </c>
      <c r="G63" t="str">
        <f>VLOOKUP(D63,'10m'!$A$3:$D$92,4,FALSE)</f>
        <v>Fiona Humphreys</v>
      </c>
    </row>
    <row r="64" spans="1:7" x14ac:dyDescent="0.2">
      <c r="A64" s="9">
        <v>63</v>
      </c>
      <c r="B64" s="10">
        <v>46025.459305555552</v>
      </c>
      <c r="C64" s="11">
        <v>8.3807870370370366E-2</v>
      </c>
      <c r="D64">
        <v>72</v>
      </c>
      <c r="E64">
        <f t="shared" si="0"/>
        <v>1</v>
      </c>
      <c r="F64" t="e">
        <f>VLOOKUP(D64,'10k'!$A$3:$D$29,4,FALSE)</f>
        <v>#N/A</v>
      </c>
      <c r="G64" t="str">
        <f>VLOOKUP(D64,'10m'!$A$3:$D$92,4,FALSE)</f>
        <v>Stacey Sutton</v>
      </c>
    </row>
    <row r="65" spans="1:7" x14ac:dyDescent="0.2">
      <c r="A65" s="9">
        <v>64</v>
      </c>
      <c r="B65" s="10">
        <v>46025.459317129629</v>
      </c>
      <c r="C65" s="11">
        <v>8.3819444444444446E-2</v>
      </c>
      <c r="D65">
        <v>80</v>
      </c>
      <c r="E65">
        <f t="shared" si="0"/>
        <v>1</v>
      </c>
      <c r="F65" t="e">
        <f>VLOOKUP(D65,'10k'!$A$3:$D$29,4,FALSE)</f>
        <v>#N/A</v>
      </c>
      <c r="G65" t="str">
        <f>VLOOKUP(D65,'10m'!$A$3:$D$92,4,FALSE)</f>
        <v>Jen Whelan</v>
      </c>
    </row>
    <row r="66" spans="1:7" x14ac:dyDescent="0.2">
      <c r="A66" s="9">
        <v>65</v>
      </c>
      <c r="B66" s="10">
        <v>46025.459317129629</v>
      </c>
      <c r="C66" s="11">
        <v>8.3819444444444446E-2</v>
      </c>
      <c r="D66">
        <v>64</v>
      </c>
      <c r="E66">
        <f t="shared" si="0"/>
        <v>1</v>
      </c>
      <c r="F66" t="e">
        <f>VLOOKUP(D66,'10k'!$A$3:$D$29,4,FALSE)</f>
        <v>#N/A</v>
      </c>
      <c r="G66" t="str">
        <f>VLOOKUP(D66,'10m'!$A$3:$D$92,4,FALSE)</f>
        <v>Vicki Rawlings</v>
      </c>
    </row>
    <row r="67" spans="1:7" x14ac:dyDescent="0.2">
      <c r="A67" s="9">
        <v>66</v>
      </c>
      <c r="B67" s="10">
        <v>46025.459328703706</v>
      </c>
      <c r="C67" s="11">
        <v>8.3831018518518513E-2</v>
      </c>
      <c r="D67">
        <v>78</v>
      </c>
      <c r="E67">
        <f t="shared" ref="E67:E93" si="1">COUNTIF($D$2:$D$93,D67)</f>
        <v>1</v>
      </c>
      <c r="F67" t="e">
        <f>VLOOKUP(D67,'10k'!$A$3:$D$29,4,FALSE)</f>
        <v>#N/A</v>
      </c>
      <c r="G67" t="str">
        <f>VLOOKUP(D67,'10m'!$A$3:$D$92,4,FALSE)</f>
        <v>Maggie Wares</v>
      </c>
    </row>
    <row r="68" spans="1:7" x14ac:dyDescent="0.2">
      <c r="A68" s="9">
        <v>67</v>
      </c>
      <c r="B68" s="10">
        <v>46025.459432870368</v>
      </c>
      <c r="C68" s="11">
        <v>8.3935185185185182E-2</v>
      </c>
      <c r="D68">
        <v>33</v>
      </c>
      <c r="E68">
        <f t="shared" si="1"/>
        <v>1</v>
      </c>
      <c r="F68" t="e">
        <f>VLOOKUP(D68,'10k'!$A$3:$D$29,4,FALSE)</f>
        <v>#N/A</v>
      </c>
      <c r="G68" t="str">
        <f>VLOOKUP(D68,'10m'!$A$3:$D$92,4,FALSE)</f>
        <v>Charlotte  Hall</v>
      </c>
    </row>
    <row r="69" spans="1:7" x14ac:dyDescent="0.2">
      <c r="A69" s="9">
        <v>68</v>
      </c>
      <c r="B69" s="10">
        <v>46025.459548611114</v>
      </c>
      <c r="C69" s="11">
        <v>8.4050925925925932E-2</v>
      </c>
      <c r="D69">
        <v>35</v>
      </c>
      <c r="E69">
        <f t="shared" si="1"/>
        <v>1</v>
      </c>
      <c r="F69" t="e">
        <f>VLOOKUP(D69,'10k'!$A$3:$D$29,4,FALSE)</f>
        <v>#N/A</v>
      </c>
      <c r="G69" t="str">
        <f>VLOOKUP(D69,'10m'!$A$3:$D$92,4,FALSE)</f>
        <v>Lily Hemsley</v>
      </c>
    </row>
    <row r="70" spans="1:7" x14ac:dyDescent="0.2">
      <c r="A70" s="9">
        <v>69</v>
      </c>
      <c r="B70" s="10">
        <v>46025.459560185183</v>
      </c>
      <c r="C70" s="11">
        <v>8.4062499999999998E-2</v>
      </c>
      <c r="D70">
        <v>36</v>
      </c>
      <c r="E70">
        <f t="shared" si="1"/>
        <v>1</v>
      </c>
      <c r="F70" t="e">
        <f>VLOOKUP(D70,'10k'!$A$3:$D$29,4,FALSE)</f>
        <v>#N/A</v>
      </c>
      <c r="G70" t="str">
        <f>VLOOKUP(D70,'10m'!$A$3:$D$92,4,FALSE)</f>
        <v>Lucy Hemsley</v>
      </c>
    </row>
    <row r="71" spans="1:7" x14ac:dyDescent="0.2">
      <c r="A71" s="9">
        <v>70</v>
      </c>
      <c r="B71" s="10">
        <v>46025.460625</v>
      </c>
      <c r="C71" s="11">
        <v>8.5127314814814808E-2</v>
      </c>
      <c r="D71">
        <v>65</v>
      </c>
      <c r="E71">
        <f t="shared" si="1"/>
        <v>1</v>
      </c>
      <c r="F71" t="e">
        <f>VLOOKUP(D71,'10k'!$A$3:$D$29,4,FALSE)</f>
        <v>#N/A</v>
      </c>
      <c r="G71" t="str">
        <f>VLOOKUP(D71,'10m'!$A$3:$D$92,4,FALSE)</f>
        <v>Josephine Rosier</v>
      </c>
    </row>
    <row r="72" spans="1:7" x14ac:dyDescent="0.2">
      <c r="A72" s="9">
        <v>71</v>
      </c>
      <c r="B72" s="10">
        <v>46025.461747685185</v>
      </c>
      <c r="C72" s="11">
        <v>8.6249999999999993E-2</v>
      </c>
      <c r="D72">
        <v>30</v>
      </c>
      <c r="E72">
        <f t="shared" si="1"/>
        <v>1</v>
      </c>
      <c r="F72" t="e">
        <f>VLOOKUP(D72,'10k'!$A$3:$D$29,4,FALSE)</f>
        <v>#N/A</v>
      </c>
      <c r="G72" t="str">
        <f>VLOOKUP(D72,'10m'!$A$3:$D$92,4,FALSE)</f>
        <v>Therese Gordon-Duffy</v>
      </c>
    </row>
    <row r="73" spans="1:7" x14ac:dyDescent="0.2">
      <c r="A73" s="9">
        <v>72</v>
      </c>
      <c r="B73" s="10">
        <v>46025.462465277778</v>
      </c>
      <c r="C73" s="11">
        <v>8.6967592592592596E-2</v>
      </c>
      <c r="D73">
        <v>46</v>
      </c>
      <c r="E73">
        <f t="shared" si="1"/>
        <v>1</v>
      </c>
      <c r="F73" t="e">
        <f>VLOOKUP(D73,'10k'!$A$3:$D$29,4,FALSE)</f>
        <v>#N/A</v>
      </c>
      <c r="G73" t="str">
        <f>VLOOKUP(D73,'10m'!$A$3:$D$92,4,FALSE)</f>
        <v>Neil Kirby</v>
      </c>
    </row>
    <row r="74" spans="1:7" x14ac:dyDescent="0.2">
      <c r="A74" s="9">
        <v>73</v>
      </c>
      <c r="B74" s="10">
        <v>46025.46261574074</v>
      </c>
      <c r="C74" s="11">
        <v>8.711805555555556E-2</v>
      </c>
      <c r="D74">
        <v>6</v>
      </c>
      <c r="E74">
        <f t="shared" si="1"/>
        <v>1</v>
      </c>
      <c r="F74" t="e">
        <f>VLOOKUP(D74,'10k'!$A$3:$D$29,4,FALSE)</f>
        <v>#N/A</v>
      </c>
      <c r="G74" t="str">
        <f>VLOOKUP(D74,'10m'!$A$3:$D$92,4,FALSE)</f>
        <v>Stephanie Barrett</v>
      </c>
    </row>
    <row r="75" spans="1:7" x14ac:dyDescent="0.2">
      <c r="A75" s="9">
        <v>74</v>
      </c>
      <c r="B75" s="10">
        <v>46025.462962962964</v>
      </c>
      <c r="C75" s="11">
        <v>8.7465277777777781E-2</v>
      </c>
      <c r="D75">
        <v>29</v>
      </c>
      <c r="E75">
        <f t="shared" si="1"/>
        <v>1</v>
      </c>
      <c r="F75" t="e">
        <f>VLOOKUP(D75,'10k'!$A$3:$D$29,4,FALSE)</f>
        <v>#N/A</v>
      </c>
      <c r="G75" t="str">
        <f>VLOOKUP(D75,'10m'!$A$3:$D$92,4,FALSE)</f>
        <v>Darren Gillett</v>
      </c>
    </row>
    <row r="76" spans="1:7" x14ac:dyDescent="0.2">
      <c r="A76" s="9">
        <v>75</v>
      </c>
      <c r="B76" s="10">
        <v>46025.466481481482</v>
      </c>
      <c r="C76" s="11">
        <v>9.0995370370370365E-2</v>
      </c>
      <c r="D76">
        <v>56</v>
      </c>
      <c r="E76">
        <f t="shared" si="1"/>
        <v>1</v>
      </c>
      <c r="F76" t="e">
        <f>VLOOKUP(D76,'10k'!$A$3:$D$29,4,FALSE)</f>
        <v>#N/A</v>
      </c>
      <c r="G76" t="str">
        <f>VLOOKUP(D76,'10m'!$A$3:$D$92,4,FALSE)</f>
        <v>Nusrat Nabi</v>
      </c>
    </row>
    <row r="77" spans="1:7" x14ac:dyDescent="0.2">
      <c r="A77" s="9">
        <v>76</v>
      </c>
      <c r="B77" s="10">
        <v>46025.466493055559</v>
      </c>
      <c r="C77" s="11">
        <v>9.1006944444444446E-2</v>
      </c>
      <c r="D77">
        <v>58</v>
      </c>
      <c r="E77">
        <f t="shared" si="1"/>
        <v>1</v>
      </c>
      <c r="F77" t="e">
        <f>VLOOKUP(D77,'10k'!$A$3:$D$29,4,FALSE)</f>
        <v>#N/A</v>
      </c>
      <c r="G77" t="str">
        <f>VLOOKUP(D77,'10m'!$A$3:$D$92,4,FALSE)</f>
        <v>Sam Osborne</v>
      </c>
    </row>
    <row r="78" spans="1:7" x14ac:dyDescent="0.2">
      <c r="A78" s="9">
        <v>77</v>
      </c>
      <c r="B78" s="10">
        <v>46025.46670138889</v>
      </c>
      <c r="C78" s="11">
        <v>9.1203703703703703E-2</v>
      </c>
      <c r="D78">
        <v>77</v>
      </c>
      <c r="E78">
        <f t="shared" si="1"/>
        <v>1</v>
      </c>
      <c r="F78" t="e">
        <f>VLOOKUP(D78,'10k'!$A$3:$D$29,4,FALSE)</f>
        <v>#N/A</v>
      </c>
      <c r="G78" t="str">
        <f>VLOOKUP(D78,'10m'!$A$3:$D$92,4,FALSE)</f>
        <v xml:space="preserve">Tamsin  Turnbull </v>
      </c>
    </row>
    <row r="79" spans="1:7" x14ac:dyDescent="0.2">
      <c r="A79" s="9">
        <v>78</v>
      </c>
      <c r="B79" s="10">
        <v>46025.466782407406</v>
      </c>
      <c r="C79" s="11">
        <v>9.1284722222222225E-2</v>
      </c>
      <c r="D79">
        <v>24</v>
      </c>
      <c r="E79">
        <f t="shared" si="1"/>
        <v>1</v>
      </c>
      <c r="F79" t="e">
        <f>VLOOKUP(D79,'10k'!$A$3:$D$29,4,FALSE)</f>
        <v>#N/A</v>
      </c>
      <c r="G79" t="str">
        <f>VLOOKUP(D79,'10m'!$A$3:$D$92,4,FALSE)</f>
        <v>Rebecca  Foreman</v>
      </c>
    </row>
    <row r="80" spans="1:7" x14ac:dyDescent="0.2">
      <c r="A80" s="9">
        <v>79</v>
      </c>
      <c r="B80" s="10">
        <v>46025.468946759262</v>
      </c>
      <c r="C80" s="11">
        <v>9.3449074074074073E-2</v>
      </c>
      <c r="D80">
        <v>4</v>
      </c>
      <c r="E80">
        <f t="shared" si="1"/>
        <v>1</v>
      </c>
      <c r="F80" t="e">
        <f>VLOOKUP(D80,'10k'!$A$3:$D$29,4,FALSE)</f>
        <v>#N/A</v>
      </c>
      <c r="G80" t="str">
        <f>VLOOKUP(D80,'10m'!$A$3:$D$92,4,FALSE)</f>
        <v>Katharine Baker</v>
      </c>
    </row>
    <row r="81" spans="1:7" x14ac:dyDescent="0.2">
      <c r="A81" s="9">
        <v>80</v>
      </c>
      <c r="B81" s="10">
        <v>46025.46979166667</v>
      </c>
      <c r="C81" s="11">
        <v>9.4293981481481479E-2</v>
      </c>
      <c r="D81">
        <v>71</v>
      </c>
      <c r="E81">
        <f t="shared" si="1"/>
        <v>1</v>
      </c>
      <c r="F81" t="e">
        <f>VLOOKUP(D81,'10k'!$A$3:$D$29,4,FALSE)</f>
        <v>#N/A</v>
      </c>
      <c r="G81" t="str">
        <f>VLOOKUP(D81,'10m'!$A$3:$D$92,4,FALSE)</f>
        <v>Fay Stevensová</v>
      </c>
    </row>
    <row r="82" spans="1:7" x14ac:dyDescent="0.2">
      <c r="A82" s="9">
        <v>81</v>
      </c>
      <c r="B82" s="10">
        <v>46025.470694444448</v>
      </c>
      <c r="C82" s="11">
        <v>9.5196759259259259E-2</v>
      </c>
      <c r="D82">
        <v>19</v>
      </c>
      <c r="E82">
        <f t="shared" si="1"/>
        <v>1</v>
      </c>
      <c r="F82" t="e">
        <f>VLOOKUP(D82,'10k'!$A$3:$D$29,4,FALSE)</f>
        <v>#N/A</v>
      </c>
      <c r="G82" t="str">
        <f>VLOOKUP(D82,'10m'!$A$3:$D$92,4,FALSE)</f>
        <v>Cass Davies</v>
      </c>
    </row>
    <row r="83" spans="1:7" x14ac:dyDescent="0.2">
      <c r="A83" s="9">
        <v>82</v>
      </c>
      <c r="B83" s="10">
        <v>46025.470706018517</v>
      </c>
      <c r="C83" s="11">
        <v>9.5208333333333339E-2</v>
      </c>
      <c r="D83">
        <v>18</v>
      </c>
      <c r="E83">
        <f t="shared" si="1"/>
        <v>2</v>
      </c>
      <c r="F83" t="e">
        <f>VLOOKUP(D83,'10k'!$A$3:$D$29,4,FALSE)</f>
        <v>#N/A</v>
      </c>
      <c r="G83" t="str">
        <f>VLOOKUP(D83,'10m'!$A$3:$D$92,4,FALSE)</f>
        <v>Nicola Davie</v>
      </c>
    </row>
    <row r="84" spans="1:7" x14ac:dyDescent="0.2">
      <c r="A84" s="9">
        <v>83</v>
      </c>
      <c r="B84" s="10">
        <v>46025.472743055558</v>
      </c>
      <c r="C84" s="11">
        <v>9.7245370370370371E-2</v>
      </c>
      <c r="D84">
        <v>47</v>
      </c>
      <c r="E84">
        <f t="shared" si="1"/>
        <v>1</v>
      </c>
      <c r="F84" t="e">
        <f>VLOOKUP(D84,'10k'!$A$3:$D$29,4,FALSE)</f>
        <v>#N/A</v>
      </c>
      <c r="G84" t="str">
        <f>VLOOKUP(D84,'10m'!$A$3:$D$92,4,FALSE)</f>
        <v xml:space="preserve">Julie Lewis-Clements </v>
      </c>
    </row>
    <row r="85" spans="1:7" x14ac:dyDescent="0.2">
      <c r="A85" s="9">
        <v>84</v>
      </c>
      <c r="B85" s="10">
        <v>46025.472743055558</v>
      </c>
      <c r="C85" s="11">
        <v>9.7245370370370371E-2</v>
      </c>
      <c r="D85">
        <v>89</v>
      </c>
      <c r="E85">
        <f t="shared" si="1"/>
        <v>1</v>
      </c>
      <c r="F85" t="e">
        <f>VLOOKUP(D85,'10k'!$A$3:$D$29,4,FALSE)</f>
        <v>#N/A</v>
      </c>
      <c r="G85" t="str">
        <f>VLOOKUP(D85,'10m'!$A$3:$D$92,4,FALSE)</f>
        <v>Claire Hope</v>
      </c>
    </row>
    <row r="86" spans="1:7" x14ac:dyDescent="0.2">
      <c r="A86" s="9">
        <v>85</v>
      </c>
      <c r="B86" s="10">
        <v>46025.473182870373</v>
      </c>
      <c r="C86" s="11">
        <v>9.7696759259259261E-2</v>
      </c>
      <c r="D86">
        <v>88</v>
      </c>
      <c r="E86">
        <f t="shared" si="1"/>
        <v>1</v>
      </c>
      <c r="F86" t="e">
        <f>VLOOKUP(D86,'10k'!$A$3:$D$29,4,FALSE)</f>
        <v>#N/A</v>
      </c>
      <c r="G86" t="str">
        <f>VLOOKUP(D86,'10m'!$A$3:$D$92,4,FALSE)</f>
        <v>Paul Potter</v>
      </c>
    </row>
    <row r="87" spans="1:7" x14ac:dyDescent="0.2">
      <c r="A87" s="9">
        <v>86</v>
      </c>
      <c r="B87" s="10">
        <v>46025.473194444443</v>
      </c>
      <c r="C87" s="11">
        <v>9.7696759259259261E-2</v>
      </c>
      <c r="D87">
        <v>87</v>
      </c>
      <c r="E87">
        <f t="shared" si="1"/>
        <v>1</v>
      </c>
      <c r="F87" t="e">
        <f>VLOOKUP(D87,'10k'!$A$3:$D$29,4,FALSE)</f>
        <v>#N/A</v>
      </c>
      <c r="G87" t="str">
        <f>VLOOKUP(D87,'10m'!$A$3:$D$92,4,FALSE)</f>
        <v>Justine Potter</v>
      </c>
    </row>
    <row r="88" spans="1:7" x14ac:dyDescent="0.2">
      <c r="A88" s="9">
        <v>87</v>
      </c>
      <c r="B88" s="10">
        <v>46025.47388888889</v>
      </c>
      <c r="C88" s="11">
        <v>9.8391203703703703E-2</v>
      </c>
      <c r="D88">
        <v>34</v>
      </c>
      <c r="E88">
        <f t="shared" si="1"/>
        <v>1</v>
      </c>
      <c r="F88" t="e">
        <f>VLOOKUP(D88,'10k'!$A$3:$D$29,4,FALSE)</f>
        <v>#N/A</v>
      </c>
      <c r="G88" t="str">
        <f>VLOOKUP(D88,'10m'!$A$3:$D$92,4,FALSE)</f>
        <v>Helen Hatcher</v>
      </c>
    </row>
    <row r="89" spans="1:7" x14ac:dyDescent="0.2">
      <c r="A89" s="9">
        <v>88</v>
      </c>
      <c r="B89" s="10">
        <v>46025.475914351853</v>
      </c>
      <c r="C89" s="11">
        <v>0.10041666666666667</v>
      </c>
      <c r="D89">
        <v>20</v>
      </c>
      <c r="E89">
        <f t="shared" si="1"/>
        <v>1</v>
      </c>
      <c r="F89" t="e">
        <f>VLOOKUP(D89,'10k'!$A$3:$D$29,4,FALSE)</f>
        <v>#N/A</v>
      </c>
      <c r="G89" t="str">
        <f>VLOOKUP(D89,'10m'!$A$3:$D$92,4,FALSE)</f>
        <v>Cathy Dickins</v>
      </c>
    </row>
    <row r="90" spans="1:7" x14ac:dyDescent="0.2">
      <c r="A90" s="9">
        <v>89</v>
      </c>
      <c r="B90" s="10">
        <v>46025.475925925923</v>
      </c>
      <c r="C90" s="11">
        <v>0.10042824074074073</v>
      </c>
      <c r="D90">
        <v>51</v>
      </c>
      <c r="E90">
        <f t="shared" si="1"/>
        <v>1</v>
      </c>
      <c r="F90" t="e">
        <f>VLOOKUP(D90,'10k'!$A$3:$D$29,4,FALSE)</f>
        <v>#N/A</v>
      </c>
      <c r="G90" t="str">
        <f>VLOOKUP(D90,'10m'!$A$3:$D$92,4,FALSE)</f>
        <v>Melanie Mitchell</v>
      </c>
    </row>
    <row r="91" spans="1:7" x14ac:dyDescent="0.2">
      <c r="A91" s="9">
        <v>90</v>
      </c>
      <c r="B91" s="10">
        <v>46025.476886574077</v>
      </c>
      <c r="C91" s="11">
        <v>0.10138888888888889</v>
      </c>
      <c r="D91">
        <v>55</v>
      </c>
      <c r="E91">
        <f t="shared" si="1"/>
        <v>1</v>
      </c>
      <c r="F91" t="e">
        <f>VLOOKUP(D91,'10k'!$A$3:$D$29,4,FALSE)</f>
        <v>#N/A</v>
      </c>
      <c r="G91" t="str">
        <f>VLOOKUP(D91,'10m'!$A$3:$D$92,4,FALSE)</f>
        <v>Emma Murphy</v>
      </c>
    </row>
    <row r="92" spans="1:7" x14ac:dyDescent="0.2">
      <c r="A92" s="9">
        <v>91</v>
      </c>
      <c r="B92" s="10">
        <v>46025.476886574077</v>
      </c>
      <c r="C92" s="11">
        <v>0.10138888888888889</v>
      </c>
      <c r="D92">
        <v>68</v>
      </c>
      <c r="E92">
        <f t="shared" si="1"/>
        <v>1</v>
      </c>
      <c r="F92" t="e">
        <f>VLOOKUP(D92,'10k'!$A$3:$D$29,4,FALSE)</f>
        <v>#N/A</v>
      </c>
      <c r="G92" t="str">
        <f>VLOOKUP(D92,'10m'!$A$3:$D$92,4,FALSE)</f>
        <v xml:space="preserve">Eleanor  Ruffell </v>
      </c>
    </row>
    <row r="93" spans="1:7" hidden="1" x14ac:dyDescent="0.2">
      <c r="A93" s="9">
        <v>92</v>
      </c>
      <c r="B93" s="10">
        <v>46025.476921296293</v>
      </c>
      <c r="C93" s="11">
        <v>0.10142361111111112</v>
      </c>
      <c r="D93" t="s">
        <v>206</v>
      </c>
      <c r="E93">
        <f t="shared" si="1"/>
        <v>1</v>
      </c>
      <c r="F93" t="e">
        <f>VLOOKUP(D93,'10k'!$A$3:$D$29,4,FALSE)</f>
        <v>#N/A</v>
      </c>
      <c r="G93" t="e">
        <f>VLOOKUP(D93,'10m'!$A$3:$D$92,4,FALSE)</f>
        <v>#N/A</v>
      </c>
    </row>
  </sheetData>
  <autoFilter ref="A1:G93" xr:uid="{458ECA34-2E75-CF47-9E16-9522AF568899}">
    <filterColumn colId="6">
      <filters>
        <filter val="Adam David"/>
        <filter val="Al Marshall"/>
        <filter val="Andrea Gilkes"/>
        <filter val="Andrew Izzard"/>
        <filter val="Anna Tuppen"/>
        <filter val="Benjamin  Tompsett"/>
        <filter val="Cass Davies"/>
        <filter val="Cathy Dickins"/>
        <filter val="Charlotte  Hall"/>
        <filter val="Chris Holman"/>
        <filter val="Chris Lamour"/>
        <filter val="Chris Parker"/>
        <filter val="Claire Hope"/>
        <filter val="Colin Moore"/>
        <filter val="Dan Giffard"/>
        <filter val="Danny Garbett"/>
        <filter val="Darren Gillett"/>
        <filter val="Dave Miller"/>
        <filter val="Dexter Coleman"/>
        <filter val="Eleanor  Ruffell"/>
        <filter val="Elliot Beesley"/>
        <filter val="Emma Murphy"/>
        <filter val="Evelyn Griffiths"/>
        <filter val="Fay Stevensová"/>
        <filter val="Fiona Humphreys"/>
        <filter val="Gareth Jones"/>
        <filter val="Helen Arney"/>
        <filter val="Helen Hatcher"/>
        <filter val="James Griffiths"/>
        <filter val="Jen Whelan"/>
        <filter val="Jon Rowland"/>
        <filter val="Josephine Rosier"/>
        <filter val="Josie Barnes"/>
        <filter val="Julie Lewis-Clements"/>
        <filter val="Juliet Bradley"/>
        <filter val="Justine Potter"/>
        <filter val="Katharine Baker"/>
        <filter val="Katie Perkins"/>
        <filter val="Kelly Johnson"/>
        <filter val="Kimberley Yong"/>
        <filter val="Lily Hemsley"/>
        <filter val="Lindsey  Oliver"/>
        <filter val="Louise Williams"/>
        <filter val="Lucy Hemsley"/>
        <filter val="Maggie Wares"/>
        <filter val="Maisie  Armstrong-Barnes"/>
        <filter val="Martina Dalecka"/>
        <filter val="Matthew Digweed"/>
        <filter val="Melanie Mitchell"/>
        <filter val="Michael Titherington"/>
        <filter val="Neil Kirby"/>
        <filter val="Nick Sermon"/>
        <filter val="Nicola Davie"/>
        <filter val="Nusrat Nabi"/>
        <filter val="Paul Crowe"/>
        <filter val="Paul Potter"/>
        <filter val="Phil Cottington"/>
        <filter val="Rebecca  Foreman"/>
        <filter val="Robert Ramsden"/>
        <filter val="Robin Thorne"/>
        <filter val="Russell Wheatley"/>
        <filter val="Sam Osborne"/>
        <filter val="Samantha Crompton"/>
        <filter val="Samantha Moore"/>
        <filter val="Sarah Plant"/>
        <filter val="Shane Smith"/>
        <filter val="Simon Fitzpatrick"/>
        <filter val="Simon French"/>
        <filter val="Stacey Sutton"/>
        <filter val="Stephanie Barrett"/>
        <filter val="Tabitha Buxton"/>
        <filter val="Tamsin  Turnbull"/>
        <filter val="Therese Gordon-Duffy"/>
        <filter val="Tim Perkins"/>
        <filter val="Vicki Rawlings"/>
        <filter val="Vivien David-Makai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07F8-29D1-0A47-9039-86EC9A35A048}">
  <dimension ref="A1:D15"/>
  <sheetViews>
    <sheetView tabSelected="1" workbookViewId="0">
      <selection activeCell="B29" sqref="B29"/>
    </sheetView>
  </sheetViews>
  <sheetFormatPr baseColWidth="10" defaultRowHeight="15" x14ac:dyDescent="0.2"/>
  <cols>
    <col min="3" max="3" width="15.83203125" bestFit="1" customWidth="1"/>
  </cols>
  <sheetData>
    <row r="1" spans="1:4" x14ac:dyDescent="0.2">
      <c r="A1" t="s">
        <v>207</v>
      </c>
      <c r="B1" t="s">
        <v>209</v>
      </c>
      <c r="C1" t="s">
        <v>309</v>
      </c>
      <c r="D1" t="s">
        <v>208</v>
      </c>
    </row>
    <row r="2" spans="1:4" x14ac:dyDescent="0.2">
      <c r="A2" s="9">
        <v>1</v>
      </c>
      <c r="B2">
        <v>92</v>
      </c>
      <c r="C2" t="s">
        <v>219</v>
      </c>
      <c r="D2" s="11">
        <v>3.8877314814814816E-2</v>
      </c>
    </row>
    <row r="3" spans="1:4" x14ac:dyDescent="0.2">
      <c r="A3" s="9">
        <v>2</v>
      </c>
      <c r="B3">
        <v>95</v>
      </c>
      <c r="C3" t="s">
        <v>220</v>
      </c>
      <c r="D3" s="11">
        <v>3.9768518518518516E-2</v>
      </c>
    </row>
    <row r="4" spans="1:4" x14ac:dyDescent="0.2">
      <c r="A4" s="9">
        <v>3</v>
      </c>
      <c r="B4">
        <v>101</v>
      </c>
      <c r="C4" t="s">
        <v>221</v>
      </c>
      <c r="D4" s="11">
        <v>4.5416666666666668E-2</v>
      </c>
    </row>
    <row r="5" spans="1:4" x14ac:dyDescent="0.2">
      <c r="A5" s="9">
        <v>4</v>
      </c>
      <c r="B5">
        <v>109</v>
      </c>
      <c r="C5" t="s">
        <v>222</v>
      </c>
      <c r="D5" s="11">
        <v>5.2662037037037035E-2</v>
      </c>
    </row>
    <row r="6" spans="1:4" x14ac:dyDescent="0.2">
      <c r="A6" s="9">
        <v>5</v>
      </c>
      <c r="B6">
        <v>102</v>
      </c>
      <c r="C6" t="s">
        <v>223</v>
      </c>
      <c r="D6" s="11">
        <v>5.2800925925925925E-2</v>
      </c>
    </row>
    <row r="7" spans="1:4" x14ac:dyDescent="0.2">
      <c r="A7" s="9">
        <v>6</v>
      </c>
      <c r="B7">
        <v>97</v>
      </c>
      <c r="C7" t="s">
        <v>224</v>
      </c>
      <c r="D7" s="11">
        <v>5.2800925925925925E-2</v>
      </c>
    </row>
    <row r="8" spans="1:4" x14ac:dyDescent="0.2">
      <c r="A8" s="9">
        <v>7</v>
      </c>
      <c r="B8">
        <v>98</v>
      </c>
      <c r="C8" t="s">
        <v>225</v>
      </c>
      <c r="D8" s="11">
        <v>5.2812499999999998E-2</v>
      </c>
    </row>
    <row r="9" spans="1:4" x14ac:dyDescent="0.2">
      <c r="A9" s="9">
        <v>8</v>
      </c>
      <c r="B9">
        <v>107</v>
      </c>
      <c r="C9" t="s">
        <v>226</v>
      </c>
      <c r="D9" s="11">
        <v>5.6886574074074076E-2</v>
      </c>
    </row>
    <row r="10" spans="1:4" x14ac:dyDescent="0.2">
      <c r="A10" s="9">
        <v>9</v>
      </c>
      <c r="B10">
        <v>100</v>
      </c>
      <c r="C10" t="s">
        <v>227</v>
      </c>
      <c r="D10" s="11">
        <v>5.6898148148148149E-2</v>
      </c>
    </row>
    <row r="11" spans="1:4" x14ac:dyDescent="0.2">
      <c r="A11" s="9">
        <v>10</v>
      </c>
      <c r="B11">
        <v>90</v>
      </c>
      <c r="C11" t="s">
        <v>228</v>
      </c>
      <c r="D11" s="11">
        <v>6.9293981481481484E-2</v>
      </c>
    </row>
    <row r="12" spans="1:4" x14ac:dyDescent="0.2">
      <c r="A12" s="9">
        <v>11</v>
      </c>
      <c r="B12">
        <v>108</v>
      </c>
      <c r="C12" t="s">
        <v>229</v>
      </c>
      <c r="D12" s="11">
        <v>6.9305555555555551E-2</v>
      </c>
    </row>
    <row r="13" spans="1:4" x14ac:dyDescent="0.2">
      <c r="A13" s="9">
        <v>12</v>
      </c>
      <c r="B13">
        <v>115</v>
      </c>
      <c r="C13" t="s">
        <v>230</v>
      </c>
      <c r="D13" s="11">
        <v>6.9375000000000006E-2</v>
      </c>
    </row>
    <row r="14" spans="1:4" x14ac:dyDescent="0.2">
      <c r="A14" s="9">
        <v>13</v>
      </c>
      <c r="B14">
        <v>93</v>
      </c>
      <c r="C14" t="s">
        <v>231</v>
      </c>
      <c r="D14" s="11">
        <v>7.2129629629629627E-2</v>
      </c>
    </row>
    <row r="15" spans="1:4" x14ac:dyDescent="0.2">
      <c r="A15" s="9">
        <v>14</v>
      </c>
      <c r="B15">
        <v>94</v>
      </c>
      <c r="C15" t="s">
        <v>232</v>
      </c>
      <c r="D15" s="11">
        <v>7.2141203703703707E-2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8058-E9FD-D448-8475-62CD0164CBC5}">
  <dimension ref="A1:D78"/>
  <sheetViews>
    <sheetView workbookViewId="0">
      <selection activeCell="D70" sqref="D70"/>
    </sheetView>
  </sheetViews>
  <sheetFormatPr baseColWidth="10" defaultRowHeight="15" x14ac:dyDescent="0.2"/>
  <cols>
    <col min="4" max="4" width="20.33203125" bestFit="1" customWidth="1"/>
  </cols>
  <sheetData>
    <row r="1" spans="1:4" x14ac:dyDescent="0.2">
      <c r="A1" t="s">
        <v>207</v>
      </c>
      <c r="B1" t="s">
        <v>209</v>
      </c>
      <c r="C1" t="s">
        <v>208</v>
      </c>
      <c r="D1" t="s">
        <v>212</v>
      </c>
    </row>
    <row r="2" spans="1:4" x14ac:dyDescent="0.2">
      <c r="A2" s="9">
        <v>1</v>
      </c>
      <c r="B2">
        <v>85</v>
      </c>
      <c r="C2" s="11">
        <v>5.2280092592592593E-2</v>
      </c>
      <c r="D2" t="s">
        <v>233</v>
      </c>
    </row>
    <row r="3" spans="1:4" x14ac:dyDescent="0.2">
      <c r="A3" s="9">
        <v>2</v>
      </c>
      <c r="B3">
        <v>117</v>
      </c>
      <c r="C3" s="11">
        <v>5.2557870370370373E-2</v>
      </c>
      <c r="D3" t="s">
        <v>234</v>
      </c>
    </row>
    <row r="4" spans="1:4" x14ac:dyDescent="0.2">
      <c r="A4" s="9">
        <v>3</v>
      </c>
      <c r="B4">
        <v>7</v>
      </c>
      <c r="C4" s="11">
        <v>5.4872685185185184E-2</v>
      </c>
      <c r="D4" t="s">
        <v>235</v>
      </c>
    </row>
    <row r="5" spans="1:4" x14ac:dyDescent="0.2">
      <c r="A5" s="9">
        <v>4</v>
      </c>
      <c r="B5">
        <v>75</v>
      </c>
      <c r="C5" s="11">
        <v>6.1701388888888889E-2</v>
      </c>
      <c r="D5" t="s">
        <v>236</v>
      </c>
    </row>
    <row r="6" spans="1:4" x14ac:dyDescent="0.2">
      <c r="A6" s="9">
        <v>5</v>
      </c>
      <c r="B6">
        <v>50</v>
      </c>
      <c r="C6" s="11">
        <v>6.1817129629629632E-2</v>
      </c>
      <c r="D6" t="s">
        <v>237</v>
      </c>
    </row>
    <row r="7" spans="1:4" x14ac:dyDescent="0.2">
      <c r="A7" s="9">
        <v>6</v>
      </c>
      <c r="B7">
        <v>31</v>
      </c>
      <c r="C7" s="11">
        <v>6.2164351851851853E-2</v>
      </c>
      <c r="D7" t="s">
        <v>238</v>
      </c>
    </row>
    <row r="8" spans="1:4" x14ac:dyDescent="0.2">
      <c r="A8" s="9">
        <v>7</v>
      </c>
      <c r="B8">
        <v>16</v>
      </c>
      <c r="C8" s="11">
        <v>6.2488425925925926E-2</v>
      </c>
      <c r="D8" t="s">
        <v>239</v>
      </c>
    </row>
    <row r="9" spans="1:4" x14ac:dyDescent="0.2">
      <c r="A9" s="9">
        <v>8</v>
      </c>
      <c r="B9">
        <v>27</v>
      </c>
      <c r="C9" s="11">
        <v>6.5486111111111106E-2</v>
      </c>
      <c r="D9" t="s">
        <v>240</v>
      </c>
    </row>
    <row r="10" spans="1:4" x14ac:dyDescent="0.2">
      <c r="A10" s="9">
        <v>9</v>
      </c>
      <c r="B10">
        <v>69</v>
      </c>
      <c r="C10" s="11">
        <v>6.8287037037037035E-2</v>
      </c>
      <c r="D10" t="s">
        <v>241</v>
      </c>
    </row>
    <row r="11" spans="1:4" x14ac:dyDescent="0.2">
      <c r="A11" s="9">
        <v>10</v>
      </c>
      <c r="B11">
        <v>2</v>
      </c>
      <c r="C11" s="11">
        <v>6.9050925925925932E-2</v>
      </c>
      <c r="D11" t="s">
        <v>242</v>
      </c>
    </row>
    <row r="12" spans="1:4" x14ac:dyDescent="0.2">
      <c r="A12" s="9">
        <v>11</v>
      </c>
      <c r="B12">
        <v>60</v>
      </c>
      <c r="C12" s="11">
        <v>6.9687499999999999E-2</v>
      </c>
      <c r="D12" t="s">
        <v>243</v>
      </c>
    </row>
    <row r="13" spans="1:4" x14ac:dyDescent="0.2">
      <c r="A13" s="9">
        <v>12</v>
      </c>
      <c r="B13">
        <v>12</v>
      </c>
      <c r="C13" s="11">
        <v>6.9803240740740735E-2</v>
      </c>
      <c r="D13" t="s">
        <v>244</v>
      </c>
    </row>
    <row r="14" spans="1:4" x14ac:dyDescent="0.2">
      <c r="A14" s="9">
        <v>13</v>
      </c>
      <c r="B14">
        <v>63</v>
      </c>
      <c r="C14" s="11">
        <v>7.0439814814814816E-2</v>
      </c>
      <c r="D14" t="s">
        <v>245</v>
      </c>
    </row>
    <row r="15" spans="1:4" x14ac:dyDescent="0.2">
      <c r="A15" s="9">
        <v>14</v>
      </c>
      <c r="B15">
        <v>15</v>
      </c>
      <c r="C15" s="11">
        <v>7.0717592592592596E-2</v>
      </c>
      <c r="D15" t="s">
        <v>246</v>
      </c>
    </row>
    <row r="16" spans="1:4" x14ac:dyDescent="0.2">
      <c r="A16" s="9">
        <v>15</v>
      </c>
      <c r="B16">
        <v>25</v>
      </c>
      <c r="C16" s="11">
        <v>7.0775462962962957E-2</v>
      </c>
      <c r="D16" t="s">
        <v>247</v>
      </c>
    </row>
    <row r="17" spans="1:4" x14ac:dyDescent="0.2">
      <c r="A17" s="9">
        <v>16</v>
      </c>
      <c r="B17">
        <v>17</v>
      </c>
      <c r="C17" s="11">
        <v>7.0914351851851853E-2</v>
      </c>
      <c r="D17" t="s">
        <v>248</v>
      </c>
    </row>
    <row r="18" spans="1:4" x14ac:dyDescent="0.2">
      <c r="A18" s="9">
        <v>17</v>
      </c>
      <c r="B18">
        <v>52</v>
      </c>
      <c r="C18" s="11">
        <v>7.1296296296296302E-2</v>
      </c>
      <c r="D18" t="s">
        <v>249</v>
      </c>
    </row>
    <row r="19" spans="1:4" x14ac:dyDescent="0.2">
      <c r="A19" s="9">
        <v>18</v>
      </c>
      <c r="B19">
        <v>74</v>
      </c>
      <c r="C19" s="11">
        <v>7.2141203703703707E-2</v>
      </c>
      <c r="D19" t="s">
        <v>250</v>
      </c>
    </row>
    <row r="20" spans="1:4" x14ac:dyDescent="0.2">
      <c r="A20" s="9">
        <v>19</v>
      </c>
      <c r="B20">
        <v>57</v>
      </c>
      <c r="C20" s="11">
        <v>7.2627314814814811E-2</v>
      </c>
      <c r="D20" t="s">
        <v>251</v>
      </c>
    </row>
    <row r="21" spans="1:4" x14ac:dyDescent="0.2">
      <c r="A21" s="9">
        <v>20</v>
      </c>
      <c r="B21">
        <v>86</v>
      </c>
      <c r="C21" s="11">
        <v>7.2962962962962966E-2</v>
      </c>
      <c r="D21" t="s">
        <v>252</v>
      </c>
    </row>
    <row r="22" spans="1:4" x14ac:dyDescent="0.2">
      <c r="A22" s="9">
        <v>21</v>
      </c>
      <c r="B22">
        <v>23</v>
      </c>
      <c r="C22" s="11">
        <v>7.4409722222222224E-2</v>
      </c>
      <c r="D22" t="s">
        <v>253</v>
      </c>
    </row>
    <row r="23" spans="1:4" x14ac:dyDescent="0.2">
      <c r="A23" s="9">
        <v>22</v>
      </c>
      <c r="B23">
        <v>13</v>
      </c>
      <c r="C23" s="11">
        <v>7.5196759259259255E-2</v>
      </c>
      <c r="D23" t="s">
        <v>254</v>
      </c>
    </row>
    <row r="24" spans="1:4" x14ac:dyDescent="0.2">
      <c r="A24" s="9">
        <v>23</v>
      </c>
      <c r="B24">
        <v>70</v>
      </c>
      <c r="C24" s="11">
        <v>7.5196759259259255E-2</v>
      </c>
      <c r="D24" t="s">
        <v>255</v>
      </c>
    </row>
    <row r="25" spans="1:4" x14ac:dyDescent="0.2">
      <c r="A25" s="9">
        <v>24</v>
      </c>
      <c r="B25">
        <v>10</v>
      </c>
      <c r="C25" s="11">
        <v>7.6400462962962962E-2</v>
      </c>
      <c r="D25" t="s">
        <v>256</v>
      </c>
    </row>
    <row r="26" spans="1:4" x14ac:dyDescent="0.2">
      <c r="A26" s="9">
        <v>25</v>
      </c>
      <c r="B26">
        <v>5</v>
      </c>
      <c r="C26" s="11">
        <v>7.7430555555555558E-2</v>
      </c>
      <c r="D26" t="s">
        <v>257</v>
      </c>
    </row>
    <row r="27" spans="1:4" x14ac:dyDescent="0.2">
      <c r="A27" s="9">
        <v>26</v>
      </c>
      <c r="B27">
        <v>11</v>
      </c>
      <c r="C27" s="11">
        <v>7.7430555555555558E-2</v>
      </c>
      <c r="D27" t="s">
        <v>258</v>
      </c>
    </row>
    <row r="28" spans="1:4" x14ac:dyDescent="0.2">
      <c r="A28" s="9">
        <v>27</v>
      </c>
      <c r="B28">
        <v>59</v>
      </c>
      <c r="C28" s="11">
        <v>7.7442129629629625E-2</v>
      </c>
      <c r="D28" t="s">
        <v>259</v>
      </c>
    </row>
    <row r="29" spans="1:4" x14ac:dyDescent="0.2">
      <c r="A29" s="9">
        <v>28</v>
      </c>
      <c r="B29">
        <v>21</v>
      </c>
      <c r="C29" s="11">
        <v>7.7696759259259257E-2</v>
      </c>
      <c r="D29" t="s">
        <v>260</v>
      </c>
    </row>
    <row r="30" spans="1:4" x14ac:dyDescent="0.2">
      <c r="A30" s="9">
        <v>29</v>
      </c>
      <c r="B30">
        <v>32</v>
      </c>
      <c r="C30" s="11">
        <v>7.7824074074074073E-2</v>
      </c>
      <c r="D30" t="s">
        <v>261</v>
      </c>
    </row>
    <row r="31" spans="1:4" x14ac:dyDescent="0.2">
      <c r="A31" s="9">
        <v>30</v>
      </c>
      <c r="B31">
        <v>18</v>
      </c>
      <c r="C31" s="11">
        <v>7.7824074074074073E-2</v>
      </c>
      <c r="D31" t="s">
        <v>262</v>
      </c>
    </row>
    <row r="32" spans="1:4" x14ac:dyDescent="0.2">
      <c r="A32" s="9">
        <v>31</v>
      </c>
      <c r="B32">
        <v>44</v>
      </c>
      <c r="C32" s="11">
        <v>7.8206018518518522E-2</v>
      </c>
      <c r="D32" t="s">
        <v>263</v>
      </c>
    </row>
    <row r="33" spans="1:4" x14ac:dyDescent="0.2">
      <c r="A33" s="9">
        <v>32</v>
      </c>
      <c r="B33">
        <v>82</v>
      </c>
      <c r="C33" s="11">
        <v>7.856481481481481E-2</v>
      </c>
      <c r="D33" t="s">
        <v>264</v>
      </c>
    </row>
    <row r="34" spans="1:4" x14ac:dyDescent="0.2">
      <c r="A34" s="9">
        <v>33</v>
      </c>
      <c r="B34">
        <v>79</v>
      </c>
      <c r="C34" s="11">
        <v>7.8819444444444442E-2</v>
      </c>
      <c r="D34" t="s">
        <v>265</v>
      </c>
    </row>
    <row r="35" spans="1:4" x14ac:dyDescent="0.2">
      <c r="A35" s="9">
        <v>34</v>
      </c>
      <c r="B35">
        <v>62</v>
      </c>
      <c r="C35" s="11">
        <v>7.8819444444444442E-2</v>
      </c>
      <c r="D35" t="s">
        <v>266</v>
      </c>
    </row>
    <row r="36" spans="1:4" x14ac:dyDescent="0.2">
      <c r="A36" s="9">
        <v>35</v>
      </c>
      <c r="B36">
        <v>42</v>
      </c>
      <c r="C36" s="11">
        <v>7.8831018518518522E-2</v>
      </c>
      <c r="D36" t="s">
        <v>267</v>
      </c>
    </row>
    <row r="37" spans="1:4" x14ac:dyDescent="0.2">
      <c r="A37" s="9">
        <v>36</v>
      </c>
      <c r="B37">
        <v>76</v>
      </c>
      <c r="C37" s="11">
        <v>7.8831018518518522E-2</v>
      </c>
      <c r="D37" t="s">
        <v>268</v>
      </c>
    </row>
    <row r="38" spans="1:4" x14ac:dyDescent="0.2">
      <c r="A38" s="9">
        <v>37</v>
      </c>
      <c r="B38">
        <v>28</v>
      </c>
      <c r="C38" s="11">
        <v>8.0393518518518517E-2</v>
      </c>
      <c r="D38" t="s">
        <v>269</v>
      </c>
    </row>
    <row r="39" spans="1:4" x14ac:dyDescent="0.2">
      <c r="A39" s="9">
        <v>38</v>
      </c>
      <c r="B39">
        <v>66</v>
      </c>
      <c r="C39" s="11">
        <v>8.0694444444444444E-2</v>
      </c>
      <c r="D39" t="s">
        <v>270</v>
      </c>
    </row>
    <row r="40" spans="1:4" x14ac:dyDescent="0.2">
      <c r="A40" s="9">
        <v>39</v>
      </c>
      <c r="B40">
        <v>73</v>
      </c>
      <c r="C40" s="11">
        <v>8.0706018518518524E-2</v>
      </c>
      <c r="D40" t="s">
        <v>271</v>
      </c>
    </row>
    <row r="41" spans="1:4" x14ac:dyDescent="0.2">
      <c r="A41" s="9">
        <v>40</v>
      </c>
      <c r="B41">
        <v>84</v>
      </c>
      <c r="C41" s="11">
        <v>8.0706018518518524E-2</v>
      </c>
      <c r="D41" t="s">
        <v>272</v>
      </c>
    </row>
    <row r="42" spans="1:4" x14ac:dyDescent="0.2">
      <c r="A42" s="9">
        <v>41</v>
      </c>
      <c r="B42">
        <v>26</v>
      </c>
      <c r="C42" s="11">
        <v>8.082175925925926E-2</v>
      </c>
      <c r="D42" t="s">
        <v>273</v>
      </c>
    </row>
    <row r="43" spans="1:4" x14ac:dyDescent="0.2">
      <c r="A43" s="9">
        <v>42</v>
      </c>
      <c r="B43">
        <v>49</v>
      </c>
      <c r="C43" s="11">
        <v>8.082175925925926E-2</v>
      </c>
      <c r="D43" t="s">
        <v>274</v>
      </c>
    </row>
    <row r="44" spans="1:4" x14ac:dyDescent="0.2">
      <c r="A44" s="9">
        <v>43</v>
      </c>
      <c r="B44">
        <v>43</v>
      </c>
      <c r="C44" s="11">
        <v>8.3113425925925924E-2</v>
      </c>
      <c r="D44" t="s">
        <v>275</v>
      </c>
    </row>
    <row r="45" spans="1:4" x14ac:dyDescent="0.2">
      <c r="A45" s="9">
        <v>44</v>
      </c>
      <c r="B45">
        <v>14</v>
      </c>
      <c r="C45" s="11">
        <v>8.3136574074074071E-2</v>
      </c>
      <c r="D45" t="s">
        <v>276</v>
      </c>
    </row>
    <row r="46" spans="1:4" x14ac:dyDescent="0.2">
      <c r="A46" s="9">
        <v>45</v>
      </c>
      <c r="B46">
        <v>61</v>
      </c>
      <c r="C46" s="11">
        <v>8.3136574074074071E-2</v>
      </c>
      <c r="D46" t="s">
        <v>277</v>
      </c>
    </row>
    <row r="47" spans="1:4" x14ac:dyDescent="0.2">
      <c r="A47" s="9">
        <v>46</v>
      </c>
      <c r="B47">
        <v>53</v>
      </c>
      <c r="C47" s="11">
        <v>8.3298611111111115E-2</v>
      </c>
      <c r="D47" t="s">
        <v>278</v>
      </c>
    </row>
    <row r="48" spans="1:4" x14ac:dyDescent="0.2">
      <c r="A48" s="9">
        <v>47</v>
      </c>
      <c r="B48">
        <v>3</v>
      </c>
      <c r="C48" s="11">
        <v>8.3310185185185182E-2</v>
      </c>
      <c r="D48" t="s">
        <v>279</v>
      </c>
    </row>
    <row r="49" spans="1:4" x14ac:dyDescent="0.2">
      <c r="A49" s="9">
        <v>48</v>
      </c>
      <c r="B49">
        <v>38</v>
      </c>
      <c r="C49" s="11">
        <v>8.3321759259259262E-2</v>
      </c>
      <c r="D49" t="s">
        <v>280</v>
      </c>
    </row>
    <row r="50" spans="1:4" x14ac:dyDescent="0.2">
      <c r="A50" s="9">
        <v>49</v>
      </c>
      <c r="B50">
        <v>72</v>
      </c>
      <c r="C50" s="11">
        <v>8.3807870370370366E-2</v>
      </c>
      <c r="D50" t="s">
        <v>281</v>
      </c>
    </row>
    <row r="51" spans="1:4" x14ac:dyDescent="0.2">
      <c r="A51" s="9">
        <v>50</v>
      </c>
      <c r="B51">
        <v>80</v>
      </c>
      <c r="C51" s="11">
        <v>8.3819444444444446E-2</v>
      </c>
      <c r="D51" t="s">
        <v>282</v>
      </c>
    </row>
    <row r="52" spans="1:4" x14ac:dyDescent="0.2">
      <c r="A52" s="9">
        <v>51</v>
      </c>
      <c r="B52">
        <v>64</v>
      </c>
      <c r="C52" s="11">
        <v>8.3819444444444446E-2</v>
      </c>
      <c r="D52" t="s">
        <v>283</v>
      </c>
    </row>
    <row r="53" spans="1:4" x14ac:dyDescent="0.2">
      <c r="A53" s="9">
        <v>52</v>
      </c>
      <c r="B53">
        <v>78</v>
      </c>
      <c r="C53" s="11">
        <v>8.3831018518518513E-2</v>
      </c>
      <c r="D53" t="s">
        <v>284</v>
      </c>
    </row>
    <row r="54" spans="1:4" x14ac:dyDescent="0.2">
      <c r="A54" s="9">
        <v>53</v>
      </c>
      <c r="B54">
        <v>33</v>
      </c>
      <c r="C54" s="11">
        <v>8.3935185185185182E-2</v>
      </c>
      <c r="D54" t="s">
        <v>285</v>
      </c>
    </row>
    <row r="55" spans="1:4" x14ac:dyDescent="0.2">
      <c r="A55" s="9">
        <v>54</v>
      </c>
      <c r="B55">
        <v>35</v>
      </c>
      <c r="C55" s="11">
        <v>8.4050925925925932E-2</v>
      </c>
      <c r="D55" t="s">
        <v>286</v>
      </c>
    </row>
    <row r="56" spans="1:4" x14ac:dyDescent="0.2">
      <c r="A56" s="9">
        <v>55</v>
      </c>
      <c r="B56">
        <v>36</v>
      </c>
      <c r="C56" s="11">
        <v>8.4062499999999998E-2</v>
      </c>
      <c r="D56" t="s">
        <v>287</v>
      </c>
    </row>
    <row r="57" spans="1:4" x14ac:dyDescent="0.2">
      <c r="A57" s="9">
        <v>56</v>
      </c>
      <c r="B57">
        <v>65</v>
      </c>
      <c r="C57" s="11">
        <v>8.5127314814814808E-2</v>
      </c>
      <c r="D57" t="s">
        <v>288</v>
      </c>
    </row>
    <row r="58" spans="1:4" x14ac:dyDescent="0.2">
      <c r="A58" s="9">
        <v>57</v>
      </c>
      <c r="B58">
        <v>30</v>
      </c>
      <c r="C58" s="11">
        <v>8.6249999999999993E-2</v>
      </c>
      <c r="D58" t="s">
        <v>289</v>
      </c>
    </row>
    <row r="59" spans="1:4" x14ac:dyDescent="0.2">
      <c r="A59" s="9">
        <v>58</v>
      </c>
      <c r="B59">
        <v>46</v>
      </c>
      <c r="C59" s="11">
        <v>8.6967592592592596E-2</v>
      </c>
      <c r="D59" t="s">
        <v>290</v>
      </c>
    </row>
    <row r="60" spans="1:4" x14ac:dyDescent="0.2">
      <c r="A60" s="9">
        <v>59</v>
      </c>
      <c r="B60">
        <v>6</v>
      </c>
      <c r="C60" s="11">
        <v>8.711805555555556E-2</v>
      </c>
      <c r="D60" t="s">
        <v>291</v>
      </c>
    </row>
    <row r="61" spans="1:4" x14ac:dyDescent="0.2">
      <c r="A61" s="9">
        <v>60</v>
      </c>
      <c r="B61">
        <v>29</v>
      </c>
      <c r="C61" s="11">
        <v>8.7465277777777781E-2</v>
      </c>
      <c r="D61" t="s">
        <v>292</v>
      </c>
    </row>
    <row r="62" spans="1:4" x14ac:dyDescent="0.2">
      <c r="A62" s="9">
        <v>61</v>
      </c>
      <c r="B62">
        <v>56</v>
      </c>
      <c r="C62" s="11">
        <v>9.0995370370370365E-2</v>
      </c>
      <c r="D62" t="s">
        <v>293</v>
      </c>
    </row>
    <row r="63" spans="1:4" x14ac:dyDescent="0.2">
      <c r="A63" s="9">
        <v>62</v>
      </c>
      <c r="B63">
        <v>58</v>
      </c>
      <c r="C63" s="11">
        <v>9.1006944444444446E-2</v>
      </c>
      <c r="D63" t="s">
        <v>294</v>
      </c>
    </row>
    <row r="64" spans="1:4" x14ac:dyDescent="0.2">
      <c r="A64" s="9">
        <v>63</v>
      </c>
      <c r="B64">
        <v>77</v>
      </c>
      <c r="C64" s="11">
        <v>9.1203703703703703E-2</v>
      </c>
      <c r="D64" t="s">
        <v>295</v>
      </c>
    </row>
    <row r="65" spans="1:4" x14ac:dyDescent="0.2">
      <c r="A65" s="9">
        <v>64</v>
      </c>
      <c r="B65">
        <v>24</v>
      </c>
      <c r="C65" s="11">
        <v>9.1284722222222225E-2</v>
      </c>
      <c r="D65" t="s">
        <v>296</v>
      </c>
    </row>
    <row r="66" spans="1:4" x14ac:dyDescent="0.2">
      <c r="A66" s="9">
        <v>65</v>
      </c>
      <c r="B66">
        <v>4</v>
      </c>
      <c r="C66" s="11">
        <v>9.3449074074074073E-2</v>
      </c>
      <c r="D66" t="s">
        <v>297</v>
      </c>
    </row>
    <row r="67" spans="1:4" x14ac:dyDescent="0.2">
      <c r="A67" s="9">
        <v>66</v>
      </c>
      <c r="B67">
        <v>71</v>
      </c>
      <c r="C67" s="11">
        <v>9.4293981481481479E-2</v>
      </c>
      <c r="D67" t="s">
        <v>298</v>
      </c>
    </row>
    <row r="68" spans="1:4" x14ac:dyDescent="0.2">
      <c r="A68" s="9">
        <v>67</v>
      </c>
      <c r="B68">
        <v>19</v>
      </c>
      <c r="C68" s="11">
        <v>9.5196759259259259E-2</v>
      </c>
      <c r="D68" t="s">
        <v>299</v>
      </c>
    </row>
    <row r="69" spans="1:4" x14ac:dyDescent="0.2">
      <c r="A69" s="9">
        <v>68</v>
      </c>
      <c r="B69">
        <v>81</v>
      </c>
      <c r="C69" s="11">
        <v>9.5208333333333339E-2</v>
      </c>
      <c r="D69" t="s">
        <v>310</v>
      </c>
    </row>
    <row r="70" spans="1:4" x14ac:dyDescent="0.2">
      <c r="A70" s="9">
        <v>69</v>
      </c>
      <c r="B70">
        <v>47</v>
      </c>
      <c r="C70" s="11">
        <v>9.7245370370370371E-2</v>
      </c>
      <c r="D70" t="s">
        <v>300</v>
      </c>
    </row>
    <row r="71" spans="1:4" x14ac:dyDescent="0.2">
      <c r="A71" s="9">
        <v>70</v>
      </c>
      <c r="B71">
        <v>89</v>
      </c>
      <c r="C71" s="11">
        <v>9.7245370370370371E-2</v>
      </c>
      <c r="D71" t="s">
        <v>301</v>
      </c>
    </row>
    <row r="72" spans="1:4" x14ac:dyDescent="0.2">
      <c r="A72" s="9">
        <v>71</v>
      </c>
      <c r="B72">
        <v>88</v>
      </c>
      <c r="C72" s="11">
        <v>9.7696759259259261E-2</v>
      </c>
      <c r="D72" t="s">
        <v>302</v>
      </c>
    </row>
    <row r="73" spans="1:4" x14ac:dyDescent="0.2">
      <c r="A73" s="9">
        <v>72</v>
      </c>
      <c r="B73">
        <v>87</v>
      </c>
      <c r="C73" s="11">
        <v>9.7696759259259261E-2</v>
      </c>
      <c r="D73" t="s">
        <v>303</v>
      </c>
    </row>
    <row r="74" spans="1:4" x14ac:dyDescent="0.2">
      <c r="A74" s="9">
        <v>73</v>
      </c>
      <c r="B74">
        <v>34</v>
      </c>
      <c r="C74" s="11">
        <v>9.8391203703703703E-2</v>
      </c>
      <c r="D74" t="s">
        <v>304</v>
      </c>
    </row>
    <row r="75" spans="1:4" x14ac:dyDescent="0.2">
      <c r="A75" s="9">
        <v>74</v>
      </c>
      <c r="B75">
        <v>20</v>
      </c>
      <c r="C75" s="11">
        <v>0.10041666666666667</v>
      </c>
      <c r="D75" t="s">
        <v>305</v>
      </c>
    </row>
    <row r="76" spans="1:4" x14ac:dyDescent="0.2">
      <c r="A76" s="9">
        <v>75</v>
      </c>
      <c r="B76">
        <v>51</v>
      </c>
      <c r="C76" s="11">
        <v>0.10042824074074073</v>
      </c>
      <c r="D76" t="s">
        <v>306</v>
      </c>
    </row>
    <row r="77" spans="1:4" x14ac:dyDescent="0.2">
      <c r="A77" s="9">
        <v>76</v>
      </c>
      <c r="B77">
        <v>55</v>
      </c>
      <c r="C77" s="11">
        <v>0.10138888888888889</v>
      </c>
      <c r="D77" t="s">
        <v>307</v>
      </c>
    </row>
    <row r="78" spans="1:4" x14ac:dyDescent="0.2">
      <c r="A78" s="9">
        <v>77</v>
      </c>
      <c r="B78">
        <v>68</v>
      </c>
      <c r="C78" s="11">
        <v>0.10138888888888889</v>
      </c>
      <c r="D78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10k</vt:lpstr>
      <vt:lpstr>10m</vt:lpstr>
      <vt:lpstr>Time_Positions</vt:lpstr>
      <vt:lpstr>10k_Results</vt:lpstr>
      <vt:lpstr>10m_Results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zoe rusk</cp:lastModifiedBy>
  <cp:lastPrinted>2026-01-02T13:01:25Z</cp:lastPrinted>
  <dcterms:created xsi:type="dcterms:W3CDTF">2025-12-31T09:13:23Z</dcterms:created>
  <dcterms:modified xsi:type="dcterms:W3CDTF">2026-01-03T21:13:37Z</dcterms:modified>
</cp:coreProperties>
</file>