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xr:revisionPtr revIDLastSave="0" documentId="8_{53FBF8CA-D7C8-5D43-9A11-EF247978569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E11" i="1"/>
  <c r="E7" i="1"/>
  <c r="E20" i="1"/>
  <c r="E8" i="1"/>
  <c r="E9" i="1"/>
  <c r="E4" i="1"/>
  <c r="E5" i="1"/>
  <c r="E10" i="1"/>
  <c r="E18" i="1"/>
  <c r="E6" i="1"/>
  <c r="E15" i="1"/>
  <c r="E16" i="1"/>
  <c r="E12" i="1"/>
  <c r="E14" i="1"/>
  <c r="E19" i="1"/>
  <c r="E17" i="1"/>
  <c r="E13" i="1"/>
  <c r="E3" i="1"/>
  <c r="D3" i="1"/>
  <c r="D18" i="1"/>
  <c r="D6" i="1"/>
  <c r="D15" i="1"/>
  <c r="D16" i="1"/>
  <c r="D12" i="1"/>
  <c r="D14" i="1"/>
  <c r="D19" i="1"/>
  <c r="D17" i="1"/>
  <c r="D13" i="1"/>
  <c r="D11" i="1"/>
  <c r="D7" i="1"/>
  <c r="D20" i="1"/>
  <c r="D8" i="1"/>
  <c r="D9" i="1"/>
  <c r="D4" i="1"/>
  <c r="D5" i="1"/>
  <c r="D10" i="1"/>
</calcChain>
</file>

<file path=xl/sharedStrings.xml><?xml version="1.0" encoding="utf-8"?>
<sst xmlns="http://schemas.openxmlformats.org/spreadsheetml/2006/main" count="22" uniqueCount="22">
  <si>
    <t>Metagame Breakdown:</t>
  </si>
  <si>
    <t>In Top 8</t>
  </si>
  <si>
    <t>% of Field</t>
  </si>
  <si>
    <t>% in Top 8</t>
  </si>
  <si>
    <t>Boros Energy</t>
  </si>
  <si>
    <t>U/B(Esper) Control</t>
  </si>
  <si>
    <t>Affinity</t>
  </si>
  <si>
    <t>Belcher</t>
  </si>
  <si>
    <t>Broodscale</t>
  </si>
  <si>
    <t>Goryos</t>
  </si>
  <si>
    <t>Izzet Cutter</t>
  </si>
  <si>
    <t>Ruby Storm</t>
  </si>
  <si>
    <t xml:space="preserve">U/R Prowess </t>
  </si>
  <si>
    <t>Amulet Titan</t>
  </si>
  <si>
    <t>Eldrazi Tron</t>
  </si>
  <si>
    <t>Esper Blink</t>
  </si>
  <si>
    <t>Jeskai Blink</t>
  </si>
  <si>
    <t>Mono B Zomies</t>
  </si>
  <si>
    <t>Mono W Land Destruction</t>
  </si>
  <si>
    <t>Neoform</t>
  </si>
  <si>
    <t>U Tron</t>
  </si>
  <si>
    <t>Yawgmoth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</si>
</sst>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582A-0D75-7E48-A668-3F8EE9A7BD9E}">
  <dimension ref="A1:E22"/>
  <sheetViews>
    <sheetView tabSelected="1" zoomScaleNormal="80" zoomScaleSheetLayoutView="100" workbookViewId="0">
      <selection activeCell="B23" sqref="B23"/>
    </sheetView>
  </sheetViews>
  <sheetFormatPr defaultRowHeight="15" x14ac:dyDescent="0.2"/>
  <cols>
    <col min="1" max="1" width="22.8671875" bestFit="1" customWidth="1"/>
  </cols>
  <sheetData>
    <row r="1" spans="1:5" x14ac:dyDescent="0.2">
      <c r="A1" t="s">
        <v>0</v>
      </c>
    </row>
    <row r="2" spans="1:5" x14ac:dyDescent="0.2">
      <c r="C2" t="s">
        <v>1</v>
      </c>
      <c r="D2" t="s">
        <v>2</v>
      </c>
      <c r="E2" t="s">
        <v>3</v>
      </c>
    </row>
    <row r="3" spans="1:5" x14ac:dyDescent="0.2">
      <c r="A3" t="s">
        <v>4</v>
      </c>
      <c r="B3">
        <v>3</v>
      </c>
      <c r="D3">
        <f>B3/32*100</f>
        <v>9.375</v>
      </c>
      <c r="E3">
        <f>C3/B3*100</f>
        <v>0</v>
      </c>
    </row>
    <row r="4" spans="1:5" x14ac:dyDescent="0.2">
      <c r="A4" t="s">
        <v>5</v>
      </c>
      <c r="B4">
        <v>3</v>
      </c>
      <c r="D4">
        <f>B4/32*100</f>
        <v>9.375</v>
      </c>
      <c r="E4">
        <f>C4/B4*100</f>
        <v>0</v>
      </c>
    </row>
    <row r="5" spans="1:5" x14ac:dyDescent="0.2">
      <c r="A5" t="s">
        <v>6</v>
      </c>
      <c r="B5">
        <v>2</v>
      </c>
      <c r="C5">
        <v>1</v>
      </c>
      <c r="D5">
        <f>B5/32*100</f>
        <v>6.25</v>
      </c>
      <c r="E5">
        <f>C5/B5*100</f>
        <v>50</v>
      </c>
    </row>
    <row r="6" spans="1:5" x14ac:dyDescent="0.2">
      <c r="A6" t="s">
        <v>7</v>
      </c>
      <c r="B6">
        <v>2</v>
      </c>
      <c r="D6">
        <f>B6/32*100</f>
        <v>6.25</v>
      </c>
      <c r="E6">
        <f>C6/B6*100</f>
        <v>0</v>
      </c>
    </row>
    <row r="7" spans="1:5" x14ac:dyDescent="0.2">
      <c r="A7" t="s">
        <v>8</v>
      </c>
      <c r="B7">
        <v>2</v>
      </c>
      <c r="C7">
        <v>1</v>
      </c>
      <c r="D7">
        <f>B7/32*100</f>
        <v>6.25</v>
      </c>
      <c r="E7">
        <f>C7/B7*100</f>
        <v>50</v>
      </c>
    </row>
    <row r="8" spans="1:5" x14ac:dyDescent="0.2">
      <c r="A8" t="s">
        <v>9</v>
      </c>
      <c r="B8">
        <v>2</v>
      </c>
      <c r="C8">
        <v>2</v>
      </c>
      <c r="D8">
        <f>B8/32*100</f>
        <v>6.25</v>
      </c>
      <c r="E8">
        <f>C8/B8*100</f>
        <v>100</v>
      </c>
    </row>
    <row r="9" spans="1:5" x14ac:dyDescent="0.2">
      <c r="A9" t="s">
        <v>10</v>
      </c>
      <c r="B9">
        <v>2</v>
      </c>
      <c r="C9">
        <v>1</v>
      </c>
      <c r="D9">
        <f>B9/32*100</f>
        <v>6.25</v>
      </c>
      <c r="E9">
        <f>C9/B9*100</f>
        <v>50</v>
      </c>
    </row>
    <row r="10" spans="1:5" x14ac:dyDescent="0.2">
      <c r="A10" t="s">
        <v>11</v>
      </c>
      <c r="B10">
        <v>2</v>
      </c>
      <c r="D10">
        <f>B10/32*100</f>
        <v>6.25</v>
      </c>
      <c r="E10">
        <f>C10/B10*100</f>
        <v>0</v>
      </c>
    </row>
    <row r="11" spans="1:5" x14ac:dyDescent="0.2">
      <c r="A11" t="s">
        <v>12</v>
      </c>
      <c r="B11">
        <v>2</v>
      </c>
      <c r="C11">
        <v>1</v>
      </c>
      <c r="D11">
        <f>B11/32*100</f>
        <v>6.25</v>
      </c>
      <c r="E11">
        <f>C11/B11*100</f>
        <v>50</v>
      </c>
    </row>
    <row r="12" spans="1:5" x14ac:dyDescent="0.2">
      <c r="A12" t="s">
        <v>13</v>
      </c>
      <c r="B12">
        <v>1</v>
      </c>
      <c r="D12">
        <f>B12/32*100</f>
        <v>3.125</v>
      </c>
      <c r="E12">
        <f>C12/B12*100</f>
        <v>0</v>
      </c>
    </row>
    <row r="13" spans="1:5" x14ac:dyDescent="0.2">
      <c r="A13" t="s">
        <v>14</v>
      </c>
      <c r="B13">
        <v>1</v>
      </c>
      <c r="C13">
        <v>1</v>
      </c>
      <c r="D13">
        <f>B13/32*100</f>
        <v>3.125</v>
      </c>
      <c r="E13">
        <f>C13/B13*100</f>
        <v>100</v>
      </c>
    </row>
    <row r="14" spans="1:5" x14ac:dyDescent="0.2">
      <c r="A14" t="s">
        <v>15</v>
      </c>
      <c r="B14">
        <v>1</v>
      </c>
      <c r="D14">
        <f>B14/32*100</f>
        <v>3.125</v>
      </c>
      <c r="E14">
        <f>C14/B14*100</f>
        <v>0</v>
      </c>
    </row>
    <row r="15" spans="1:5" x14ac:dyDescent="0.2">
      <c r="A15" t="s">
        <v>16</v>
      </c>
      <c r="B15">
        <v>1</v>
      </c>
      <c r="D15">
        <f>B15/32*100</f>
        <v>3.125</v>
      </c>
      <c r="E15">
        <f>C15/B15*100</f>
        <v>0</v>
      </c>
    </row>
    <row r="16" spans="1:5" x14ac:dyDescent="0.2">
      <c r="A16" t="s">
        <v>17</v>
      </c>
      <c r="B16">
        <v>1</v>
      </c>
      <c r="D16">
        <f>B16/32*100</f>
        <v>3.125</v>
      </c>
      <c r="E16">
        <f>C16/B16*100</f>
        <v>0</v>
      </c>
    </row>
    <row r="17" spans="1:5" x14ac:dyDescent="0.2">
      <c r="A17" t="s">
        <v>18</v>
      </c>
      <c r="B17">
        <v>1</v>
      </c>
      <c r="D17">
        <f>B17/32*100</f>
        <v>3.125</v>
      </c>
      <c r="E17">
        <f>C17/B17*100</f>
        <v>0</v>
      </c>
    </row>
    <row r="18" spans="1:5" x14ac:dyDescent="0.2">
      <c r="A18" t="s">
        <v>19</v>
      </c>
      <c r="B18">
        <v>1</v>
      </c>
      <c r="D18">
        <f>B18/32*100</f>
        <v>3.125</v>
      </c>
      <c r="E18">
        <f>C18/B18*100</f>
        <v>0</v>
      </c>
    </row>
    <row r="19" spans="1:5" x14ac:dyDescent="0.2">
      <c r="A19" t="s">
        <v>20</v>
      </c>
      <c r="B19">
        <v>1</v>
      </c>
      <c r="D19">
        <f>B19/32*100</f>
        <v>3.125</v>
      </c>
      <c r="E19">
        <f>C19/B19*100</f>
        <v>0</v>
      </c>
    </row>
    <row r="20" spans="1:5" x14ac:dyDescent="0.2">
      <c r="A20" t="s">
        <v>21</v>
      </c>
      <c r="B20">
        <v>1</v>
      </c>
      <c r="C20">
        <v>1</v>
      </c>
      <c r="D20">
        <f>B20/32*100</f>
        <v>3.125</v>
      </c>
      <c r="E20">
        <f>C20/B20*100</f>
        <v>100</v>
      </c>
    </row>
    <row r="22" spans="1:5" x14ac:dyDescent="0.2">
      <c r="B22">
        <f>SUM(B3:B21)</f>
        <v>29</v>
      </c>
    </row>
  </sheetData>
  <sortState xmlns:xlrd2="http://schemas.microsoft.com/office/spreadsheetml/2017/richdata2" ref="A3:E20">
    <sortCondition descending="1" ref="B3: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trejtnar</dc:creator>
  <cp:keywords/>
  <dc:description/>
  <cp:lastModifiedBy>andreas trejtnar</cp:lastModifiedBy>
  <cp:revision/>
  <dcterms:created xsi:type="dcterms:W3CDTF">2025-04-21T12:09:01Z</dcterms:created>
  <dcterms:modified xsi:type="dcterms:W3CDTF">2026-05-10T09:09:14Z</dcterms:modified>
  <cp:category/>
  <cp:contentStatus/>
</cp:coreProperties>
</file>