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\home$\victoriar\My Documents\"/>
    </mc:Choice>
  </mc:AlternateContent>
  <xr:revisionPtr revIDLastSave="0" documentId="13_ncr:1_{64D3AFBD-B8A0-4CFE-AF3A-3D7036718F33}" xr6:coauthVersionLast="47" xr6:coauthVersionMax="47" xr10:uidLastSave="{00000000-0000-0000-0000-000000000000}"/>
  <bookViews>
    <workbookView xWindow="-110" yWindow="-110" windowWidth="19420" windowHeight="11500" xr2:uid="{0F277C91-C73E-471F-9E8C-666C7BB46090}"/>
  </bookViews>
  <sheets>
    <sheet name="April fy 26" sheetId="1" r:id="rId1"/>
  </sheets>
  <externalReferences>
    <externalReference r:id="rId2"/>
  </externalReferences>
  <definedNames>
    <definedName name="_xlcn.WorksheetConnection_DetailAllA1ai804801x" hidden="1">[1]DetailAll!$A$1:$AM$91095</definedName>
    <definedName name="_xlcn.WorksheetConnection_DetailAllA1ai804801x11" hidden="1">[1]DetailAll!$A$1:$AM$91095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-e02f8d66-e553-4864-a390-378b32f01c9a" name="Range" connection="WorksheetConnection_DetailAll!$A$1:$ai$804801x"/>
          <x15:modelTable id="Range-40d132e7-0226-4071-9fd3-2508cb503c4f" name="Range1" connection="WorksheetConnection_DetailAll!$A$1:$ai$804801x1"/>
        </x15:modelTables>
        <x15:extLst>
          <ext xmlns:x16="http://schemas.microsoft.com/office/spreadsheetml/2014/11/main" uri="{9835A34E-60A6-4A7C-AAB8-D5F71C897F49}">
            <x16:modelTimeGroupings>
              <x16:modelTimeGrouping tableName="Range" columnName="Date of Service" columnId="Date of Service">
                <x16:calculatedTimeColumn columnName="Date of Service (Year)" columnId="Date of Service (Year)" contentType="years" isSelected="1"/>
                <x16:calculatedTimeColumn columnName="Date of Service (Quarter)" columnId="Date of Service (Quarter)" contentType="quarters" isSelected="1"/>
                <x16:calculatedTimeColumn columnName="Date of Service (Month Index)" columnId="Date of Service (Month Index)" contentType="monthsindex" isSelected="1"/>
                <x16:calculatedTimeColumn columnName="Date of Service (Month)" columnId="Date of Service (Month)" contentType="months" isSelected="1"/>
              </x16:modelTimeGrouping>
              <x16:modelTimeGrouping tableName="Range1" columnName="Date of Service" columnId="Date of Service">
                <x16:calculatedTimeColumn columnName="Date of Service (Year)" columnId="Date of Service (Year)" contentType="years" isSelected="1"/>
                <x16:calculatedTimeColumn columnName="Date of Service (Quarter)" columnId="Date of Service (Quarter)" contentType="quarters" isSelected="1"/>
                <x16:calculatedTimeColumn columnName="Date of Service (Month Index)" columnId="Date of Service (Month Index)" contentType="monthsindex" isSelected="1"/>
                <x16:calculatedTimeColumn columnName="Date of Service (Month)" columnId="Date of Service (Month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91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1C8D76-87D2-436E-9729-631130191DF5}" keepAlive="1" name="ThisWorkbookDataModel" description="Data Model" type="5" refreshedVersion="8" minRefreshableVersion="5" background="1" saveData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58AF1C74-3977-43FB-BF29-5A6619693E74}" name="WorksheetConnection_DetailAll!$A$1:$ai$804801x" type="102" refreshedVersion="8" minRefreshableVersion="5" saveData="1">
    <extLst>
      <ext xmlns:x15="http://schemas.microsoft.com/office/spreadsheetml/2010/11/main" uri="{DE250136-89BD-433C-8126-D09CA5730AF9}">
        <x15:connection id="Range-e02f8d66-e553-4864-a390-378b32f01c9a" autoDelete="1">
          <x15:rangePr sourceName="_xlcn.WorksheetConnection_DetailAllA1ai804801x"/>
        </x15:connection>
      </ext>
    </extLst>
  </connection>
  <connection id="3" xr16:uid="{58AF1C74-3977-43FB-BF29-5A6619693E74}" name="WorksheetConnection_DetailAll!$A$1:$ai$804801x1" type="102" refreshedVersion="8" minRefreshableVersion="5" saveData="1">
    <extLst>
      <ext xmlns:x15="http://schemas.microsoft.com/office/spreadsheetml/2010/11/main" uri="{DE250136-89BD-433C-8126-D09CA5730AF9}">
        <x15:connection id="Range-40d132e7-0226-4071-9fd3-2508cb503c4f" autoDelete="1">
          <x15:rangePr sourceName="_xlcn.WorksheetConnection_DetailAllA1ai804801x11"/>
        </x15:connection>
      </ext>
    </extLst>
  </connection>
</connections>
</file>

<file path=xl/sharedStrings.xml><?xml version="1.0" encoding="utf-8"?>
<sst xmlns="http://schemas.openxmlformats.org/spreadsheetml/2006/main" count="218" uniqueCount="174">
  <si>
    <r>
      <t>Encounters per Provider by Month</t>
    </r>
    <r>
      <rPr>
        <b/>
        <sz val="16"/>
        <color rgb="FFFF0000"/>
        <rFont val="Aptos Narrow"/>
        <family val="2"/>
        <scheme val="minor"/>
      </rPr>
      <t xml:space="preserve"> </t>
    </r>
    <r>
      <rPr>
        <b/>
        <sz val="10"/>
        <color rgb="FFFF0000"/>
        <rFont val="Aptos Narrow"/>
        <family val="2"/>
        <scheme val="minor"/>
      </rPr>
      <t>(INCLUDES  Billable/NonBillable/AddOns)</t>
    </r>
  </si>
  <si>
    <t>Source: P:\DITL\CLOUD_RVU_Monthly 20260407.xlsx</t>
  </si>
  <si>
    <t>Run Date:4-7-2026  8am</t>
  </si>
  <si>
    <t>#Encounters</t>
  </si>
  <si>
    <t/>
  </si>
  <si>
    <t>2025</t>
  </si>
  <si>
    <t>2026</t>
  </si>
  <si>
    <t>Grand Total</t>
  </si>
  <si>
    <t>Row Labels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</si>
  <si>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</si>
  <si>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</si>
  <si>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</si>
  <si>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</si>
  <si>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</si>
  <si>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</si>
  <si>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</si>
  <si>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</si>
  <si>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</si>
  <si>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RUSSELL,TERRELL</t>
  </si>
  <si>
    <t>FRAZIER,ADRIANA</t>
  </si>
  <si>
    <t>TIETSEMA,DONALD</t>
  </si>
  <si>
    <t>TRUJILLO,VERONICA</t>
  </si>
  <si>
    <t>CONTRERAS,AMPARO {CONSUELO}</t>
  </si>
  <si>
    <t>ST.CYR,GAVIN</t>
  </si>
  <si>
    <t>HICKEY,ANNA</t>
  </si>
  <si>
    <t>SASSER,ASHLEY</t>
  </si>
  <si>
    <t>JACOBSON,LYNNE</t>
  </si>
  <si>
    <t>CISNEROS,BRIGITTE</t>
  </si>
  <si>
    <t>SILER,BRITTNEY</t>
  </si>
  <si>
    <t>LAMBERT,MARY</t>
  </si>
  <si>
    <t>GONZALES,ALBERT</t>
  </si>
  <si>
    <t>HINDES,ROBYN</t>
  </si>
  <si>
    <t>THONG,VANESSA</t>
  </si>
  <si>
    <t>MOSCO,BREANNA</t>
  </si>
  <si>
    <t>ROMERO,SANDRA</t>
  </si>
  <si>
    <t>MARTINEZ,TASHA</t>
  </si>
  <si>
    <t>BROOKS,JENNIFER</t>
  </si>
  <si>
    <t>HARRIS,MATTHEW</t>
  </si>
  <si>
    <t>VALENCIA LUCERO,ADELA</t>
  </si>
  <si>
    <t>LAVADOUR,SHEILA</t>
  </si>
  <si>
    <t>WRIGHT,CHARLES</t>
  </si>
  <si>
    <t>SIERRA,DESIREE</t>
  </si>
  <si>
    <t>ROESCH,KORISSA</t>
  </si>
  <si>
    <t>GLENN,WHITNEY</t>
  </si>
  <si>
    <t>SETZLER,AUTUMN</t>
  </si>
  <si>
    <t>ALVARADO,IVONNE</t>
  </si>
  <si>
    <t>CHAVEZ-SANDOVAL,ANNA MARIA</t>
  </si>
  <si>
    <t>CHACON,JASON</t>
  </si>
  <si>
    <t>HERRERA,RONNIE</t>
  </si>
  <si>
    <t>DURAN,AALIYAH</t>
  </si>
  <si>
    <t>PACHECO,ASHLEY</t>
  </si>
  <si>
    <t>VIALPANDO,DEANDRA</t>
  </si>
  <si>
    <t>ECHEVERRIA,FRANCES</t>
  </si>
  <si>
    <t>KREISSLER,EMILY</t>
  </si>
  <si>
    <t>JENNINGS,SARAH</t>
  </si>
  <si>
    <t>RYAN,JOHN</t>
  </si>
  <si>
    <t>CHACON,CHASTIDY</t>
  </si>
  <si>
    <t>ROMERO,LEAH</t>
  </si>
  <si>
    <t>RENNER,LINDSEY</t>
  </si>
  <si>
    <t>TRAVERS,SUSAN</t>
  </si>
  <si>
    <t>HERNANDEZ,MIKYLA</t>
  </si>
  <si>
    <t>GUYTON,FANNY</t>
  </si>
  <si>
    <t>WILLIAMS,NATALIE</t>
  </si>
  <si>
    <t>ORTEGA,RILEY</t>
  </si>
  <si>
    <t>TRACEY,MARY LYNNETTE</t>
  </si>
  <si>
    <t>RAMOS,CARMEN</t>
  </si>
  <si>
    <t>PEREZ,VLADIMIR</t>
  </si>
  <si>
    <t>PLUMB,KATY</t>
  </si>
  <si>
    <t>MARTINEZ,AMANDA</t>
  </si>
  <si>
    <t>VAZQUEZ,ANGELICA</t>
  </si>
  <si>
    <t>VIGIL,TANYA</t>
  </si>
  <si>
    <t>GURULE,JADENN</t>
  </si>
  <si>
    <t>RANSOM,EMMA</t>
  </si>
  <si>
    <t>VIGIL,JAZMIN</t>
  </si>
  <si>
    <t>BROWNING,MACKENZIE</t>
  </si>
  <si>
    <t>VIGIL,VERANIQUE {NIKKI}</t>
  </si>
  <si>
    <t>DESALVO,ROBERTA</t>
  </si>
  <si>
    <t>BENAVIDEZ,MICHAEL</t>
  </si>
  <si>
    <t>MESTAS,FRANCES</t>
  </si>
  <si>
    <t>ESQUIBEL,RICHARD</t>
  </si>
  <si>
    <t>ULIBARRI,ERICA REANNE</t>
  </si>
  <si>
    <t>JAY,NATALIE</t>
  </si>
  <si>
    <t>CONTRERAS,ISABEL</t>
  </si>
  <si>
    <t>RIGGENBACH,MALLORY</t>
  </si>
  <si>
    <t>CHAVEZ,LEA</t>
  </si>
  <si>
    <t>ATKINS,STEPHANIE</t>
  </si>
  <si>
    <t>BRILL,GRIFFIN</t>
  </si>
  <si>
    <t>ACOSTA,MELISSA</t>
  </si>
  <si>
    <t>JARAMILLO,GERALDINE {GERI}</t>
  </si>
  <si>
    <t>ALLINGTON,CHRIS</t>
  </si>
  <si>
    <t>DEMKO,GREG</t>
  </si>
  <si>
    <t>DICANTO,ALLISON</t>
  </si>
  <si>
    <t>CUEVAS,RAMONCITA</t>
  </si>
  <si>
    <t>SIERRA,JERRY</t>
  </si>
  <si>
    <t>WALLACE,JEFFREY</t>
  </si>
  <si>
    <t>ROMERO,VERONICA</t>
  </si>
  <si>
    <t>OLSON,CAITLIN</t>
  </si>
  <si>
    <t>NELSON,DONNA</t>
  </si>
  <si>
    <t>ROMERO,DEVIN</t>
  </si>
  <si>
    <t>MARQUEZ,MELISSA</t>
  </si>
  <si>
    <t>GRAHAM,SUSAN</t>
  </si>
  <si>
    <t>RODRIGUEZ,RAENELL</t>
  </si>
  <si>
    <t>BOGNER,JAMIE</t>
  </si>
  <si>
    <t>NIPPLE,HILLARY</t>
  </si>
  <si>
    <t>STONE,CYNTHIA</t>
  </si>
  <si>
    <t>ALBERT,PATRICIA</t>
  </si>
  <si>
    <t>MORTENSEN,LISA</t>
  </si>
  <si>
    <t>GURULE,MONIQUE</t>
  </si>
  <si>
    <t>NIELSEN,GRACE</t>
  </si>
  <si>
    <t>ORTEGA,BONNIE</t>
  </si>
  <si>
    <t>JOHNSON,AUDRA</t>
  </si>
  <si>
    <t>CANDY,MARCIA</t>
  </si>
  <si>
    <t>MOBBLEY,DIAMOND</t>
  </si>
  <si>
    <t>RAE 1 Target Monthly goal 3,000</t>
  </si>
  <si>
    <t>Supervisor</t>
  </si>
  <si>
    <t>Gone</t>
  </si>
  <si>
    <t>Leave</t>
  </si>
  <si>
    <t>July</t>
  </si>
  <si>
    <t>August</t>
  </si>
  <si>
    <t>Sept</t>
  </si>
  <si>
    <t>March</t>
  </si>
  <si>
    <t>Schools</t>
  </si>
  <si>
    <t>Referrals:</t>
  </si>
  <si>
    <t>Column1</t>
  </si>
  <si>
    <t>Column3</t>
  </si>
  <si>
    <t>Month</t>
  </si>
  <si>
    <t>Total referrals</t>
  </si>
  <si>
    <t>All No Show/Cancellations</t>
  </si>
  <si>
    <t>Cancellation Rate is very steady around 29-30% each month.</t>
  </si>
  <si>
    <t>SLV Health</t>
  </si>
  <si>
    <t>VWHS</t>
  </si>
  <si>
    <t>Rio Grande Clinic/Hospital</t>
  </si>
  <si>
    <t>Significant drop in DSS/DHA referrals</t>
  </si>
  <si>
    <t>282 enrolled students</t>
  </si>
  <si>
    <t>Main Referral Partners</t>
  </si>
  <si>
    <t>Provider Canceled Encounters only FY 26</t>
  </si>
  <si>
    <t>Total</t>
  </si>
  <si>
    <t>September</t>
  </si>
  <si>
    <t>October</t>
  </si>
  <si>
    <t>November</t>
  </si>
  <si>
    <t>December</t>
  </si>
  <si>
    <t>January</t>
  </si>
  <si>
    <t>February</t>
  </si>
  <si>
    <t>April</t>
  </si>
  <si>
    <t>May</t>
  </si>
  <si>
    <t>June</t>
  </si>
  <si>
    <t>Hostpitalizations FY 26:</t>
  </si>
  <si>
    <t>Coordinate Meeting;Sponsorship</t>
  </si>
  <si>
    <t>Leadership Alamosa Sponsorship</t>
  </si>
  <si>
    <t>In progress</t>
  </si>
  <si>
    <t>02/17/2026</t>
  </si>
  <si>
    <t>Brochure/Flyer</t>
  </si>
  <si>
    <t>Update Crisis/IOP Brochures</t>
  </si>
  <si>
    <t>Not started</t>
  </si>
  <si>
    <t>03/23/2026</t>
  </si>
  <si>
    <t>Coordinate Meeting</t>
  </si>
  <si>
    <t>Otero Use of Space-July</t>
  </si>
  <si>
    <t>01/21/2026</t>
  </si>
  <si>
    <t>Otero-Use of Space-June</t>
  </si>
  <si>
    <t>02/27/2026</t>
  </si>
  <si>
    <t>Other</t>
  </si>
  <si>
    <t>Please Call</t>
  </si>
  <si>
    <t>03/27/2026</t>
  </si>
  <si>
    <t>Forwarded VM</t>
  </si>
  <si>
    <t>03/31/2026</t>
  </si>
  <si>
    <t>Project</t>
  </si>
  <si>
    <t>Fort Garland/South Fork Filming</t>
  </si>
  <si>
    <t>Completion Rate</t>
  </si>
  <si>
    <r>
      <t>Completed:</t>
    </r>
    <r>
      <rPr>
        <sz val="11"/>
        <color theme="1"/>
        <rFont val="Aptos Narrow"/>
        <family val="2"/>
        <scheme val="minor"/>
      </rPr>
      <t xml:space="preserve"> 88.5%</t>
    </r>
  </si>
  <si>
    <r>
      <t>Not Completed:</t>
    </r>
    <r>
      <rPr>
        <sz val="11"/>
        <color theme="1"/>
        <rFont val="Aptos Narrow"/>
        <family val="2"/>
        <scheme val="minor"/>
      </rPr>
      <t xml:space="preserve"> 11.5%</t>
    </r>
  </si>
  <si>
    <t>57 of 61 projects completed</t>
  </si>
  <si>
    <t>Marketing KPI's</t>
  </si>
  <si>
    <t>Part-time</t>
  </si>
  <si>
    <t>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</si>
</sst>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8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FBD9F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2" xfId="0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0" xfId="0" pivotButton="1" applyAlignment="1">
      <alignment vertical="top"/>
    </xf>
    <xf numFmtId="0" fontId="9" fillId="0" borderId="0" xfId="0" applyFont="1"/>
    <xf numFmtId="0" fontId="1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2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</cellXfs>
  <cellStyles count="1">
    <cellStyle name="Normal" xfId="0" builtinId="0"/>
  </cellStyles>
  <dxfs count="163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438150</xdr:colOff>
      <xdr:row>4</xdr:row>
      <xdr:rowOff>44450</xdr:rowOff>
    </xdr:from>
    <xdr:to>
      <xdr:col>18</xdr:col>
      <xdr:colOff>393925</xdr:colOff>
      <xdr:row>22</xdr:row>
      <xdr:rowOff>89081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370E8B-F962-4428-FB33-FA6C8284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7350" y="863600"/>
          <a:ext cx="4584925" cy="3524431"/>
        </a:xfrm>
        <a:prstGeom prst="rect">
          <a:avLst/>
        </a:prstGeom>
      </xdr:spPr>
    </xdr:pic>
    <xdr:clientData/>
  </xdr:twoCellAnchor>
  <xdr:twoCellAnchor editAs="oneCell">
    <xdr:from>
      <xdr:col>11</xdr:col>
      <xdr:colOff>482600</xdr:colOff>
      <xdr:row>24</xdr:row>
      <xdr:rowOff>158750</xdr:rowOff>
    </xdr:from>
    <xdr:to>
      <xdr:col>20</xdr:col>
      <xdr:colOff>159027</xdr:colOff>
      <xdr:row>39</xdr:row>
      <xdr:rowOff>25535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CE0DE0-58BE-E722-A354-5825F6A07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81800" y="4826000"/>
          <a:ext cx="5524777" cy="2629035"/>
        </a:xfrm>
        <a:prstGeom prst="rect">
          <a:avLst/>
        </a:prstGeom>
      </xdr:spPr>
    </xdr:pic>
    <xdr:clientData/>
  </xdr:twoCellAnchor>
  <xdr:twoCellAnchor editAs="oneCell">
    <xdr:from>
      <xdr:col>21</xdr:col>
      <xdr:colOff>323850</xdr:colOff>
      <xdr:row>5</xdr:row>
      <xdr:rowOff>292100</xdr:rowOff>
    </xdr:from>
    <xdr:to>
      <xdr:col>25</xdr:col>
      <xdr:colOff>520854</xdr:colOff>
      <xdr:row>18</xdr:row>
      <xdr:rowOff>76318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FBD10D-EA8A-2701-A673-4F5AFCE24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09550" y="1346200"/>
          <a:ext cx="2997354" cy="2292468"/>
        </a:xfrm>
        <a:prstGeom prst="rect">
          <a:avLst/>
        </a:prstGeom>
      </xdr:spPr>
    </xdr:pic>
    <xdr:clientData/>
  </xdr:twoCellAnchor>
  <xdr:twoCellAnchor editAs="oneCell">
    <xdr:from>
      <xdr:col>21</xdr:col>
      <xdr:colOff>355600</xdr:colOff>
      <xdr:row>18</xdr:row>
      <xdr:rowOff>133350</xdr:rowOff>
    </xdr:from>
    <xdr:to>
      <xdr:col>25</xdr:col>
      <xdr:colOff>495451</xdr:colOff>
      <xdr:row>29</xdr:row>
      <xdr:rowOff>31849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C609D74-6E30-D7FE-5E56-537B25476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941300" y="3695700"/>
          <a:ext cx="2940201" cy="192414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17</xdr:col>
      <xdr:colOff>330392</xdr:colOff>
      <xdr:row>53</xdr:row>
      <xdr:rowOff>76308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6D7A99D-3051-0BB7-2AEB-F341D37D4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08800" y="7931150"/>
          <a:ext cx="3740342" cy="2101958"/>
        </a:xfrm>
        <a:prstGeom prst="rect">
          <a:avLst/>
        </a:prstGeom>
      </xdr:spPr>
    </xdr:pic>
    <xdr:clientData/>
  </xdr:twoCellAnchor>
  <xdr:twoCellAnchor editAs="oneCell">
    <xdr:from>
      <xdr:col>18</xdr:col>
      <xdr:colOff>571500</xdr:colOff>
      <xdr:row>41</xdr:row>
      <xdr:rowOff>120650</xdr:rowOff>
    </xdr:from>
    <xdr:to>
      <xdr:col>23</xdr:col>
      <xdr:colOff>228736</xdr:colOff>
      <xdr:row>51</xdr:row>
      <xdr:rowOff>171549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DBAC493-C30F-6E59-2FC0-9B7094132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137900" y="7867650"/>
          <a:ext cx="2654436" cy="1930499"/>
        </a:xfrm>
        <a:prstGeom prst="rect">
          <a:avLst/>
        </a:prstGeom>
      </xdr:spPr>
    </xdr:pic>
    <xdr:clientData/>
  </xdr:twoCellAnchor>
  <xdr:twoCellAnchor editAs="oneCell">
    <xdr:from>
      <xdr:col>11</xdr:col>
      <xdr:colOff>590550</xdr:colOff>
      <xdr:row>54</xdr:row>
      <xdr:rowOff>158750</xdr:rowOff>
    </xdr:from>
    <xdr:to>
      <xdr:col>20</xdr:col>
      <xdr:colOff>362239</xdr:colOff>
      <xdr:row>72</xdr:row>
      <xdr:rowOff>158920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FB61B27-9014-AF2B-C97C-BAAC1953C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89750" y="10299700"/>
          <a:ext cx="5620039" cy="331487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55</xdr:row>
      <xdr:rowOff>0</xdr:rowOff>
    </xdr:from>
    <xdr:to>
      <xdr:col>29</xdr:col>
      <xdr:colOff>305087</xdr:colOff>
      <xdr:row>72</xdr:row>
      <xdr:rowOff>146218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3246EA5-A8DB-8A86-78E6-B3C907A30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004800" y="10325100"/>
          <a:ext cx="5581937" cy="3276768"/>
        </a:xfrm>
        <a:prstGeom prst="rect">
          <a:avLst/>
        </a:prstGeom>
      </xdr:spPr>
    </xdr:pic>
    <xdr:clientData/>
  </xdr:twoCellAnchor>
  <xdr:twoCellAnchor editAs="oneCell">
    <xdr:from>
      <xdr:col>26</xdr:col>
      <xdr:colOff>577850</xdr:colOff>
      <xdr:row>5</xdr:row>
      <xdr:rowOff>50800</xdr:rowOff>
    </xdr:from>
    <xdr:to>
      <xdr:col>36</xdr:col>
      <xdr:colOff>114628</xdr:colOff>
      <xdr:row>18</xdr:row>
      <xdr:rowOff>44579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7B78AE4-9A90-0340-1D49-6A08E88FA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573500" y="1104900"/>
          <a:ext cx="6382078" cy="2502029"/>
        </a:xfrm>
        <a:prstGeom prst="rect">
          <a:avLst/>
        </a:prstGeom>
      </xdr:spPr>
    </xdr:pic>
    <xdr:clientData/>
  </xdr:twoCellAnchor>
  <xdr:twoCellAnchor>
    <xdr:from>
      <xdr:col>15</xdr:col>
      <xdr:colOff>323850</xdr:colOff>
      <xdr:row>29</xdr:row>
      <xdr:rowOff>82550</xdr:rowOff>
    </xdr:from>
    <xdr:to>
      <xdr:col>16</xdr:col>
      <xdr:colOff>101600</xdr:colOff>
      <xdr:row>29</xdr:row>
      <xdr:rowOff>88900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E5DBAB3B-7FE8-BA7D-6F8B-DD71A7FC7B09}"/>
            </a:ext>
          </a:extLst>
        </xdr:cNvPr>
        <xdr:cNvCxnSpPr/>
      </xdr:nvCxnSpPr>
      <xdr:spPr>
        <a:xfrm flipV="1">
          <a:off x="9302750" y="5670550"/>
          <a:ext cx="50800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431800</xdr:colOff>
      <xdr:row>32</xdr:row>
      <xdr:rowOff>101600</xdr:rowOff>
    </xdr:from>
    <xdr:to>
      <xdr:col>16</xdr:col>
      <xdr:colOff>196850</xdr:colOff>
      <xdr:row>32</xdr:row>
      <xdr:rowOff>101600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E541B9F8-FAE5-AAC3-873B-18D16B3B0C58}"/>
            </a:ext>
          </a:extLst>
        </xdr:cNvPr>
        <xdr:cNvCxnSpPr/>
      </xdr:nvCxnSpPr>
      <xdr:spPr>
        <a:xfrm>
          <a:off x="9410700" y="6242050"/>
          <a:ext cx="4953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354407</xdr:colOff>
      <xdr:row>22</xdr:row>
      <xdr:rowOff>3976</xdr:rowOff>
    </xdr:from>
    <xdr:to>
      <xdr:col>35</xdr:col>
      <xdr:colOff>165101</xdr:colOff>
      <xdr:row>41</xdr:row>
      <xdr:rowOff>12988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F2ED83B-A7B9-D51B-971A-E47D13238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350057" y="4302926"/>
          <a:ext cx="6046394" cy="35078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ailAl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All"/>
    </sheetNames>
    <sheetDataSet>
      <sheetData sheetId="0" refreshError="1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Victoria Romero" refreshedDate="46125.530498263892" backgroundQuery="1" createdVersion="6" refreshedVersion="8" minRefreshableVersion="3" recordCount="0" supportSubquery="1" supportAdvancedDrill="1" xr:uid="{14DC57FE-F30A-48F7-9CD6-79CB27042C23}">
  <cacheSource type="external" connectionId="1"/>
  <cacheFields count="7">
    <cacheField name="[Range1].[Date of Service].[Date of Service]" caption="Date of Service" numFmtId="0" hierarchy="46" level="1">
      <sharedItems containsSemiMixedTypes="0" containsNonDate="0" containsString="0"/>
    </cacheField>
    <cacheField name="[Range1].[Date of Service (Month)].[Date of Service (Month)]" caption="Date of Service (Month)" numFmtId="0" hierarchy="67" level="1">
      <sharedItems count="9">
        <s v="Jul"/>
        <s v="Aug"/>
        <s v="Sep"/>
        <s v="Oct"/>
        <s v="Nov"/>
        <s v="Dec"/>
        <s v="Jan"/>
        <s v="Feb"/>
        <s v="Mar"/>
      </sharedItems>
    </cacheField>
    <cacheField name="[Range1].[Dx2].[Dx2]" caption="Dx2" numFmtId="0" hierarchy="59" level="1">
      <sharedItems containsSemiMixedTypes="0" containsNonDate="0" containsString="0"/>
    </cacheField>
    <cacheField name="[Range1].[Provider].[Provider]" caption="Provider" numFmtId="0" hierarchy="43" level="1">
      <sharedItems count="95">
        <s v="ACOSTA,MELISSA"/>
        <s v="ALBERT,PATRICIA"/>
        <s v="ALLINGTON,CHRIS"/>
        <s v="ALVARADO,IVONNE"/>
        <s v="ATKINS,STEPHANIE"/>
        <s v="BENAVIDEZ,MICHAEL"/>
        <s v="BOGNER,JAMIE"/>
        <s v="BRILL,GRIFFIN"/>
        <s v="BROOKS,JENNIFER"/>
        <s v="BROWNING,MACKENZIE"/>
        <s v="CANDY,MARCIA"/>
        <s v="CHACON,CHASTIDY"/>
        <s v="CHACON,JASON"/>
        <s v="CHAVEZ,LEA"/>
        <s v="CHAVEZ-SANDOVAL,ANNA MARIA"/>
        <s v="CISNEROS,BRIGITTE"/>
        <s v="CONTRERAS,AMPARO {CONSUELO}"/>
        <s v="CONTRERAS,ISABEL"/>
        <s v="CUEVAS,RAMONCITA"/>
        <s v="DEMKO,GREG"/>
        <s v="DESALVO,ROBERTA"/>
        <s v="DICANTO,ALLISON"/>
        <s v="DURAN,AALIYAH"/>
        <s v="ECHEVERRIA,FRANCES"/>
        <s v="ESQUIBEL,RICHARD"/>
        <s v="FRAZIER,ADRIANA"/>
        <s v="GLENN,WHITNEY"/>
        <s v="GONZALES,ALBERT"/>
        <s v="GRAHAM,SUSAN"/>
        <s v="GURULE,JADENN"/>
        <s v="GURULE,MONIQUE"/>
        <s v="GUYTON,FANNY"/>
        <s v="HARRIS,MATTHEW"/>
        <s v="HERNANDEZ,MIKYLA"/>
        <s v="HERRERA,RONNIE"/>
        <s v="HICKEY,ANNA"/>
        <s v="HINDES,ROBYN"/>
        <s v="JACOBSON,LYNNE"/>
        <s v="JARAMILLO,GERALDINE {GERI}"/>
        <s v="JAY,NATALIE"/>
        <s v="JENNINGS,SARAH"/>
        <s v="JOHNSON,AUDRA"/>
        <s v="KREISSLER,EMILY"/>
        <s v="LAMBERT,MARY"/>
        <s v="LAVADOUR,SHEILA"/>
        <s v="MARQUEZ,MELISSA"/>
        <s v="MARTINEZ,AMANDA"/>
        <s v="MARTINEZ,TASHA"/>
        <s v="MESTAS,FRANCES"/>
        <s v="MOBBLEY,DIAMOND"/>
        <s v="MORTENSEN,LISA"/>
        <s v="MOSCO,BREANNA"/>
        <s v="NELSON,DONNA"/>
        <s v="NIELSEN,GRACE"/>
        <s v="NIPPLE,HILLARY"/>
        <s v="OLSON,CAITLIN"/>
        <s v="ORTEGA,BONNIE"/>
        <s v="ORTEGA,RILEY"/>
        <s v="PACHECO,ASHLEY"/>
        <s v="PEREZ,VLADIMIR"/>
        <s v="PLUMB,KATY"/>
        <s v="RAMOS,CARMEN"/>
        <s v="RANSOM,EMMA"/>
        <s v="RENNER,LINDSEY"/>
        <s v="RIGGENBACH,MALLORY"/>
        <s v="RODRIGUEZ,RAENELL"/>
        <s v="ROESCH,KORISSA"/>
        <s v="ROMERO,DEVIN"/>
        <s v="ROMERO,LEAH"/>
        <s v="ROMERO,SANDRA"/>
        <s v="ROMERO,VERONICA"/>
        <s v="RUSSELL,TERRELL"/>
        <s v="RYAN,JOHN"/>
        <s v="SASSER,ASHLEY"/>
        <s v="SETZLER,AUTUMN"/>
        <s v="SIERRA,DESIREE"/>
        <s v="SIERRA,JERRY"/>
        <s v="SILER,BRITTNEY"/>
        <s v="ST.CYR,GAVIN"/>
        <s v="STONE,CYNTHIA"/>
        <s v="THONG,VANESSA"/>
        <s v="TIETSEMA,DONALD"/>
        <s v="TRACEY,MARY LYNNETTE"/>
        <s v="TRAVERS,SUSAN"/>
        <s v="TRUJILLO,VERONICA"/>
        <s v="ULIBARRI,ERICA REANNE"/>
        <s v="VALENCIA LUCERO,ADELA"/>
        <s v="VAZQUEZ,ANGELICA"/>
        <s v="VIALPANDO,DEANDRA"/>
        <s v="VIGIL,JAZMIN"/>
        <s v="VIGIL,TANYA"/>
        <s v="VIGIL,VERANIQUE {NIKKI}"/>
        <s v="WALLACE,JEFFREY"/>
        <s v="WILLIAMS,NATALIE"/>
        <s v="WRIGHT,CHARLES"/>
      </sharedItems>
    </cacheField>
    <cacheField name="[Range1].[Date of Service (Year)].[Date of Service (Year)]" caption="Date of Service (Year)" numFmtId="0" hierarchy="65" level="1">
      <sharedItems count="2">
        <s v="2025"/>
        <s v="2026"/>
      </sharedItems>
    </cacheField>
    <cacheField name="[Measures].[Count of PATID 2]" caption="Count of PATID 2" numFmtId="0" hierarchy="101" level="32767"/>
    <cacheField name="[Range1].[service Type].[service Type]" caption="service Type" numFmtId="0" hierarchy="63" level="1">
      <sharedItems containsSemiMixedTypes="0" containsNonDate="0" containsString="0"/>
    </cacheField>
  </cacheFields>
  <cacheHierarchies count="111">
    <cacheHierarchy uniqueName="[Range].[PATID]" caption="PATID" attribute="1" defaultMemberUniqueName="[Range].[PATID].[All]" allUniqueName="[Range].[PATID].[All]" dimensionUniqueName="[Range]" displayFolder="" count="0" memberValueDatatype="130" unbalanced="0"/>
    <cacheHierarchy uniqueName="[Range].[Provider]" caption="Provider" attribute="1" defaultMemberUniqueName="[Range].[Provider].[All]" allUniqueName="[Range].[Provider].[All]" dimensionUniqueName="[Range]" displayFolder="" count="0" memberValueDatatype="130" unbalanced="0"/>
    <cacheHierarchy uniqueName="[Range].[CPT]" caption="CPT" attribute="1" defaultMemberUniqueName="[Range].[CPT].[All]" allUniqueName="[Range].[CPT].[All]" dimensionUniqueName="[Range]" displayFolder="" count="0" memberValueDatatype="130" unbalanced="0"/>
    <cacheHierarchy uniqueName="[Range].[Service]" caption="Service" attribute="1" defaultMemberUniqueName="[Range].[Service].[All]" allUniqueName="[Range].[Service].[All]" dimensionUniqueName="[Range]" displayFolder="" count="0" memberValueDatatype="130" unbalanced="0"/>
    <cacheHierarchy uniqueName="[Range].[Date of Service]" caption="Date of Service" attribute="1" time="1" defaultMemberUniqueName="[Range].[Date of Service].[All]" allUniqueName="[Range].[Date of Service].[All]" dimensionUniqueName="[Range]" displayFolder="" count="0" memberValueDatatype="7" unbalanced="0"/>
    <cacheHierarchy uniqueName="[Range].[Client Time]" caption="Client Time" attribute="1" defaultMemberUniqueName="[Range].[Client Time].[All]" allUniqueName="[Range].[Client Time].[All]" dimensionUniqueName="[Range]" displayFolder="" count="0" memberValueDatatype="20" unbalanced="0"/>
    <cacheHierarchy uniqueName="[Range].[Ctime H:MM]" caption="Ctime H:MM" attribute="1" time="1" defaultMemberUniqueName="[Range].[Ctime H:MM].[All]" allUniqueName="[Range].[Ctime H:MM].[All]" dimensionUniqueName="[Range]" displayFolder="" count="0" memberValueDatatype="7" unbalanced="0"/>
    <cacheHierarchy uniqueName="[Range].[Staff Time]" caption="Staff Time" attribute="1" defaultMemberUniqueName="[Range].[Staff Time].[All]" allUniqueName="[Range].[Staff Time].[All]" dimensionUniqueName="[Range]" displayFolder="" count="0" memberValueDatatype="20" unbalanced="0"/>
    <cacheHierarchy uniqueName="[Range].[STime H:MM]" caption="STime H:MM" attribute="1" time="1" defaultMemberUniqueName="[Range].[STime H:MM].[All]" allUniqueName="[Range].[STime H:MM].[All]" dimensionUniqueName="[Range]" displayFolder="" count="0" memberValueDatatype="7" unbalanced="0"/>
    <cacheHierarchy uniqueName="[Range].[CoStaff]" caption="CoStaff" attribute="1" defaultMemberUniqueName="[Range].[CoStaff].[All]" allUniqueName="[Range].[CoStaff].[All]" dimensionUniqueName="[Range]" displayFolder="" count="0" memberValueDatatype="130" unbalanced="0"/>
    <cacheHierarchy uniqueName="[Range].[CoStaff Time]" caption="CoStaff Time" attribute="1" defaultMemberUniqueName="[Range].[CoStaff Time].[All]" allUniqueName="[Range].[CoStaff Time].[All]" dimensionUniqueName="[Range]" displayFolder="" count="0" memberValueDatatype="20" unbalanced="0"/>
    <cacheHierarchy uniqueName="[Range].[CoTime H:MM]" caption="CoTime H:MM" attribute="1" time="1" defaultMemberUniqueName="[Range].[CoTime H:MM].[All]" allUniqueName="[Range].[CoTime H:MM].[All]" dimensionUniqueName="[Range]" displayFolder="" count="0" memberValueDatatype="7" unbalanced="0"/>
    <cacheHierarchy uniqueName="[Range].[Units]" caption="Units" attribute="1" defaultMemberUniqueName="[Range].[Units].[All]" allUniqueName="[Range].[Units].[All]" dimensionUniqueName="[Range]" displayFolder="" count="0" memberValueDatatype="20" unbalanced="0"/>
    <cacheHierarchy uniqueName="[Range].[SS2]" caption="SS2" attribute="1" defaultMemberUniqueName="[Range].[SS2].[All]" allUniqueName="[Range].[SS2].[All]" dimensionUniqueName="[Range]" displayFolder="" count="0" memberValueDatatype="130" unbalanced="0"/>
    <cacheHierarchy uniqueName="[Range].[Location]" caption="Location" attribute="1" defaultMemberUniqueName="[Range].[Location].[All]" allUniqueName="[Range].[Location].[All]" dimensionUniqueName="[Range]" displayFolder="" count="0" memberValueDatatype="130" unbalanced="0"/>
    <cacheHierarchy uniqueName="[Range].[Mode of Delivery]" caption="Mode of Delivery" attribute="1" defaultMemberUniqueName="[Range].[Mode of Delivery].[All]" allUniqueName="[Range].[Mode of Delivery].[All]" dimensionUniqueName="[Range]" displayFolder="" count="0" memberValueDatatype="130" unbalanced="0"/>
    <cacheHierarchy uniqueName="[Range].[Dx1]" caption="Dx1" attribute="1" defaultMemberUniqueName="[Range].[Dx1].[All]" allUniqueName="[Range].[Dx1].[All]" dimensionUniqueName="[Range]" displayFolder="" count="0" memberValueDatatype="130" unbalanced="0"/>
    <cacheHierarchy uniqueName="[Range].[Dx2]" caption="Dx2" attribute="1" defaultMemberUniqueName="[Range].[Dx2].[All]" allUniqueName="[Range].[Dx2].[All]" dimensionUniqueName="[Range]" displayFolder="" count="0" memberValueDatatype="130" unbalanced="0"/>
    <cacheHierarchy uniqueName="[Range].[Week]" caption="Week" attribute="1" defaultMemberUniqueName="[Range].[Week].[All]" allUniqueName="[Range].[Week].[All]" dimensionUniqueName="[Range]" displayFolder="" count="0" memberValueDatatype="20" unbalanced="0"/>
    <cacheHierarchy uniqueName="[Range].[director]" caption="director" attribute="1" defaultMemberUniqueName="[Range].[director].[All]" allUniqueName="[Range].[director].[All]" dimensionUniqueName="[Range]" displayFolder="" count="0" memberValueDatatype="130" unbalanced="0"/>
    <cacheHierarchy uniqueName="[Range].[supervisor]" caption="supervisor" attribute="1" defaultMemberUniqueName="[Range].[supervisor].[All]" allUniqueName="[Range].[supervisor].[All]" dimensionUniqueName="[Range]" displayFolder="" count="0" memberValueDatatype="130" unbalanced="0"/>
    <cacheHierarchy uniqueName="[Range].[service Type]" caption="service Type" attribute="1" defaultMemberUniqueName="[Range].[service Type].[All]" allUniqueName="[Range].[service Type].[All]" dimensionUniqueName="[Range]" displayFolder="" count="0" memberValueDatatype="130" unbalanced="0"/>
    <cacheHierarchy uniqueName="[Range].[Site]" caption="Site" attribute="1" defaultMemberUniqueName="[Range].[Site].[All]" allUniqueName="[Range].[Site].[All]" dimensionUniqueName="[Range]" displayFolder="" count="0" memberValueDatatype="130" unbalanced="0"/>
    <cacheHierarchy uniqueName="[Range].[Date of Service (Year)]" caption="Date of Service (Year)" attribute="1" defaultMemberUniqueName="[Range].[Date of Service (Year)].[All]" allUniqueName="[Range].[Date of Service (Year)].[All]" dimensionUniqueName="[Range]" displayFolder="" count="0" memberValueDatatype="130" unbalanced="0"/>
    <cacheHierarchy uniqueName="[Range].[Date of Service (Quarter)]" caption="Date of Service (Quarter)" attribute="1" defaultMemberUniqueName="[Range].[Date of Service (Quarter)].[All]" allUniqueName="[Range].[Date of Service (Quarter)].[All]" dimensionUniqueName="[Range]" displayFolder="" count="0" memberValueDatatype="130" unbalanced="0"/>
    <cacheHierarchy uniqueName="[Range].[Date of Service (Month)]" caption="Date of Service (Month)" attribute="1" defaultMemberUniqueName="[Range].[Date of Service (Month)].[All]" allUniqueName="[Range].[Date of Service (Month)].[All]" dimensionUniqueName="[Range]" displayFolder="" count="0" memberValueDatatype="130" unbalanced="0"/>
    <cacheHierarchy uniqueName="[Range].[finclass]" caption="finclass" attribute="1" defaultMemberUniqueName="[Range].[finclass].[All]" allUniqueName="[Range].[finclass].[All]" dimensionUniqueName="[Range]" displayFolder="" count="0" memberValueDatatype="130" unbalanced="0"/>
    <cacheHierarchy uniqueName="[Range].[Guarantor Name]" caption="Guarantor Name" attribute="1" defaultMemberUniqueName="[Range].[Guarantor Name].[All]" allUniqueName="[Range].[Guarantor Name].[All]" dimensionUniqueName="[Range]" displayFolder="" count="0" memberValueDatatype="130" unbalanced="0"/>
    <cacheHierarchy uniqueName="[Range].[Guarantor id]" caption="Guarantor id" attribute="1" defaultMemberUniqueName="[Range].[Guarantor id].[All]" allUniqueName="[Range].[Guarantor id].[All]" dimensionUniqueName="[Range]" displayFolder="" count="0" memberValueDatatype="130" unbalanced="0"/>
    <cacheHierarchy uniqueName="[Range].[is Active]" caption="is Active" attribute="1" defaultMemberUniqueName="[Range].[is Active].[All]" allUniqueName="[Range].[is Active].[All]" dimensionUniqueName="[Range]" displayFolder="" count="0" memberValueDatatype="130" unbalanced="0"/>
    <cacheHierarchy uniqueName="[Range].[is Supervisor]" caption="is Supervisor" attribute="1" defaultMemberUniqueName="[Range].[is Supervisor].[All]" allUniqueName="[Range].[is Supervisor].[All]" dimensionUniqueName="[Range]" displayFolder="" count="0" memberValueDatatype="130" unbalanced="0"/>
    <cacheHierarchy uniqueName="[Range].[Site 2]" caption="Site 2" attribute="1" defaultMemberUniqueName="[Range].[Site 2].[All]" allUniqueName="[Range].[Site 2].[All]" dimensionUniqueName="[Range]" displayFolder="" count="0" memberValueDatatype="130" unbalanced="0"/>
    <cacheHierarchy uniqueName="[Range].[SERVICE CODE]" caption="SERVICE CODE" attribute="1" defaultMemberUniqueName="[Range].[SERVICE CODE].[All]" allUniqueName="[Range].[SERVICE CODE].[All]" dimensionUniqueName="[Range]" displayFolder="" count="0" memberValueDatatype="130" unbalanced="0"/>
    <cacheHierarchy uniqueName="[Range].[rvu section]" caption="rvu section" attribute="1" defaultMemberUniqueName="[Range].[rvu section].[All]" allUniqueName="[Range].[rvu section].[All]" dimensionUniqueName="[Range]" displayFolder="" count="0" memberValueDatatype="130" unbalanced="0"/>
    <cacheHierarchy uniqueName="[Range].[hide Inactive Or Superv Data]" caption="hide Inactive Or Superv Data" attribute="1" defaultMemberUniqueName="[Range].[hide Inactive Or Superv Data].[All]" allUniqueName="[Range].[hide Inactive Or Superv Data].[All]" dimensionUniqueName="[Range]" displayFolder="" count="0" memberValueDatatype="20" unbalanced="0"/>
    <cacheHierarchy uniqueName="[Range].[TIMEBTWN]" caption="TIMEBTWN" attribute="1" defaultMemberUniqueName="[Range].[TIMEBTWN].[All]" allUniqueName="[Range].[TIMEBTWN].[All]" dimensionUniqueName="[Range]" displayFolder="" count="0" memberValueDatatype="20" unbalanced="0"/>
    <cacheHierarchy uniqueName="[Range].[Dateof Week]" caption="Dateof Week" attribute="1" defaultMemberUniqueName="[Range].[Dateof Week].[All]" allUniqueName="[Range].[Dateof Week].[All]" dimensionUniqueName="[Range]" displayFolder="" count="0" memberValueDatatype="130" unbalanced="0"/>
    <cacheHierarchy uniqueName="[Range].[ClientHours]" caption="ClientHours" attribute="1" defaultMemberUniqueName="[Range].[ClientHours].[All]" allUniqueName="[Range].[ClientHours].[All]" dimensionUniqueName="[Range]" displayFolder="" count="0" memberValueDatatype="5" unbalanced="0"/>
    <cacheHierarchy uniqueName="[Range].[staffHours]" caption="staffHours" attribute="1" defaultMemberUniqueName="[Range].[staffHours].[All]" allUniqueName="[Range].[staffHours].[All]" dimensionUniqueName="[Range]" displayFolder="" count="0" memberValueDatatype="5" unbalanced="0"/>
    <cacheHierarchy uniqueName="[Range].[fin Group]" caption="fin Group" attribute="1" defaultMemberUniqueName="[Range].[fin Group].[All]" allUniqueName="[Range].[fin Group].[All]" dimensionUniqueName="[Range]" displayFolder="" count="0" memberValueDatatype="130" unbalanced="0"/>
    <cacheHierarchy uniqueName="[Range].[quarter]" caption="quarter" attribute="1" defaultMemberUniqueName="[Range].[quarter].[All]" allUniqueName="[Range].[quarter].[All]" dimensionUniqueName="[Range]" displayFolder="" count="0" memberValueDatatype="130" unbalanced="0"/>
    <cacheHierarchy uniqueName="[Range].[fiscalyear]" caption="fiscalyear" attribute="1" defaultMemberUniqueName="[Range].[fiscalyear].[All]" allUniqueName="[Range].[fiscalyear].[All]" dimensionUniqueName="[Range]" displayFolder="" count="0" memberValueDatatype="20" unbalanced="0"/>
    <cacheHierarchy uniqueName="[Range1].[PATID]" caption="PATID" attribute="1" defaultMemberUniqueName="[Range1].[PATID].[All]" allUniqueName="[Range1].[PATID].[All]" dimensionUniqueName="[Range1]" displayFolder="" count="0" memberValueDatatype="130" unbalanced="0"/>
    <cacheHierarchy uniqueName="[Range1].[Provider]" caption="Provider" attribute="1" defaultMemberUniqueName="[Range1].[Provider].[All]" allUniqueName="[Range1].[Provider].[All]" dimensionUniqueName="[Range1]" displayFolder="" count="2" memberValueDatatype="130" unbalanced="0">
      <fieldsUsage count="2">
        <fieldUsage x="-1"/>
        <fieldUsage x="3"/>
      </fieldsUsage>
    </cacheHierarchy>
    <cacheHierarchy uniqueName="[Range1].[CPT]" caption="CPT" attribute="1" defaultMemberUniqueName="[Range1].[CPT].[All]" allUniqueName="[Range1].[CPT].[All]" dimensionUniqueName="[Range1]" displayFolder="" count="0" memberValueDatatype="130" unbalanced="0"/>
    <cacheHierarchy uniqueName="[Range1].[Service]" caption="Service" attribute="1" defaultMemberUniqueName="[Range1].[Service].[All]" allUniqueName="[Range1].[Service].[All]" dimensionUniqueName="[Range1]" displayFolder="" count="0" memberValueDatatype="130" unbalanced="0"/>
    <cacheHierarchy uniqueName="[Range1].[Date of Service]" caption="Date of Service" attribute="1" time="1" defaultMemberUniqueName="[Range1].[Date of Service].[All]" allUniqueName="[Range1].[Date of Service].[All]" dimensionUniqueName="[Range1]" displayFolder="" count="2" memberValueDatatype="7" unbalanced="0">
      <fieldsUsage count="2">
        <fieldUsage x="-1"/>
        <fieldUsage x="0"/>
      </fieldsUsage>
    </cacheHierarchy>
    <cacheHierarchy uniqueName="[Range1].[Client Time]" caption="Client Time" attribute="1" defaultMemberUniqueName="[Range1].[Client Time].[All]" allUniqueName="[Range1].[Client Time].[All]" dimensionUniqueName="[Range1]" displayFolder="" count="0" memberValueDatatype="20" unbalanced="0"/>
    <cacheHierarchy uniqueName="[Range1].[Ctime H:MM]" caption="Ctime H:MM" attribute="1" time="1" defaultMemberUniqueName="[Range1].[Ctime H:MM].[All]" allUniqueName="[Range1].[Ctime H:MM].[All]" dimensionUniqueName="[Range1]" displayFolder="" count="0" memberValueDatatype="7" unbalanced="0"/>
    <cacheHierarchy uniqueName="[Range1].[Staff Time]" caption="Staff Time" attribute="1" defaultMemberUniqueName="[Range1].[Staff Time].[All]" allUniqueName="[Range1].[Staff Time].[All]" dimensionUniqueName="[Range1]" displayFolder="" count="0" memberValueDatatype="20" unbalanced="0"/>
    <cacheHierarchy uniqueName="[Range1].[STime H:MM]" caption="STime H:MM" attribute="1" time="1" defaultMemberUniqueName="[Range1].[STime H:MM].[All]" allUniqueName="[Range1].[STime H:MM].[All]" dimensionUniqueName="[Range1]" displayFolder="" count="0" memberValueDatatype="7" unbalanced="0"/>
    <cacheHierarchy uniqueName="[Range1].[CoStaff]" caption="CoStaff" attribute="1" defaultMemberUniqueName="[Range1].[CoStaff].[All]" allUniqueName="[Range1].[CoStaff].[All]" dimensionUniqueName="[Range1]" displayFolder="" count="0" memberValueDatatype="130" unbalanced="0"/>
    <cacheHierarchy uniqueName="[Range1].[CoStaff Time]" caption="CoStaff Time" attribute="1" defaultMemberUniqueName="[Range1].[CoStaff Time].[All]" allUniqueName="[Range1].[CoStaff Time].[All]" dimensionUniqueName="[Range1]" displayFolder="" count="0" memberValueDatatype="20" unbalanced="0"/>
    <cacheHierarchy uniqueName="[Range1].[CoTime H:MM]" caption="CoTime H:MM" attribute="1" time="1" defaultMemberUniqueName="[Range1].[CoTime H:MM].[All]" allUniqueName="[Range1].[CoTime H:MM].[All]" dimensionUniqueName="[Range1]" displayFolder="" count="0" memberValueDatatype="7" unbalanced="0"/>
    <cacheHierarchy uniqueName="[Range1].[Units]" caption="Units" attribute="1" defaultMemberUniqueName="[Range1].[Units].[All]" allUniqueName="[Range1].[Units].[All]" dimensionUniqueName="[Range1]" displayFolder="" count="0" memberValueDatatype="20" unbalanced="0"/>
    <cacheHierarchy uniqueName="[Range1].[SS2]" caption="SS2" attribute="1" defaultMemberUniqueName="[Range1].[SS2].[All]" allUniqueName="[Range1].[SS2].[All]" dimensionUniqueName="[Range1]" displayFolder="" count="0" memberValueDatatype="130" unbalanced="0"/>
    <cacheHierarchy uniqueName="[Range1].[Location]" caption="Location" attribute="1" defaultMemberUniqueName="[Range1].[Location].[All]" allUniqueName="[Range1].[Location].[All]" dimensionUniqueName="[Range1]" displayFolder="" count="0" memberValueDatatype="130" unbalanced="0"/>
    <cacheHierarchy uniqueName="[Range1].[Mode of Delivery]" caption="Mode of Delivery" attribute="1" defaultMemberUniqueName="[Range1].[Mode of Delivery].[All]" allUniqueName="[Range1].[Mode of Delivery].[All]" dimensionUniqueName="[Range1]" displayFolder="" count="0" memberValueDatatype="130" unbalanced="0"/>
    <cacheHierarchy uniqueName="[Range1].[Dx1]" caption="Dx1" attribute="1" defaultMemberUniqueName="[Range1].[Dx1].[All]" allUniqueName="[Range1].[Dx1].[All]" dimensionUniqueName="[Range1]" displayFolder="" count="0" memberValueDatatype="130" unbalanced="0"/>
    <cacheHierarchy uniqueName="[Range1].[Dx2]" caption="Dx2" attribute="1" defaultMemberUniqueName="[Range1].[Dx2].[All]" allUniqueName="[Range1].[Dx2].[All]" dimensionUniqueName="[Range1]" displayFolder="" count="2" memberValueDatatype="130" unbalanced="0">
      <fieldsUsage count="2">
        <fieldUsage x="-1"/>
        <fieldUsage x="2"/>
      </fieldsUsage>
    </cacheHierarchy>
    <cacheHierarchy uniqueName="[Range1].[Week]" caption="Week" attribute="1" defaultMemberUniqueName="[Range1].[Week].[All]" allUniqueName="[Range1].[Week].[All]" dimensionUniqueName="[Range1]" displayFolder="" count="0" memberValueDatatype="20" unbalanced="0"/>
    <cacheHierarchy uniqueName="[Range1].[director]" caption="director" attribute="1" defaultMemberUniqueName="[Range1].[director].[All]" allUniqueName="[Range1].[director].[All]" dimensionUniqueName="[Range1]" displayFolder="" count="0" memberValueDatatype="130" unbalanced="0"/>
    <cacheHierarchy uniqueName="[Range1].[supervisor]" caption="supervisor" attribute="1" defaultMemberUniqueName="[Range1].[supervisor].[All]" allUniqueName="[Range1].[supervisor].[All]" dimensionUniqueName="[Range1]" displayFolder="" count="0" memberValueDatatype="130" unbalanced="0"/>
    <cacheHierarchy uniqueName="[Range1].[service Type]" caption="service Type" attribute="1" defaultMemberUniqueName="[Range1].[service Type].[All]" allUniqueName="[Range1].[service Type].[All]" dimensionUniqueName="[Range1]" displayFolder="" count="2" memberValueDatatype="130" unbalanced="0">
      <fieldsUsage count="2">
        <fieldUsage x="-1"/>
        <fieldUsage x="6"/>
      </fieldsUsage>
    </cacheHierarchy>
    <cacheHierarchy uniqueName="[Range1].[Site]" caption="Site" attribute="1" defaultMemberUniqueName="[Range1].[Site].[All]" allUniqueName="[Range1].[Site].[All]" dimensionUniqueName="[Range1]" displayFolder="" count="0" memberValueDatatype="130" unbalanced="0"/>
    <cacheHierarchy uniqueName="[Range1].[Date of Service (Year)]" caption="Date of Service (Year)" attribute="1" defaultMemberUniqueName="[Range1].[Date of Service (Year)].[All]" allUniqueName="[Range1].[Date of Service (Year)].[All]" dimensionUniqueName="[Range1]" displayFolder="" count="2" memberValueDatatype="130" unbalanced="0">
      <fieldsUsage count="2">
        <fieldUsage x="-1"/>
        <fieldUsage x="4"/>
      </fieldsUsage>
    </cacheHierarchy>
    <cacheHierarchy uniqueName="[Range1].[Date of Service (Quarter)]" caption="Date of Service (Quarter)" attribute="1" defaultMemberUniqueName="[Range1].[Date of Service (Quarter)].[All]" allUniqueName="[Range1].[Date of Service (Quarter)].[All]" dimensionUniqueName="[Range1]" displayFolder="" count="0" memberValueDatatype="130" unbalanced="0"/>
    <cacheHierarchy uniqueName="[Range1].[Date of Service (Month)]" caption="Date of Service (Month)" attribute="1" defaultMemberUniqueName="[Range1].[Date of Service (Month)].[All]" allUniqueName="[Range1].[Date of Service (Month)].[All]" dimensionUniqueName="[Range1]" displayFolder="" count="2" memberValueDatatype="130" unbalanced="0">
      <fieldsUsage count="2">
        <fieldUsage x="-1"/>
        <fieldUsage x="1"/>
      </fieldsUsage>
    </cacheHierarchy>
    <cacheHierarchy uniqueName="[Range1].[finclass]" caption="finclass" attribute="1" defaultMemberUniqueName="[Range1].[finclass].[All]" allUniqueName="[Range1].[finclass].[All]" dimensionUniqueName="[Range1]" displayFolder="" count="0" memberValueDatatype="130" unbalanced="0"/>
    <cacheHierarchy uniqueName="[Range1].[Guarantor Name]" caption="Guarantor Name" attribute="1" defaultMemberUniqueName="[Range1].[Guarantor Name].[All]" allUniqueName="[Range1].[Guarantor Name].[All]" dimensionUniqueName="[Range1]" displayFolder="" count="0" memberValueDatatype="130" unbalanced="0"/>
    <cacheHierarchy uniqueName="[Range1].[Guarantor id]" caption="Guarantor id" attribute="1" defaultMemberUniqueName="[Range1].[Guarantor id].[All]" allUniqueName="[Range1].[Guarantor id].[All]" dimensionUniqueName="[Range1]" displayFolder="" count="0" memberValueDatatype="130" unbalanced="0"/>
    <cacheHierarchy uniqueName="[Range1].[is Active]" caption="is Active" attribute="1" defaultMemberUniqueName="[Range1].[is Active].[All]" allUniqueName="[Range1].[is Active].[All]" dimensionUniqueName="[Range1]" displayFolder="" count="0" memberValueDatatype="130" unbalanced="0"/>
    <cacheHierarchy uniqueName="[Range1].[is Supervisor]" caption="is Supervisor" attribute="1" defaultMemberUniqueName="[Range1].[is Supervisor].[All]" allUniqueName="[Range1].[is Supervisor].[All]" dimensionUniqueName="[Range1]" displayFolder="" count="0" memberValueDatatype="130" unbalanced="0"/>
    <cacheHierarchy uniqueName="[Range1].[Site 2]" caption="Site 2" attribute="1" defaultMemberUniqueName="[Range1].[Site 2].[All]" allUniqueName="[Range1].[Site 2].[All]" dimensionUniqueName="[Range1]" displayFolder="" count="0" memberValueDatatype="130" unbalanced="0"/>
    <cacheHierarchy uniqueName="[Range1].[SERVICE CODE]" caption="SERVICE CODE" attribute="1" defaultMemberUniqueName="[Range1].[SERVICE CODE].[All]" allUniqueName="[Range1].[SERVICE CODE].[All]" dimensionUniqueName="[Range1]" displayFolder="" count="0" memberValueDatatype="130" unbalanced="0"/>
    <cacheHierarchy uniqueName="[Range1].[rvu section]" caption="rvu section" attribute="1" defaultMemberUniqueName="[Range1].[rvu section].[All]" allUniqueName="[Range1].[rvu section].[All]" dimensionUniqueName="[Range1]" displayFolder="" count="0" memberValueDatatype="130" unbalanced="0"/>
    <cacheHierarchy uniqueName="[Range1].[hide Inactive Or Superv Data]" caption="hide Inactive Or Superv Data" attribute="1" defaultMemberUniqueName="[Range1].[hide Inactive Or Superv Data].[All]" allUniqueName="[Range1].[hide Inactive Or Superv Data].[All]" dimensionUniqueName="[Range1]" displayFolder="" count="0" memberValueDatatype="20" unbalanced="0"/>
    <cacheHierarchy uniqueName="[Range1].[TIMEBTWN]" caption="TIMEBTWN" attribute="1" defaultMemberUniqueName="[Range1].[TIMEBTWN].[All]" allUniqueName="[Range1].[TIMEBTWN].[All]" dimensionUniqueName="[Range1]" displayFolder="" count="0" memberValueDatatype="20" unbalanced="0"/>
    <cacheHierarchy uniqueName="[Range1].[Dateof Week]" caption="Dateof Week" attribute="1" defaultMemberUniqueName="[Range1].[Dateof Week].[All]" allUniqueName="[Range1].[Dateof Week].[All]" dimensionUniqueName="[Range1]" displayFolder="" count="0" memberValueDatatype="130" unbalanced="0"/>
    <cacheHierarchy uniqueName="[Range1].[ClientHours]" caption="ClientHours" attribute="1" defaultMemberUniqueName="[Range1].[ClientHours].[All]" allUniqueName="[Range1].[ClientHours].[All]" dimensionUniqueName="[Range1]" displayFolder="" count="0" memberValueDatatype="5" unbalanced="0"/>
    <cacheHierarchy uniqueName="[Range1].[staffHours]" caption="staffHours" attribute="1" defaultMemberUniqueName="[Range1].[staffHours].[All]" allUniqueName="[Range1].[staffHours].[All]" dimensionUniqueName="[Range1]" displayFolder="" count="0" memberValueDatatype="5" unbalanced="0"/>
    <cacheHierarchy uniqueName="[Range1].[fin Group]" caption="fin Group" attribute="1" defaultMemberUniqueName="[Range1].[fin Group].[All]" allUniqueName="[Range1].[fin Group].[All]" dimensionUniqueName="[Range1]" displayFolder="" count="0" memberValueDatatype="130" unbalanced="0"/>
    <cacheHierarchy uniqueName="[Range1].[quarter]" caption="quarter" attribute="1" defaultMemberUniqueName="[Range1].[quarter].[All]" allUniqueName="[Range1].[quarter].[All]" dimensionUniqueName="[Range1]" displayFolder="" count="0" memberValueDatatype="130" unbalanced="0"/>
    <cacheHierarchy uniqueName="[Range1].[fiscalyear]" caption="fiscalyear" attribute="1" defaultMemberUniqueName="[Range1].[fiscalyear].[All]" allUniqueName="[Range1].[fiscalyear].[All]" dimensionUniqueName="[Range1]" displayFolder="" count="0" memberValueDatatype="20" unbalanced="0"/>
    <cacheHierarchy uniqueName="[Range].[Date of Service (Month Index)]" caption="Date of Service (Month Index)" attribute="1" defaultMemberUniqueName="[Range].[Date of Service (Month Index)].[All]" allUniqueName="[Range].[Date of Service (Month Index)].[All]" dimensionUniqueName="[Range]" displayFolder="" count="0" memberValueDatatype="20" unbalanced="0" hidden="1"/>
    <cacheHierarchy uniqueName="[Range1].[Date of Service (Month Index)]" caption="Date of Service (Month Index)" attribute="1" defaultMemberUniqueName="[Range1].[Date of Service (Month Index)].[All]" allUniqueName="[Range1].[Date of Service (Month Index)].[All]" dimensionUniqueName="[Range1]" displayFolder="" count="0" memberValueDatatype="20" unbalanced="0" hidden="1"/>
    <cacheHierarchy uniqueName="[Measures].[BillableEnc]" caption="BillableEnc" measure="1" displayFolder="" measureGroup="Range" count="0"/>
    <cacheHierarchy uniqueName="[Measures].[NonBillEnc]" caption="NonBillEnc" measure="1" displayFolder="" measureGroup="Range" count="0"/>
    <cacheHierarchy uniqueName="[Measures].[__XL_Count Range]" caption="__XL_Count Range" measure="1" displayFolder="" measureGroup="Range" count="0" hidden="1"/>
    <cacheHierarchy uniqueName="[Measures].[__XL_Count Range1]" caption="__XL_Count Range1" measure="1" displayFolder="" measureGroup="Range1" count="0" hidden="1"/>
    <cacheHierarchy uniqueName="[Measures].[__No measures defined]" caption="__No measures defined" measure="1" displayFolder="" count="0" hidden="1"/>
    <cacheHierarchy uniqueName="[Measures].[Count of PATID]" caption="Count of PATID" measure="1" displayFolder="" measureGroup="Range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Count of Ctime H:MM]" caption="Count of Ctime H:MM" measure="1" displayFolder="" measureGroup="Range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  <cacheHierarchy uniqueName="[Measures].[Count of STime H:MM]" caption="Count of STime H:MM" measure="1" displayFolder="" measureGroup="Range" count="0" hidden="1"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um of Client Time]" caption="Sum of Client Time" measure="1" displayFolder="" measureGroup="Rang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 of Staff Time]" caption="Sum of Staff Time" measure="1" displayFolder="" measureGroup="Range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Count of Service]" caption="Count of Service" measure="1" displayFolder="" measureGroup="Range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TIMEBTWN]" caption="Sum of TIMEBTWN" measure="1" displayFolder="" measureGroup="Range" count="0" hidden="1">
      <extLst>
        <ext xmlns:x15="http://schemas.microsoft.com/office/spreadsheetml/2010/11/main" uri="{B97F6D7D-B522-45F9-BDA1-12C45D357490}">
          <x15:cacheHierarchy aggregatedColumn="35"/>
        </ext>
      </extLst>
    </cacheHierarchy>
    <cacheHierarchy uniqueName="[Measures].[Average of TIMEBTWN]" caption="Average of TIMEBTWN" measure="1" displayFolder="" measureGroup="Range" count="0" hidden="1">
      <extLst>
        <ext xmlns:x15="http://schemas.microsoft.com/office/spreadsheetml/2010/11/main" uri="{B97F6D7D-B522-45F9-BDA1-12C45D357490}">
          <x15:cacheHierarchy aggregatedColumn="35"/>
        </ext>
      </extLst>
    </cacheHierarchy>
    <cacheHierarchy uniqueName="[Measures].[Sum of ClientHours]" caption="Sum of ClientHours" measure="1" displayFolder="" measureGroup="Range" count="0" hidden="1">
      <extLst>
        <ext xmlns:x15="http://schemas.microsoft.com/office/spreadsheetml/2010/11/main" uri="{B97F6D7D-B522-45F9-BDA1-12C45D357490}">
          <x15:cacheHierarchy aggregatedColumn="37"/>
        </ext>
      </extLst>
    </cacheHierarchy>
    <cacheHierarchy uniqueName="[Measures].[Sum of staffHours]" caption="Sum of staffHours" measure="1" displayFolder="" measureGroup="Range" count="0" hidden="1">
      <extLst>
        <ext xmlns:x15="http://schemas.microsoft.com/office/spreadsheetml/2010/11/main" uri="{B97F6D7D-B522-45F9-BDA1-12C45D357490}">
          <x15:cacheHierarchy aggregatedColumn="38"/>
        </ext>
      </extLst>
    </cacheHierarchy>
    <cacheHierarchy uniqueName="[Measures].[Count of PATID 2]" caption="Count of PATID 2" measure="1" displayFolder="" measureGroup="Range1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42"/>
        </ext>
      </extLst>
    </cacheHierarchy>
    <cacheHierarchy uniqueName="[Measures].[Count of Ctime H:MM 2]" caption="Count of Ctime H:MM 2" measure="1" displayFolder="" measureGroup="Range1" count="0" hidden="1">
      <extLst>
        <ext xmlns:x15="http://schemas.microsoft.com/office/spreadsheetml/2010/11/main" uri="{B97F6D7D-B522-45F9-BDA1-12C45D357490}">
          <x15:cacheHierarchy aggregatedColumn="48"/>
        </ext>
      </extLst>
    </cacheHierarchy>
    <cacheHierarchy uniqueName="[Measures].[Count of STime H:MM 2]" caption="Count of STime H:MM 2" measure="1" displayFolder="" measureGroup="Range1" count="0" hidden="1">
      <extLst>
        <ext xmlns:x15="http://schemas.microsoft.com/office/spreadsheetml/2010/11/main" uri="{B97F6D7D-B522-45F9-BDA1-12C45D357490}">
          <x15:cacheHierarchy aggregatedColumn="50"/>
        </ext>
      </extLst>
    </cacheHierarchy>
    <cacheHierarchy uniqueName="[Measures].[Sum of Client Time 2]" caption="Sum of Client Time 2" measure="1" displayFolder="" measureGroup="Range1" count="0" hidden="1">
      <extLst>
        <ext xmlns:x15="http://schemas.microsoft.com/office/spreadsheetml/2010/11/main" uri="{B97F6D7D-B522-45F9-BDA1-12C45D357490}">
          <x15:cacheHierarchy aggregatedColumn="47"/>
        </ext>
      </extLst>
    </cacheHierarchy>
    <cacheHierarchy uniqueName="[Measures].[Sum of Staff Time 2]" caption="Sum of Staff Time 2" measure="1" displayFolder="" measureGroup="Range1" count="0" hidden="1">
      <extLst>
        <ext xmlns:x15="http://schemas.microsoft.com/office/spreadsheetml/2010/11/main" uri="{B97F6D7D-B522-45F9-BDA1-12C45D357490}">
          <x15:cacheHierarchy aggregatedColumn="49"/>
        </ext>
      </extLst>
    </cacheHierarchy>
    <cacheHierarchy uniqueName="[Measures].[Count of Service 2]" caption="Count of Service 2" measure="1" displayFolder="" measureGroup="Range1" count="0" hidden="1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TIMEBTWN 2]" caption="Sum of TIMEBTWN 2" measure="1" displayFolder="" measureGroup="Range1" count="0" hidden="1">
      <extLst>
        <ext xmlns:x15="http://schemas.microsoft.com/office/spreadsheetml/2010/11/main" uri="{B97F6D7D-B522-45F9-BDA1-12C45D357490}">
          <x15:cacheHierarchy aggregatedColumn="77"/>
        </ext>
      </extLst>
    </cacheHierarchy>
    <cacheHierarchy uniqueName="[Measures].[Average of TIMEBTWN 2]" caption="Average of TIMEBTWN 2" measure="1" displayFolder="" measureGroup="Range1" count="0" hidden="1">
      <extLst>
        <ext xmlns:x15="http://schemas.microsoft.com/office/spreadsheetml/2010/11/main" uri="{B97F6D7D-B522-45F9-BDA1-12C45D357490}">
          <x15:cacheHierarchy aggregatedColumn="77"/>
        </ext>
      </extLst>
    </cacheHierarchy>
    <cacheHierarchy uniqueName="[Measures].[Sum of ClientHours 2]" caption="Sum of ClientHours 2" measure="1" displayFolder="" measureGroup="Range1" count="0" hidden="1">
      <extLst>
        <ext xmlns:x15="http://schemas.microsoft.com/office/spreadsheetml/2010/11/main" uri="{B97F6D7D-B522-45F9-BDA1-12C45D357490}">
          <x15:cacheHierarchy aggregatedColumn="79"/>
        </ext>
      </extLst>
    </cacheHierarchy>
    <cacheHierarchy uniqueName="[Measures].[Sum of staffHours 2]" caption="Sum of staffHours 2" measure="1" displayFolder="" measureGroup="Range1" count="0" hidden="1">
      <extLst>
        <ext xmlns:x15="http://schemas.microsoft.com/office/spreadsheetml/2010/11/main" uri="{B97F6D7D-B522-45F9-BDA1-12C45D357490}">
          <x15:cacheHierarchy aggregatedColumn="80"/>
        </ext>
      </extLst>
    </cacheHierarchy>
  </cacheHierarchies>
  <kpis count="0"/>
  <dimensions count="3">
    <dimension measure="1" name="Measures" uniqueName="[Measures]" caption="Measures"/>
    <dimension name="Range" uniqueName="[Range]" caption="Range"/>
    <dimension name="Range1" uniqueName="[Range1]" caption="Range1"/>
  </dimensions>
  <measureGroups count="2">
    <measureGroup name="Range" caption="Range"/>
    <measureGroup name="Range1" caption="Range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F1AE1B-2468-42F7-8A00-4D55973A77BB}" name="PivotTable2" cacheId="0" applyNumberFormats="0" applyBorderFormats="0" applyFontFormats="0" applyPatternFormats="0" applyAlignmentFormats="0" applyWidthHeightFormats="1" dataCaption="Values" updatedVersion="8" minRefreshableVersion="5" useAutoFormatting="1" subtotalHiddenItems="1" itemPrintTitles="1" createdVersion="6" indent="0" outline="1" outlineData="1" multipleFieldFilters="0" colHeaderCaption="">
  <location ref="A5:K103" firstHeaderRow="1" firstDataRow="3" firstDataCol="1"/>
  <pivotFields count="7">
    <pivotField allDrilled="1" subtotalTop="0" showAll="0" dataSourceSort="1" defaultSubtotal="0" defaultAttributeDrillState="1"/>
    <pivotField axis="axisCol" allDrilled="1" subtotalTop="0" showAll="0" dataSourceSort="1" defaultSubtotal="0" defaultAttributeDrillState="1">
      <items count="9">
        <item s="1" x="0"/>
        <item s="1" x="1"/>
        <item s="1" x="2"/>
        <item s="1" x="3"/>
        <item s="1" x="4"/>
        <item s="1" x="5"/>
        <item s="1" x="6"/>
        <item s="1" x="7"/>
        <item s="1" x="8"/>
      </items>
    </pivotField>
    <pivotField allDrilled="1" subtotalTop="0" showAll="0" dataSourceSort="1" defaultSubtotal="0" defaultAttributeDrillState="1"/>
    <pivotField axis="axisRow" allDrilled="1" subtotalTop="0" showAll="0" sortType="descending" defaultSubtotal="0" defaultAttributeDrillState="1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Col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3"/>
  </rowFields>
  <rowItems count="96">
    <i>
      <x v="71"/>
    </i>
    <i>
      <x v="25"/>
    </i>
    <i>
      <x v="81"/>
    </i>
    <i>
      <x v="84"/>
    </i>
    <i>
      <x v="16"/>
    </i>
    <i>
      <x v="78"/>
    </i>
    <i>
      <x v="35"/>
    </i>
    <i>
      <x v="73"/>
    </i>
    <i>
      <x v="37"/>
    </i>
    <i>
      <x v="15"/>
    </i>
    <i>
      <x v="77"/>
    </i>
    <i>
      <x v="43"/>
    </i>
    <i>
      <x v="27"/>
    </i>
    <i>
      <x v="36"/>
    </i>
    <i>
      <x v="80"/>
    </i>
    <i>
      <x v="51"/>
    </i>
    <i>
      <x v="69"/>
    </i>
    <i>
      <x v="47"/>
    </i>
    <i>
      <x v="8"/>
    </i>
    <i>
      <x v="32"/>
    </i>
    <i>
      <x v="86"/>
    </i>
    <i>
      <x v="44"/>
    </i>
    <i>
      <x v="94"/>
    </i>
    <i>
      <x v="75"/>
    </i>
    <i>
      <x v="66"/>
    </i>
    <i>
      <x v="26"/>
    </i>
    <i>
      <x v="74"/>
    </i>
    <i>
      <x v="3"/>
    </i>
    <i>
      <x v="14"/>
    </i>
    <i>
      <x v="12"/>
    </i>
    <i>
      <x v="34"/>
    </i>
    <i>
      <x v="22"/>
    </i>
    <i>
      <x v="58"/>
    </i>
    <i>
      <x v="88"/>
    </i>
    <i>
      <x v="23"/>
    </i>
    <i>
      <x v="42"/>
    </i>
    <i>
      <x v="40"/>
    </i>
    <i>
      <x v="72"/>
    </i>
    <i>
      <x v="11"/>
    </i>
    <i>
      <x v="68"/>
    </i>
    <i>
      <x v="63"/>
    </i>
    <i>
      <x v="83"/>
    </i>
    <i>
      <x v="33"/>
    </i>
    <i>
      <x v="31"/>
    </i>
    <i>
      <x v="93"/>
    </i>
    <i>
      <x v="57"/>
    </i>
    <i>
      <x v="82"/>
    </i>
    <i>
      <x v="61"/>
    </i>
    <i>
      <x v="59"/>
    </i>
    <i>
      <x v="60"/>
    </i>
    <i>
      <x v="46"/>
    </i>
    <i>
      <x v="87"/>
    </i>
    <i>
      <x v="90"/>
    </i>
    <i>
      <x v="29"/>
    </i>
    <i>
      <x v="62"/>
    </i>
    <i>
      <x v="89"/>
    </i>
    <i>
      <x v="9"/>
    </i>
    <i>
      <x v="91"/>
    </i>
    <i>
      <x v="20"/>
    </i>
    <i>
      <x v="5"/>
    </i>
    <i>
      <x v="48"/>
    </i>
    <i>
      <x v="24"/>
    </i>
    <i>
      <x v="85"/>
    </i>
    <i>
      <x v="39"/>
    </i>
    <i>
      <x v="17"/>
    </i>
    <i>
      <x v="64"/>
    </i>
    <i>
      <x v="13"/>
    </i>
    <i>
      <x v="4"/>
    </i>
    <i>
      <x v="7"/>
    </i>
    <i>
      <x/>
    </i>
    <i>
      <x v="38"/>
    </i>
    <i>
      <x v="2"/>
    </i>
    <i>
      <x v="19"/>
    </i>
    <i>
      <x v="21"/>
    </i>
    <i>
      <x v="18"/>
    </i>
    <i>
      <x v="76"/>
    </i>
    <i>
      <x v="92"/>
    </i>
    <i>
      <x v="70"/>
    </i>
    <i>
      <x v="55"/>
    </i>
    <i>
      <x v="52"/>
    </i>
    <i>
      <x v="67"/>
    </i>
    <i>
      <x v="45"/>
    </i>
    <i>
      <x v="28"/>
    </i>
    <i>
      <x v="65"/>
    </i>
    <i>
      <x v="6"/>
    </i>
    <i>
      <x v="54"/>
    </i>
    <i>
      <x v="79"/>
    </i>
    <i>
      <x v="1"/>
    </i>
    <i>
      <x v="50"/>
    </i>
    <i>
      <x v="30"/>
    </i>
    <i>
      <x v="53"/>
    </i>
    <i>
      <x v="56"/>
    </i>
    <i>
      <x v="41"/>
    </i>
    <i>
      <x v="10"/>
    </i>
    <i>
      <x v="49"/>
    </i>
    <i t="grand">
      <x/>
    </i>
  </rowItems>
  <colFields count="2">
    <field x="4"/>
    <field x="1"/>
  </colFields>
  <colItems count="10">
    <i>
      <x/>
      <x/>
    </i>
    <i r="1">
      <x v="1"/>
    </i>
    <i r="1">
      <x v="2"/>
    </i>
    <i r="1">
      <x v="3"/>
    </i>
    <i r="1">
      <x v="4"/>
    </i>
    <i r="1">
      <x v="5"/>
    </i>
    <i>
      <x v="1"/>
      <x v="6"/>
    </i>
    <i r="1">
      <x v="7"/>
    </i>
    <i r="1">
      <x v="8"/>
    </i>
    <i t="grand">
      <x/>
    </i>
  </colItems>
  <dataFields count="1">
    <dataField name="#Encounters" fld="5" subtotal="count" baseField="3" baseItem="0"/>
  </dataFields>
  <formats count="163">
    <format dxfId="162">
      <pivotArea outline="0" collapsedLevelsAreSubtotals="1" fieldPosition="0"/>
    </format>
    <format dxfId="161">
      <pivotArea dataOnly="0" labelOnly="1" grandRow="1" outline="0" fieldPosition="0"/>
    </format>
    <format dxfId="160">
      <pivotArea dataOnly="0" labelOnly="1" grandCol="1" outline="0" offset="IV256" fieldPosition="0"/>
    </format>
    <format dxfId="159">
      <pivotArea outline="0" collapsedLevelsAreSubtotals="1" fieldPosition="0"/>
    </format>
    <format dxfId="158">
      <pivotArea type="topRight" dataOnly="0" labelOnly="1" outline="0" fieldPosition="0"/>
    </format>
    <format dxfId="157">
      <pivotArea dataOnly="0" labelOnly="1" grandCol="1" outline="0" fieldPosition="0"/>
    </format>
    <format dxfId="156">
      <pivotArea collapsedLevelsAreSubtotals="1" fieldPosition="0">
        <references count="3">
          <reference field="1" count="1" selected="0">
            <x v="6"/>
          </reference>
          <reference field="3" count="1">
            <x v="81"/>
          </reference>
          <reference field="4" count="1" selected="0">
            <x v="1"/>
          </reference>
        </references>
      </pivotArea>
    </format>
    <format dxfId="155">
      <pivotArea collapsedLevelsAreSubtotals="1" fieldPosition="0">
        <references count="3">
          <reference field="1" count="1" selected="0">
            <x v="4"/>
          </reference>
          <reference field="3" count="1">
            <x v="16"/>
          </reference>
          <reference field="4" count="1" selected="0">
            <x v="0"/>
          </reference>
        </references>
      </pivotArea>
    </format>
    <format dxfId="154">
      <pivotArea collapsedLevelsAreSubtotals="1" fieldPosition="0">
        <references count="3">
          <reference field="1" count="1" selected="0">
            <x v="1"/>
          </reference>
          <reference field="3" count="1">
            <x v="15"/>
          </reference>
          <reference field="4" count="1" selected="0">
            <x v="0"/>
          </reference>
        </references>
      </pivotArea>
    </format>
    <format dxfId="153">
      <pivotArea collapsedLevelsAreSubtotals="1" fieldPosition="0">
        <references count="3">
          <reference field="1" count="1" selected="0">
            <x v="2"/>
          </reference>
          <reference field="3" count="1">
            <x v="15"/>
          </reference>
          <reference field="4" count="1" selected="0">
            <x v="0"/>
          </reference>
        </references>
      </pivotArea>
    </format>
    <format dxfId="152">
      <pivotArea collapsedLevelsAreSubtotals="1" fieldPosition="0">
        <references count="3">
          <reference field="1" count="1" selected="0">
            <x v="0"/>
          </reference>
          <reference field="3" count="1">
            <x v="77"/>
          </reference>
          <reference field="4" count="1" selected="0">
            <x v="0"/>
          </reference>
        </references>
      </pivotArea>
    </format>
    <format dxfId="151">
      <pivotArea collapsedLevelsAreSubtotals="1" fieldPosition="0">
        <references count="3">
          <reference field="1" count="1" selected="0">
            <x v="6"/>
          </reference>
          <reference field="3" count="1">
            <x v="43"/>
          </reference>
          <reference field="4" count="1" selected="0">
            <x v="1"/>
          </reference>
        </references>
      </pivotArea>
    </format>
    <format dxfId="150">
      <pivotArea collapsedLevelsAreSubtotals="1" fieldPosition="0">
        <references count="3">
          <reference field="1" count="1" selected="0">
            <x v="1"/>
          </reference>
          <reference field="3" count="1">
            <x v="27"/>
          </reference>
          <reference field="4" count="1" selected="0">
            <x v="0"/>
          </reference>
        </references>
      </pivotArea>
    </format>
    <format dxfId="149">
      <pivotArea collapsedLevelsAreSubtotals="1" fieldPosition="0">
        <references count="3">
          <reference field="1" count="1" selected="0">
            <x v="7"/>
          </reference>
          <reference field="3" count="1">
            <x v="36"/>
          </reference>
          <reference field="4" count="1" selected="0">
            <x v="1"/>
          </reference>
        </references>
      </pivotArea>
    </format>
    <format dxfId="148">
      <pivotArea collapsedLevelsAreSubtotals="1" fieldPosition="0">
        <references count="3">
          <reference field="1" count="1" selected="0">
            <x v="0"/>
          </reference>
          <reference field="3" count="1">
            <x v="80"/>
          </reference>
          <reference field="4" count="1" selected="0">
            <x v="0"/>
          </reference>
        </references>
      </pivotArea>
    </format>
    <format dxfId="147">
      <pivotArea collapsedLevelsAreSubtotals="1" fieldPosition="0">
        <references count="3">
          <reference field="1" count="1" selected="0">
            <x v="1"/>
          </reference>
          <reference field="3" count="1">
            <x v="80"/>
          </reference>
          <reference field="4" count="1" selected="0">
            <x v="0"/>
          </reference>
        </references>
      </pivotArea>
    </format>
    <format dxfId="146">
      <pivotArea collapsedLevelsAreSubtotals="1" fieldPosition="0">
        <references count="3">
          <reference field="1" count="1" selected="0">
            <x v="2"/>
          </reference>
          <reference field="3" count="1">
            <x v="51"/>
          </reference>
          <reference field="4" count="1" selected="0">
            <x v="0"/>
          </reference>
        </references>
      </pivotArea>
    </format>
    <format dxfId="145">
      <pivotArea collapsedLevelsAreSubtotals="1" fieldPosition="0">
        <references count="3">
          <reference field="1" count="1" selected="0">
            <x v="4"/>
          </reference>
          <reference field="3" count="1">
            <x v="51"/>
          </reference>
          <reference field="4" count="1" selected="0">
            <x v="0"/>
          </reference>
        </references>
      </pivotArea>
    </format>
    <format dxfId="144">
      <pivotArea collapsedLevelsAreSubtotals="1" fieldPosition="0">
        <references count="3">
          <reference field="1" count="1" selected="0">
            <x v="8"/>
          </reference>
          <reference field="3" count="1">
            <x v="69"/>
          </reference>
          <reference field="4" count="1" selected="0">
            <x v="1"/>
          </reference>
        </references>
      </pivotArea>
    </format>
    <format dxfId="143">
      <pivotArea collapsedLevelsAreSubtotals="1" fieldPosition="0">
        <references count="3">
          <reference field="1" count="1" selected="0">
            <x v="8"/>
          </reference>
          <reference field="3" count="1">
            <x v="47"/>
          </reference>
          <reference field="4" count="1" selected="0">
            <x v="1"/>
          </reference>
        </references>
      </pivotArea>
    </format>
    <format dxfId="142">
      <pivotArea collapsedLevelsAreSubtotals="1" fieldPosition="0">
        <references count="3">
          <reference field="1" count="1" selected="0">
            <x v="6"/>
          </reference>
          <reference field="3" count="1">
            <x v="47"/>
          </reference>
          <reference field="4" count="1" selected="0">
            <x v="1"/>
          </reference>
        </references>
      </pivotArea>
    </format>
    <format dxfId="141">
      <pivotArea collapsedLevelsAreSubtotals="1" fieldPosition="0">
        <references count="3">
          <reference field="1" count="3" selected="0">
            <x v="0"/>
            <x v="1"/>
            <x v="2"/>
          </reference>
          <reference field="3" count="1">
            <x v="8"/>
          </reference>
          <reference field="4" count="1" selected="0">
            <x v="0"/>
          </reference>
        </references>
      </pivotArea>
    </format>
    <format dxfId="140">
      <pivotArea collapsedLevelsAreSubtotals="1" fieldPosition="0">
        <references count="3">
          <reference field="1" count="1" selected="0">
            <x v="8"/>
          </reference>
          <reference field="3" count="1">
            <x v="8"/>
          </reference>
          <reference field="4" count="1" selected="0">
            <x v="1"/>
          </reference>
        </references>
      </pivotArea>
    </format>
    <format dxfId="139">
      <pivotArea collapsedLevelsAreSubtotals="1" fieldPosition="0">
        <references count="3">
          <reference field="1" count="1" selected="0">
            <x v="2"/>
          </reference>
          <reference field="3" count="1">
            <x v="32"/>
          </reference>
          <reference field="4" count="1" selected="0">
            <x v="0"/>
          </reference>
        </references>
      </pivotArea>
    </format>
    <format dxfId="138">
      <pivotArea collapsedLevelsAreSubtotals="1" fieldPosition="0">
        <references count="3">
          <reference field="1" count="2" selected="0">
            <x v="4"/>
            <x v="5"/>
          </reference>
          <reference field="3" count="1">
            <x v="32"/>
          </reference>
          <reference field="4" count="1" selected="0">
            <x v="0"/>
          </reference>
        </references>
      </pivotArea>
    </format>
    <format dxfId="137">
      <pivotArea collapsedLevelsAreSubtotals="1" fieldPosition="0">
        <references count="3">
          <reference field="1" count="1" selected="0">
            <x v="4"/>
          </reference>
          <reference field="3" count="1">
            <x v="86"/>
          </reference>
          <reference field="4" count="1" selected="0">
            <x v="0"/>
          </reference>
        </references>
      </pivotArea>
    </format>
    <format dxfId="136">
      <pivotArea collapsedLevelsAreSubtotals="1" fieldPosition="0">
        <references count="3">
          <reference field="1" count="1" selected="0">
            <x v="6"/>
          </reference>
          <reference field="3" count="1">
            <x v="86"/>
          </reference>
          <reference field="4" count="1" selected="0">
            <x v="1"/>
          </reference>
        </references>
      </pivotArea>
    </format>
    <format dxfId="135">
      <pivotArea collapsedLevelsAreSubtotals="1" fieldPosition="0">
        <references count="3">
          <reference field="1" count="1" selected="0">
            <x v="0"/>
          </reference>
          <reference field="3" count="1">
            <x v="44"/>
          </reference>
          <reference field="4" count="1" selected="0">
            <x v="0"/>
          </reference>
        </references>
      </pivotArea>
    </format>
    <format dxfId="134">
      <pivotArea collapsedLevelsAreSubtotals="1" fieldPosition="0">
        <references count="3">
          <reference field="1" count="1" selected="0">
            <x v="5"/>
          </reference>
          <reference field="3" count="1">
            <x v="44"/>
          </reference>
          <reference field="4" count="1" selected="0">
            <x v="0"/>
          </reference>
        </references>
      </pivotArea>
    </format>
    <format dxfId="133">
      <pivotArea collapsedLevelsAreSubtotals="1" fieldPosition="0">
        <references count="3">
          <reference field="1" count="2" selected="0">
            <x v="6"/>
            <x v="7"/>
          </reference>
          <reference field="3" count="1">
            <x v="44"/>
          </reference>
          <reference field="4" count="1" selected="0">
            <x v="1"/>
          </reference>
        </references>
      </pivotArea>
    </format>
    <format dxfId="132">
      <pivotArea collapsedLevelsAreSubtotals="1" fieldPosition="0">
        <references count="3">
          <reference field="1" count="1" selected="0">
            <x v="0"/>
          </reference>
          <reference field="3" count="1">
            <x v="94"/>
          </reference>
          <reference field="4" count="1" selected="0">
            <x v="0"/>
          </reference>
        </references>
      </pivotArea>
    </format>
    <format dxfId="131">
      <pivotArea collapsedLevelsAreSubtotals="1" fieldPosition="0">
        <references count="3">
          <reference field="1" count="1" selected="0">
            <x v="7"/>
          </reference>
          <reference field="3" count="1">
            <x v="94"/>
          </reference>
          <reference field="4" count="1" selected="0">
            <x v="1"/>
          </reference>
        </references>
      </pivotArea>
    </format>
    <format dxfId="130">
      <pivotArea collapsedLevelsAreSubtotals="1" fieldPosition="0">
        <references count="3">
          <reference field="1" count="2" selected="0">
            <x v="4"/>
            <x v="5"/>
          </reference>
          <reference field="3" count="1">
            <x v="94"/>
          </reference>
          <reference field="4" count="1" selected="0">
            <x v="0"/>
          </reference>
        </references>
      </pivotArea>
    </format>
    <format dxfId="129">
      <pivotArea collapsedLevelsAreSubtotals="1" fieldPosition="0">
        <references count="3">
          <reference field="1" count="1" selected="0">
            <x v="1"/>
          </reference>
          <reference field="3" count="1">
            <x v="75"/>
          </reference>
          <reference field="4" count="1" selected="0">
            <x v="0"/>
          </reference>
        </references>
      </pivotArea>
    </format>
    <format dxfId="128">
      <pivotArea collapsedLevelsAreSubtotals="1" fieldPosition="0">
        <references count="3">
          <reference field="1" count="1" selected="0">
            <x v="5"/>
          </reference>
          <reference field="3" count="1">
            <x v="75"/>
          </reference>
          <reference field="4" count="1" selected="0">
            <x v="0"/>
          </reference>
        </references>
      </pivotArea>
    </format>
    <format dxfId="127">
      <pivotArea collapsedLevelsAreSubtotals="1" fieldPosition="0">
        <references count="3">
          <reference field="1" count="1" selected="0">
            <x v="8"/>
          </reference>
          <reference field="3" count="1">
            <x v="75"/>
          </reference>
          <reference field="4" count="1" selected="0">
            <x v="1"/>
          </reference>
        </references>
      </pivotArea>
    </format>
    <format dxfId="126">
      <pivotArea collapsedLevelsAreSubtotals="1" fieldPosition="0">
        <references count="3">
          <reference field="1" count="2" selected="0">
            <x v="0"/>
            <x v="1"/>
          </reference>
          <reference field="3" count="1">
            <x v="66"/>
          </reference>
          <reference field="4" count="1" selected="0">
            <x v="0"/>
          </reference>
        </references>
      </pivotArea>
    </format>
    <format dxfId="125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66"/>
          </reference>
          <reference field="4" count="1" selected="0">
            <x v="1"/>
          </reference>
        </references>
      </pivotArea>
    </format>
    <format dxfId="124">
      <pivotArea collapsedLevelsAreSubtotals="1" fieldPosition="0">
        <references count="3">
          <reference field="1" count="1" selected="0">
            <x v="1"/>
          </reference>
          <reference field="3" count="1">
            <x v="26"/>
          </reference>
          <reference field="4" count="1" selected="0">
            <x v="0"/>
          </reference>
        </references>
      </pivotArea>
    </format>
    <format dxfId="123">
      <pivotArea collapsedLevelsAreSubtotals="1" fieldPosition="0">
        <references count="3">
          <reference field="1" count="2" selected="0">
            <x v="4"/>
            <x v="5"/>
          </reference>
          <reference field="3" count="1">
            <x v="26"/>
          </reference>
          <reference field="4" count="1" selected="0">
            <x v="0"/>
          </reference>
        </references>
      </pivotArea>
    </format>
    <format dxfId="122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26"/>
          </reference>
          <reference field="4" count="1" selected="0">
            <x v="1"/>
          </reference>
        </references>
      </pivotArea>
    </format>
    <format dxfId="121">
      <pivotArea collapsedLevelsAreSubtotals="1" fieldPosition="0">
        <references count="3">
          <reference field="1" count="1" selected="0">
            <x v="2"/>
          </reference>
          <reference field="3" count="1">
            <x v="26"/>
          </reference>
          <reference field="4" count="1" selected="0">
            <x v="0"/>
          </reference>
        </references>
      </pivotArea>
    </format>
    <format dxfId="120">
      <pivotArea collapsedLevelsAreSubtotals="1" fieldPosition="0">
        <references count="3">
          <reference field="1" count="1" selected="0">
            <x v="1"/>
          </reference>
          <reference field="3" count="1">
            <x v="74"/>
          </reference>
          <reference field="4" count="1" selected="0">
            <x v="0"/>
          </reference>
        </references>
      </pivotArea>
    </format>
    <format dxfId="119">
      <pivotArea collapsedLevelsAreSubtotals="1" fieldPosition="0">
        <references count="3">
          <reference field="1" count="5" selected="0">
            <x v="1"/>
            <x v="2"/>
            <x v="3"/>
            <x v="4"/>
            <x v="5"/>
          </reference>
          <reference field="3" count="1">
            <x v="74"/>
          </reference>
          <reference field="4" count="1" selected="0">
            <x v="0"/>
          </reference>
        </references>
      </pivotArea>
    </format>
    <format dxfId="118">
      <pivotArea collapsedLevelsAreSubtotals="1" fieldPosition="0">
        <references count="3">
          <reference field="1" count="1" selected="0">
            <x v="7"/>
          </reference>
          <reference field="3" count="1">
            <x v="74"/>
          </reference>
          <reference field="4" count="1" selected="0">
            <x v="1"/>
          </reference>
        </references>
      </pivotArea>
    </format>
    <format dxfId="117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74"/>
          </reference>
          <reference field="4" count="1" selected="0">
            <x v="1"/>
          </reference>
        </references>
      </pivotArea>
    </format>
    <format dxfId="116">
      <pivotArea collapsedLevelsAreSubtotals="1" fieldPosition="0">
        <references count="3">
          <reference field="1" count="1" selected="0">
            <x v="4"/>
          </reference>
          <reference field="3" count="1">
            <x v="66"/>
          </reference>
          <reference field="4" count="1" selected="0">
            <x v="0"/>
          </reference>
        </references>
      </pivotArea>
    </format>
    <format dxfId="115">
      <pivotArea collapsedLevelsAreSubtotals="1" fieldPosition="0">
        <references count="3">
          <reference field="1" count="1" selected="0">
            <x v="2"/>
          </reference>
          <reference field="3" count="1">
            <x v="66"/>
          </reference>
          <reference field="4" count="1" selected="0">
            <x v="0"/>
          </reference>
        </references>
      </pivotArea>
    </format>
    <format dxfId="114">
      <pivotArea collapsedLevelsAreSubtotals="1" fieldPosition="0">
        <references count="3">
          <reference field="1" count="1" selected="0">
            <x v="4"/>
          </reference>
          <reference field="3" count="1">
            <x v="47"/>
          </reference>
          <reference field="4" count="1" selected="0">
            <x v="0"/>
          </reference>
        </references>
      </pivotArea>
    </format>
    <format dxfId="113">
      <pivotArea collapsedLevelsAreSubtotals="1" fieldPosition="0">
        <references count="3">
          <reference field="1" count="2" selected="0">
            <x v="1"/>
            <x v="2"/>
          </reference>
          <reference field="3" count="1">
            <x v="69"/>
          </reference>
          <reference field="4" count="1" selected="0">
            <x v="0"/>
          </reference>
        </references>
      </pivotArea>
    </format>
    <format dxfId="112">
      <pivotArea collapsedLevelsAreSubtotals="1" fieldPosition="0">
        <references count="3">
          <reference field="1" count="1" selected="0">
            <x v="4"/>
          </reference>
          <reference field="3" count="2">
            <x v="43"/>
            <x v="77"/>
          </reference>
          <reference field="4" count="1" selected="0">
            <x v="0"/>
          </reference>
        </references>
      </pivotArea>
    </format>
    <format dxfId="111">
      <pivotArea collapsedLevelsAreSubtotals="1" fieldPosition="0">
        <references count="3">
          <reference field="1" count="1" selected="0">
            <x v="7"/>
          </reference>
          <reference field="3" count="1">
            <x v="27"/>
          </reference>
          <reference field="4" count="1" selected="0">
            <x v="1"/>
          </reference>
        </references>
      </pivotArea>
    </format>
    <format dxfId="110">
      <pivotArea collapsedLevelsAreSubtotals="1" fieldPosition="0">
        <references count="3">
          <reference field="1" count="6" selected="0">
            <x v="0"/>
            <x v="1"/>
            <x v="2"/>
            <x v="3"/>
            <x v="4"/>
            <x v="5"/>
          </reference>
          <reference field="3" count="1">
            <x v="3"/>
          </reference>
          <reference field="4" count="1" selected="0">
            <x v="0"/>
          </reference>
        </references>
      </pivotArea>
    </format>
    <format dxfId="109">
      <pivotArea collapsedLevelsAreSubtotals="1" fieldPosition="0">
        <references count="3">
          <reference field="1" count="1" selected="0">
            <x v="8"/>
          </reference>
          <reference field="3" count="1">
            <x v="3"/>
          </reference>
          <reference field="4" count="1" selected="0">
            <x v="1"/>
          </reference>
        </references>
      </pivotArea>
    </format>
    <format dxfId="108">
      <pivotArea collapsedLevelsAreSubtotals="1" fieldPosition="0">
        <references count="3">
          <reference field="1" count="0" selected="0"/>
          <reference field="3" count="1">
            <x v="14"/>
          </reference>
          <reference field="4" count="0" selected="0"/>
        </references>
      </pivotArea>
    </format>
    <format dxfId="107">
      <pivotArea collapsedLevelsAreSubtotals="1" fieldPosition="0">
        <references count="3">
          <reference field="1" count="6" selected="0">
            <x v="0"/>
            <x v="1"/>
            <x v="2"/>
            <x v="3"/>
            <x v="4"/>
            <x v="5"/>
          </reference>
          <reference field="3" count="1">
            <x v="12"/>
          </reference>
          <reference field="4" count="1" selected="0">
            <x v="0"/>
          </reference>
        </references>
      </pivotArea>
    </format>
    <format dxfId="106">
      <pivotArea collapsedLevelsAreSubtotals="1" fieldPosition="0">
        <references count="3">
          <reference field="1" count="1" selected="0">
            <x v="8"/>
          </reference>
          <reference field="3" count="1">
            <x v="12"/>
          </reference>
          <reference field="4" count="1" selected="0">
            <x v="1"/>
          </reference>
        </references>
      </pivotArea>
    </format>
    <format dxfId="105">
      <pivotArea collapsedLevelsAreSubtotals="1" fieldPosition="0">
        <references count="3">
          <reference field="1" count="5" selected="0">
            <x v="0"/>
            <x v="1"/>
            <x v="2"/>
            <x v="3"/>
            <x v="4"/>
          </reference>
          <reference field="3" count="1">
            <x v="34"/>
          </reference>
          <reference field="4" count="1" selected="0">
            <x v="0"/>
          </reference>
        </references>
      </pivotArea>
    </format>
    <format dxfId="104">
      <pivotArea collapsedLevelsAreSubtotals="1" fieldPosition="0">
        <references count="3">
          <reference field="1" count="1" selected="0">
            <x v="8"/>
          </reference>
          <reference field="3" count="1">
            <x v="34"/>
          </reference>
          <reference field="4" count="1" selected="0">
            <x v="1"/>
          </reference>
        </references>
      </pivotArea>
    </format>
    <format dxfId="103">
      <pivotArea collapsedLevelsAreSubtotals="1" fieldPosition="0">
        <references count="3">
          <reference field="1" count="6" selected="0">
            <x v="0"/>
            <x v="1"/>
            <x v="2"/>
            <x v="3"/>
            <x v="4"/>
            <x v="5"/>
          </reference>
          <reference field="3" count="1">
            <x v="22"/>
          </reference>
          <reference field="4" count="1" selected="0">
            <x v="0"/>
          </reference>
        </references>
      </pivotArea>
    </format>
    <format dxfId="102">
      <pivotArea collapsedLevelsAreSubtotals="1" fieldPosition="0">
        <references count="3">
          <reference field="1" count="2" selected="0">
            <x v="7"/>
            <x v="8"/>
          </reference>
          <reference field="3" count="1">
            <x v="22"/>
          </reference>
          <reference field="4" count="1" selected="0">
            <x v="1"/>
          </reference>
        </references>
      </pivotArea>
    </format>
    <format dxfId="101">
      <pivotArea collapsedLevelsAreSubtotals="1" fieldPosition="0">
        <references count="3">
          <reference field="1" count="3" selected="0">
            <x v="0"/>
            <x v="1"/>
            <x v="2"/>
          </reference>
          <reference field="3" count="1">
            <x v="58"/>
          </reference>
          <reference field="4" count="1" selected="0">
            <x v="0"/>
          </reference>
        </references>
      </pivotArea>
    </format>
    <format dxfId="100">
      <pivotArea collapsedLevelsAreSubtotals="1" fieldPosition="0">
        <references count="3">
          <reference field="1" count="2" selected="0">
            <x v="4"/>
            <x v="5"/>
          </reference>
          <reference field="3" count="1">
            <x v="58"/>
          </reference>
          <reference field="4" count="1" selected="0">
            <x v="0"/>
          </reference>
        </references>
      </pivotArea>
    </format>
    <format dxfId="99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58"/>
          </reference>
          <reference field="4" count="1" selected="0">
            <x v="1"/>
          </reference>
        </references>
      </pivotArea>
    </format>
    <format dxfId="98">
      <pivotArea collapsedLevelsAreSubtotals="1" fieldPosition="0">
        <references count="3">
          <reference field="1" count="1" selected="0">
            <x v="5"/>
          </reference>
          <reference field="3" count="1">
            <x v="88"/>
          </reference>
          <reference field="4" count="1" selected="0">
            <x v="0"/>
          </reference>
        </references>
      </pivotArea>
    </format>
    <format dxfId="97">
      <pivotArea collapsedLevelsAreSubtotals="1" fieldPosition="0">
        <references count="3">
          <reference field="1" count="1" selected="0">
            <x v="2"/>
          </reference>
          <reference field="3" count="1">
            <x v="23"/>
          </reference>
          <reference field="4" count="1" selected="0">
            <x v="0"/>
          </reference>
        </references>
      </pivotArea>
    </format>
    <format dxfId="96">
      <pivotArea collapsedLevelsAreSubtotals="1" fieldPosition="0">
        <references count="3">
          <reference field="1" count="1" selected="0">
            <x v="4"/>
          </reference>
          <reference field="3" count="1">
            <x v="23"/>
          </reference>
          <reference field="4" count="1" selected="0">
            <x v="0"/>
          </reference>
        </references>
      </pivotArea>
    </format>
    <format dxfId="95">
      <pivotArea collapsedLevelsAreSubtotals="1" fieldPosition="0">
        <references count="3">
          <reference field="1" count="1" selected="0">
            <x v="6"/>
          </reference>
          <reference field="3" count="1">
            <x v="23"/>
          </reference>
          <reference field="4" count="1" selected="0">
            <x v="1"/>
          </reference>
        </references>
      </pivotArea>
    </format>
    <format dxfId="94">
      <pivotArea collapsedLevelsAreSubtotals="1" fieldPosition="0">
        <references count="3">
          <reference field="1" count="1" selected="0">
            <x v="5"/>
          </reference>
          <reference field="3" count="1">
            <x v="23"/>
          </reference>
          <reference field="4" count="1" selected="0">
            <x v="0"/>
          </reference>
        </references>
      </pivotArea>
    </format>
    <format dxfId="93">
      <pivotArea collapsedLevelsAreSubtotals="1" fieldPosition="0">
        <references count="3">
          <reference field="1" count="0" selected="0"/>
          <reference field="3" count="1">
            <x v="42"/>
          </reference>
          <reference field="4" count="0" selected="0"/>
        </references>
      </pivotArea>
    </format>
    <format dxfId="92">
      <pivotArea collapsedLevelsAreSubtotals="1" fieldPosition="0">
        <references count="3">
          <reference field="1" count="3" selected="0">
            <x v="3"/>
            <x v="4"/>
            <x v="5"/>
          </reference>
          <reference field="3" count="1">
            <x v="40"/>
          </reference>
          <reference field="4" count="1" selected="0">
            <x v="0"/>
          </reference>
        </references>
      </pivotArea>
    </format>
    <format dxfId="91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40"/>
          </reference>
          <reference field="4" count="1" selected="0">
            <x v="1"/>
          </reference>
        </references>
      </pivotArea>
    </format>
    <format dxfId="90">
      <pivotArea collapsedLevelsAreSubtotals="1" fieldPosition="0">
        <references count="3">
          <reference field="1" count="4" selected="0">
            <x v="2"/>
            <x v="3"/>
            <x v="4"/>
            <x v="5"/>
          </reference>
          <reference field="3" count="1">
            <x v="72"/>
          </reference>
          <reference field="4" count="1" selected="0">
            <x v="0"/>
          </reference>
        </references>
      </pivotArea>
    </format>
    <format dxfId="89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72"/>
          </reference>
          <reference field="4" count="1" selected="0">
            <x v="1"/>
          </reference>
        </references>
      </pivotArea>
    </format>
    <format dxfId="88">
      <pivotArea collapsedLevelsAreSubtotals="1" fieldPosition="0">
        <references count="3">
          <reference field="1" count="0" selected="0"/>
          <reference field="3" count="1">
            <x v="11"/>
          </reference>
          <reference field="4" count="0" selected="0"/>
        </references>
      </pivotArea>
    </format>
    <format dxfId="87">
      <pivotArea collapsedLevelsAreSubtotals="1" fieldPosition="0">
        <references count="3">
          <reference field="1" count="0" selected="0"/>
          <reference field="3" count="1">
            <x v="68"/>
          </reference>
          <reference field="4" count="0" selected="0"/>
        </references>
      </pivotArea>
    </format>
    <format dxfId="86">
      <pivotArea collapsedLevelsAreSubtotals="1" fieldPosition="0">
        <references count="3">
          <reference field="1" count="0" selected="0"/>
          <reference field="3" count="1">
            <x v="63"/>
          </reference>
          <reference field="4" count="0" selected="0"/>
        </references>
      </pivotArea>
    </format>
    <format dxfId="85">
      <pivotArea collapsedLevelsAreSubtotals="1" fieldPosition="0">
        <references count="3">
          <reference field="1" count="0" selected="0"/>
          <reference field="3" count="1">
            <x v="83"/>
          </reference>
          <reference field="4" count="0" selected="0"/>
        </references>
      </pivotArea>
    </format>
    <format dxfId="84">
      <pivotArea collapsedLevelsAreSubtotals="1" fieldPosition="0">
        <references count="3">
          <reference field="1" count="0" selected="0"/>
          <reference field="3" count="1">
            <x v="33"/>
          </reference>
          <reference field="4" count="0" selected="0"/>
        </references>
      </pivotArea>
    </format>
    <format dxfId="83">
      <pivotArea collapsedLevelsAreSubtotals="1" fieldPosition="0">
        <references count="3">
          <reference field="1" count="5" selected="0">
            <x v="1"/>
            <x v="2"/>
            <x v="3"/>
            <x v="4"/>
            <x v="5"/>
          </reference>
          <reference field="3" count="1">
            <x v="31"/>
          </reference>
          <reference field="4" count="1" selected="0">
            <x v="0"/>
          </reference>
        </references>
      </pivotArea>
    </format>
    <format dxfId="82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31"/>
          </reference>
          <reference field="4" count="1" selected="0">
            <x v="1"/>
          </reference>
        </references>
      </pivotArea>
    </format>
    <format dxfId="81">
      <pivotArea collapsedLevelsAreSubtotals="1" fieldPosition="0">
        <references count="3">
          <reference field="1" count="6" selected="0">
            <x v="0"/>
            <x v="1"/>
            <x v="2"/>
            <x v="3"/>
            <x v="4"/>
            <x v="5"/>
          </reference>
          <reference field="3" count="1">
            <x v="93"/>
          </reference>
          <reference field="4" count="1" selected="0">
            <x v="0"/>
          </reference>
        </references>
      </pivotArea>
    </format>
    <format dxfId="80">
      <pivotArea collapsedLevelsAreSubtotals="1" fieldPosition="0">
        <references count="3">
          <reference field="1" count="1" selected="0">
            <x v="6"/>
          </reference>
          <reference field="3" count="1">
            <x v="93"/>
          </reference>
          <reference field="4" count="1" selected="0">
            <x v="1"/>
          </reference>
        </references>
      </pivotArea>
    </format>
    <format dxfId="79">
      <pivotArea collapsedLevelsAreSubtotals="1" fieldPosition="0">
        <references count="3">
          <reference field="1" count="5" selected="0">
            <x v="1"/>
            <x v="2"/>
            <x v="3"/>
            <x v="4"/>
            <x v="5"/>
          </reference>
          <reference field="3" count="1">
            <x v="57"/>
          </reference>
          <reference field="4" count="1" selected="0">
            <x v="0"/>
          </reference>
        </references>
      </pivotArea>
    </format>
    <format dxfId="78">
      <pivotArea collapsedLevelsAreSubtotals="1" fieldPosition="0">
        <references count="3">
          <reference field="1" count="2" selected="0">
            <x v="6"/>
            <x v="7"/>
          </reference>
          <reference field="3" count="1">
            <x v="57"/>
          </reference>
          <reference field="4" count="1" selected="0">
            <x v="1"/>
          </reference>
        </references>
      </pivotArea>
    </format>
    <format dxfId="77">
      <pivotArea collapsedLevelsAreSubtotals="1" fieldPosition="0">
        <references count="3">
          <reference field="1" count="0" selected="0"/>
          <reference field="3" count="1">
            <x v="82"/>
          </reference>
          <reference field="4" count="0" selected="0"/>
        </references>
      </pivotArea>
    </format>
    <format dxfId="76">
      <pivotArea collapsedLevelsAreSubtotals="1" fieldPosition="0">
        <references count="3">
          <reference field="1" count="0" selected="0"/>
          <reference field="3" count="1">
            <x v="61"/>
          </reference>
          <reference field="4" count="0" selected="0"/>
        </references>
      </pivotArea>
    </format>
    <format dxfId="75">
      <pivotArea collapsedLevelsAreSubtotals="1" fieldPosition="0">
        <references count="3">
          <reference field="1" count="0" selected="0"/>
          <reference field="3" count="1">
            <x v="59"/>
          </reference>
          <reference field="4" count="0" selected="0"/>
        </references>
      </pivotArea>
    </format>
    <format dxfId="74">
      <pivotArea collapsedLevelsAreSubtotals="1" fieldPosition="0">
        <references count="3">
          <reference field="1" count="5" selected="0">
            <x v="1"/>
            <x v="2"/>
            <x v="3"/>
            <x v="4"/>
            <x v="5"/>
          </reference>
          <reference field="3" count="1">
            <x v="60"/>
          </reference>
          <reference field="4" count="1" selected="0">
            <x v="0"/>
          </reference>
        </references>
      </pivotArea>
    </format>
    <format dxfId="73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60"/>
          </reference>
          <reference field="4" count="1" selected="0">
            <x v="1"/>
          </reference>
        </references>
      </pivotArea>
    </format>
    <format dxfId="72">
      <pivotArea collapsedLevelsAreSubtotals="1" fieldPosition="0">
        <references count="3">
          <reference field="1" count="0" selected="0"/>
          <reference field="3" count="1">
            <x v="46"/>
          </reference>
          <reference field="4" count="0" selected="0"/>
        </references>
      </pivotArea>
    </format>
    <format dxfId="71">
      <pivotArea collapsedLevelsAreSubtotals="1" fieldPosition="0">
        <references count="3">
          <reference field="1" count="0" selected="0"/>
          <reference field="3" count="2">
            <x v="87"/>
            <x v="90"/>
          </reference>
          <reference field="4" count="0" selected="0"/>
        </references>
      </pivotArea>
    </format>
    <format dxfId="70">
      <pivotArea collapsedLevelsAreSubtotals="1" fieldPosition="0">
        <references count="3">
          <reference field="1" count="0" selected="0"/>
          <reference field="3" count="1">
            <x v="29"/>
          </reference>
          <reference field="4" count="0" selected="0"/>
        </references>
      </pivotArea>
    </format>
    <format dxfId="69">
      <pivotArea collapsedLevelsAreSubtotals="1" fieldPosition="0">
        <references count="3">
          <reference field="1" count="4" selected="0">
            <x v="2"/>
            <x v="3"/>
            <x v="4"/>
            <x v="5"/>
          </reference>
          <reference field="3" count="1">
            <x v="62"/>
          </reference>
          <reference field="4" count="1" selected="0">
            <x v="0"/>
          </reference>
        </references>
      </pivotArea>
    </format>
    <format dxfId="68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62"/>
          </reference>
          <reference field="4" count="1" selected="0">
            <x v="1"/>
          </reference>
        </references>
      </pivotArea>
    </format>
    <format dxfId="67">
      <pivotArea collapsedLevelsAreSubtotals="1" fieldPosition="0">
        <references count="3">
          <reference field="1" count="0" selected="0"/>
          <reference field="3" count="1">
            <x v="89"/>
          </reference>
          <reference field="4" count="0" selected="0"/>
        </references>
      </pivotArea>
    </format>
    <format dxfId="66">
      <pivotArea collapsedLevelsAreSubtotals="1" fieldPosition="0">
        <references count="3">
          <reference field="1" count="0" selected="0"/>
          <reference field="3" count="1">
            <x v="9"/>
          </reference>
          <reference field="4" count="0" selected="0"/>
        </references>
      </pivotArea>
    </format>
    <format dxfId="65">
      <pivotArea collapsedLevelsAreSubtotals="1" fieldPosition="0">
        <references count="3">
          <reference field="1" count="0" selected="0"/>
          <reference field="3" count="2">
            <x v="20"/>
            <x v="91"/>
          </reference>
          <reference field="4" count="0" selected="0"/>
        </references>
      </pivotArea>
    </format>
    <format dxfId="64">
      <pivotArea collapsedLevelsAreSubtotals="1" fieldPosition="0">
        <references count="3">
          <reference field="1" count="5" selected="0">
            <x v="1"/>
            <x v="2"/>
            <x v="3"/>
            <x v="4"/>
            <x v="5"/>
          </reference>
          <reference field="3" count="1">
            <x v="5"/>
          </reference>
          <reference field="4" count="1" selected="0">
            <x v="0"/>
          </reference>
        </references>
      </pivotArea>
    </format>
    <format dxfId="63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5"/>
          </reference>
          <reference field="4" count="1" selected="0">
            <x v="1"/>
          </reference>
        </references>
      </pivotArea>
    </format>
    <format dxfId="62">
      <pivotArea collapsedLevelsAreSubtotals="1" fieldPosition="0">
        <references count="3">
          <reference field="1" count="0" selected="0"/>
          <reference field="3" count="1">
            <x v="48"/>
          </reference>
          <reference field="4" count="0" selected="0"/>
        </references>
      </pivotArea>
    </format>
    <format dxfId="61">
      <pivotArea collapsedLevelsAreSubtotals="1" fieldPosition="0">
        <references count="3">
          <reference field="1" count="0" selected="0"/>
          <reference field="3" count="1">
            <x v="24"/>
          </reference>
          <reference field="4" count="0" selected="0"/>
        </references>
      </pivotArea>
    </format>
    <format dxfId="60">
      <pivotArea collapsedLevelsAreSubtotals="1" fieldPosition="0">
        <references count="3">
          <reference field="1" count="0" selected="0"/>
          <reference field="3" count="25">
            <x v="0"/>
            <x v="2"/>
            <x v="4"/>
            <x v="6"/>
            <x v="7"/>
            <x v="13"/>
            <x v="17"/>
            <x v="18"/>
            <x v="19"/>
            <x v="21"/>
            <x v="28"/>
            <x v="38"/>
            <x v="39"/>
            <x v="45"/>
            <x v="52"/>
            <x v="54"/>
            <x v="55"/>
            <x v="64"/>
            <x v="65"/>
            <x v="67"/>
            <x v="70"/>
            <x v="76"/>
            <x v="79"/>
            <x v="85"/>
            <x v="92"/>
          </reference>
          <reference field="4" count="0" selected="0"/>
        </references>
      </pivotArea>
    </format>
    <format dxfId="59">
      <pivotArea collapsedLevelsAreSubtotals="1" fieldPosition="0">
        <references count="3">
          <reference field="1" count="0" selected="0"/>
          <reference field="3" count="8">
            <x v="1"/>
            <x v="10"/>
            <x v="30"/>
            <x v="41"/>
            <x v="49"/>
            <x v="50"/>
            <x v="53"/>
            <x v="56"/>
          </reference>
          <reference field="4" count="0" selected="0"/>
        </references>
      </pivotArea>
    </format>
    <format dxfId="58">
      <pivotArea collapsedLevelsAreSubtotals="1" fieldPosition="0">
        <references count="3">
          <reference field="1" count="0" selected="0"/>
          <reference field="3" count="1">
            <x v="71"/>
          </reference>
          <reference field="4" count="0" selected="0"/>
        </references>
      </pivotArea>
    </format>
    <format dxfId="57">
      <pivotArea collapsedLevelsAreSubtotals="1" fieldPosition="0">
        <references count="3">
          <reference field="1" count="4" selected="0">
            <x v="0"/>
            <x v="1"/>
            <x v="2"/>
            <x v="3"/>
          </reference>
          <reference field="3" count="1">
            <x v="25"/>
          </reference>
          <reference field="4" count="1" selected="0">
            <x v="0"/>
          </reference>
        </references>
      </pivotArea>
    </format>
    <format dxfId="56">
      <pivotArea collapsedLevelsAreSubtotals="1" fieldPosition="0">
        <references count="3">
          <reference field="1" count="1" selected="0">
            <x v="5"/>
          </reference>
          <reference field="3" count="1">
            <x v="25"/>
          </reference>
          <reference field="4" count="1" selected="0">
            <x v="0"/>
          </reference>
        </references>
      </pivotArea>
    </format>
    <format dxfId="55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25"/>
          </reference>
          <reference field="4" count="1" selected="0">
            <x v="1"/>
          </reference>
        </references>
      </pivotArea>
    </format>
    <format dxfId="54">
      <pivotArea collapsedLevelsAreSubtotals="1" fieldPosition="0">
        <references count="3">
          <reference field="1" count="4" selected="0">
            <x v="0"/>
            <x v="1"/>
            <x v="2"/>
            <x v="3"/>
          </reference>
          <reference field="3" count="1">
            <x v="81"/>
          </reference>
          <reference field="4" count="1" selected="0">
            <x v="0"/>
          </reference>
        </references>
      </pivotArea>
    </format>
    <format dxfId="53">
      <pivotArea collapsedLevelsAreSubtotals="1" fieldPosition="0">
        <references count="3">
          <reference field="1" count="2" selected="0">
            <x v="7"/>
            <x v="8"/>
          </reference>
          <reference field="3" count="1">
            <x v="81"/>
          </reference>
          <reference field="4" count="1" selected="0">
            <x v="1"/>
          </reference>
        </references>
      </pivotArea>
    </format>
    <format dxfId="52">
      <pivotArea collapsedLevelsAreSubtotals="1" fieldPosition="0">
        <references count="3">
          <reference field="1" count="6" selected="0">
            <x v="0"/>
            <x v="1"/>
            <x v="2"/>
            <x v="3"/>
            <x v="4"/>
            <x v="5"/>
          </reference>
          <reference field="3" count="1">
            <x v="84"/>
          </reference>
          <reference field="4" count="1" selected="0">
            <x v="0"/>
          </reference>
        </references>
      </pivotArea>
    </format>
    <format dxfId="51">
      <pivotArea collapsedLevelsAreSubtotals="1" fieldPosition="0">
        <references count="3">
          <reference field="1" count="1" selected="0">
            <x v="6"/>
          </reference>
          <reference field="3" count="1">
            <x v="84"/>
          </reference>
          <reference field="4" count="1" selected="0">
            <x v="1"/>
          </reference>
        </references>
      </pivotArea>
    </format>
    <format dxfId="50">
      <pivotArea collapsedLevelsAreSubtotals="1" fieldPosition="0">
        <references count="3">
          <reference field="1" count="4" selected="0">
            <x v="0"/>
            <x v="1"/>
            <x v="2"/>
            <x v="3"/>
          </reference>
          <reference field="3" count="1">
            <x v="16"/>
          </reference>
          <reference field="4" count="1" selected="0">
            <x v="0"/>
          </reference>
        </references>
      </pivotArea>
    </format>
    <format dxfId="49">
      <pivotArea collapsedLevelsAreSubtotals="1" fieldPosition="0">
        <references count="3">
          <reference field="1" count="1" selected="0">
            <x v="5"/>
          </reference>
          <reference field="3" count="1">
            <x v="16"/>
          </reference>
          <reference field="4" count="1" selected="0">
            <x v="0"/>
          </reference>
        </references>
      </pivotArea>
    </format>
    <format dxfId="48">
      <pivotArea collapsedLevelsAreSubtotals="1" fieldPosition="0">
        <references count="3">
          <reference field="1" count="1" selected="0">
            <x v="8"/>
          </reference>
          <reference field="3" count="1">
            <x v="16"/>
          </reference>
          <reference field="4" count="1" selected="0">
            <x v="1"/>
          </reference>
        </references>
      </pivotArea>
    </format>
    <format dxfId="47">
      <pivotArea collapsedLevelsAreSubtotals="1" fieldPosition="0">
        <references count="3">
          <reference field="1" count="2" selected="0">
            <x v="2"/>
            <x v="3"/>
          </reference>
          <reference field="3" count="1">
            <x v="78"/>
          </reference>
          <reference field="4" count="1" selected="0">
            <x v="0"/>
          </reference>
        </references>
      </pivotArea>
    </format>
    <format dxfId="46">
      <pivotArea collapsedLevelsAreSubtotals="1" fieldPosition="0">
        <references count="3">
          <reference field="1" count="1" selected="0">
            <x v="5"/>
          </reference>
          <reference field="3" count="1">
            <x v="78"/>
          </reference>
          <reference field="4" count="1" selected="0">
            <x v="0"/>
          </reference>
        </references>
      </pivotArea>
    </format>
    <format dxfId="45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78"/>
          </reference>
          <reference field="4" count="1" selected="0">
            <x v="1"/>
          </reference>
        </references>
      </pivotArea>
    </format>
    <format dxfId="44">
      <pivotArea collapsedLevelsAreSubtotals="1" fieldPosition="0">
        <references count="3">
          <reference field="1" count="5" selected="0">
            <x v="1"/>
            <x v="2"/>
            <x v="3"/>
            <x v="4"/>
            <x v="5"/>
          </reference>
          <reference field="3" count="1">
            <x v="35"/>
          </reference>
          <reference field="4" count="1" selected="0">
            <x v="0"/>
          </reference>
        </references>
      </pivotArea>
    </format>
    <format dxfId="43">
      <pivotArea collapsedLevelsAreSubtotals="1" fieldPosition="0">
        <references count="3">
          <reference field="1" count="2" selected="0">
            <x v="6"/>
            <x v="7"/>
          </reference>
          <reference field="3" count="1">
            <x v="35"/>
          </reference>
          <reference field="4" count="1" selected="0">
            <x v="1"/>
          </reference>
        </references>
      </pivotArea>
    </format>
    <format dxfId="42">
      <pivotArea collapsedLevelsAreSubtotals="1" fieldPosition="0">
        <references count="3">
          <reference field="1" count="4" selected="0">
            <x v="2"/>
            <x v="3"/>
            <x v="4"/>
            <x v="5"/>
          </reference>
          <reference field="3" count="1">
            <x v="73"/>
          </reference>
          <reference field="4" count="1" selected="0">
            <x v="0"/>
          </reference>
        </references>
      </pivotArea>
    </format>
    <format dxfId="41">
      <pivotArea collapsedLevelsAreSubtotals="1" fieldPosition="0">
        <references count="3">
          <reference field="1" count="1" selected="0">
            <x v="6"/>
          </reference>
          <reference field="3" count="1">
            <x v="73"/>
          </reference>
          <reference field="4" count="1" selected="0">
            <x v="1"/>
          </reference>
        </references>
      </pivotArea>
    </format>
    <format dxfId="40">
      <pivotArea collapsedLevelsAreSubtotals="1" fieldPosition="0">
        <references count="3">
          <reference field="1" count="1" selected="0">
            <x v="0"/>
          </reference>
          <reference field="3" count="1">
            <x v="73"/>
          </reference>
          <reference field="4" count="1" selected="0">
            <x v="0"/>
          </reference>
        </references>
      </pivotArea>
    </format>
    <format dxfId="39">
      <pivotArea collapsedLevelsAreSubtotals="1" fieldPosition="0">
        <references count="3">
          <reference field="1" count="1" selected="0">
            <x v="0"/>
          </reference>
          <reference field="3" count="1">
            <x v="37"/>
          </reference>
          <reference field="4" count="1" selected="0">
            <x v="0"/>
          </reference>
        </references>
      </pivotArea>
    </format>
    <format dxfId="38">
      <pivotArea collapsedLevelsAreSubtotals="1" fieldPosition="0">
        <references count="3">
          <reference field="1" count="3" selected="0">
            <x v="1"/>
            <x v="2"/>
            <x v="3"/>
          </reference>
          <reference field="3" count="1">
            <x v="37"/>
          </reference>
          <reference field="4" count="1" selected="0">
            <x v="0"/>
          </reference>
        </references>
      </pivotArea>
    </format>
    <format dxfId="37">
      <pivotArea collapsedLevelsAreSubtotals="1" fieldPosition="0">
        <references count="3">
          <reference field="1" count="1" selected="0">
            <x v="6"/>
          </reference>
          <reference field="3" count="1">
            <x v="37"/>
          </reference>
          <reference field="4" count="1" selected="0">
            <x v="1"/>
          </reference>
        </references>
      </pivotArea>
    </format>
    <format dxfId="36">
      <pivotArea collapsedLevelsAreSubtotals="1" fieldPosition="0">
        <references count="3">
          <reference field="1" count="1" selected="0">
            <x v="8"/>
          </reference>
          <reference field="3" count="1">
            <x v="37"/>
          </reference>
          <reference field="4" count="1" selected="0">
            <x v="1"/>
          </reference>
        </references>
      </pivotArea>
    </format>
    <format dxfId="35">
      <pivotArea collapsedLevelsAreSubtotals="1" fieldPosition="0">
        <references count="3">
          <reference field="1" count="1" selected="0">
            <x v="3"/>
          </reference>
          <reference field="3" count="1">
            <x v="15"/>
          </reference>
          <reference field="4" count="1" selected="0">
            <x v="0"/>
          </reference>
        </references>
      </pivotArea>
    </format>
    <format dxfId="34">
      <pivotArea collapsedLevelsAreSubtotals="1" fieldPosition="0">
        <references count="3">
          <reference field="1" count="1" selected="0">
            <x v="5"/>
          </reference>
          <reference field="3" count="1">
            <x v="15"/>
          </reference>
          <reference field="4" count="1" selected="0">
            <x v="0"/>
          </reference>
        </references>
      </pivotArea>
    </format>
    <format dxfId="33">
      <pivotArea collapsedLevelsAreSubtotals="1" fieldPosition="0">
        <references count="3">
          <reference field="1" count="3" selected="0">
            <x v="6"/>
            <x v="7"/>
            <x v="8"/>
          </reference>
          <reference field="3" count="1">
            <x v="15"/>
          </reference>
          <reference field="4" count="1" selected="0">
            <x v="1"/>
          </reference>
        </references>
      </pivotArea>
    </format>
    <format dxfId="32">
      <pivotArea collapsedLevelsAreSubtotals="1" fieldPosition="0">
        <references count="3">
          <reference field="1" count="3" selected="0">
            <x v="1"/>
            <x v="2"/>
            <x v="3"/>
          </reference>
          <reference field="3" count="1">
            <x v="77"/>
          </reference>
          <reference field="4" count="1" selected="0">
            <x v="0"/>
          </reference>
        </references>
      </pivotArea>
    </format>
    <format dxfId="31">
      <pivotArea collapsedLevelsAreSubtotals="1" fieldPosition="0">
        <references count="3">
          <reference field="1" count="1" selected="0">
            <x v="8"/>
          </reference>
          <reference field="3" count="1">
            <x v="77"/>
          </reference>
          <reference field="4" count="1" selected="0">
            <x v="1"/>
          </reference>
        </references>
      </pivotArea>
    </format>
    <format dxfId="30">
      <pivotArea collapsedLevelsAreSubtotals="1" fieldPosition="0">
        <references count="3">
          <reference field="1" count="1" selected="0">
            <x v="0"/>
          </reference>
          <reference field="3" count="1">
            <x v="43"/>
          </reference>
          <reference field="4" count="1" selected="0">
            <x v="0"/>
          </reference>
        </references>
      </pivotArea>
    </format>
    <format dxfId="29">
      <pivotArea collapsedLevelsAreSubtotals="1" fieldPosition="0">
        <references count="3">
          <reference field="1" count="2" selected="0">
            <x v="1"/>
            <x v="2"/>
          </reference>
          <reference field="3" count="1">
            <x v="43"/>
          </reference>
          <reference field="4" count="1" selected="0">
            <x v="0"/>
          </reference>
        </references>
      </pivotArea>
    </format>
    <format dxfId="28">
      <pivotArea collapsedLevelsAreSubtotals="1" fieldPosition="0">
        <references count="3">
          <reference field="1" count="2" selected="0">
            <x v="7"/>
            <x v="8"/>
          </reference>
          <reference field="3" count="1">
            <x v="43"/>
          </reference>
          <reference field="4" count="1" selected="0">
            <x v="1"/>
          </reference>
        </references>
      </pivotArea>
    </format>
    <format dxfId="27">
      <pivotArea collapsedLevelsAreSubtotals="1" fieldPosition="0">
        <references count="3">
          <reference field="1" count="1" selected="0">
            <x v="0"/>
          </reference>
          <reference field="3" count="1">
            <x v="27"/>
          </reference>
          <reference field="4" count="1" selected="0">
            <x v="0"/>
          </reference>
        </references>
      </pivotArea>
    </format>
    <format dxfId="26">
      <pivotArea collapsedLevelsAreSubtotals="1" fieldPosition="0">
        <references count="3">
          <reference field="1" count="2" selected="0">
            <x v="2"/>
            <x v="3"/>
          </reference>
          <reference field="3" count="1">
            <x v="27"/>
          </reference>
          <reference field="4" count="1" selected="0">
            <x v="0"/>
          </reference>
        </references>
      </pivotArea>
    </format>
    <format dxfId="25">
      <pivotArea collapsedLevelsAreSubtotals="1" fieldPosition="0">
        <references count="3">
          <reference field="1" count="1" selected="0">
            <x v="6"/>
          </reference>
          <reference field="3" count="1">
            <x v="27"/>
          </reference>
          <reference field="4" count="1" selected="0">
            <x v="1"/>
          </reference>
        </references>
      </pivotArea>
    </format>
    <format dxfId="24">
      <pivotArea collapsedLevelsAreSubtotals="1" fieldPosition="0">
        <references count="3">
          <reference field="1" count="1" selected="0">
            <x v="8"/>
          </reference>
          <reference field="3" count="1">
            <x v="36"/>
          </reference>
          <reference field="4" count="1" selected="0">
            <x v="1"/>
          </reference>
        </references>
      </pivotArea>
    </format>
    <format dxfId="23">
      <pivotArea collapsedLevelsAreSubtotals="1" fieldPosition="0">
        <references count="3">
          <reference field="1" count="1" selected="0">
            <x v="8"/>
          </reference>
          <reference field="3" count="1">
            <x v="80"/>
          </reference>
          <reference field="4" count="1" selected="0">
            <x v="1"/>
          </reference>
        </references>
      </pivotArea>
    </format>
    <format dxfId="22">
      <pivotArea collapsedLevelsAreSubtotals="1" fieldPosition="0">
        <references count="3">
          <reference field="1" count="2" selected="0">
            <x v="6"/>
            <x v="7"/>
          </reference>
          <reference field="3" count="1">
            <x v="80"/>
          </reference>
          <reference field="4" count="1" selected="0">
            <x v="1"/>
          </reference>
        </references>
      </pivotArea>
    </format>
    <format dxfId="21">
      <pivotArea collapsedLevelsAreSubtotals="1" fieldPosition="0">
        <references count="3">
          <reference field="1" count="1" selected="0">
            <x v="6"/>
          </reference>
          <reference field="3" count="1">
            <x v="51"/>
          </reference>
          <reference field="4" count="1" selected="0">
            <x v="1"/>
          </reference>
        </references>
      </pivotArea>
    </format>
    <format dxfId="20">
      <pivotArea collapsedLevelsAreSubtotals="1" fieldPosition="0">
        <references count="3">
          <reference field="1" count="1" selected="0">
            <x v="6"/>
          </reference>
          <reference field="3" count="1">
            <x v="36"/>
          </reference>
          <reference field="4" count="1" selected="0">
            <x v="1"/>
          </reference>
        </references>
      </pivotArea>
    </format>
    <format dxfId="19">
      <pivotArea collapsedLevelsAreSubtotals="1" fieldPosition="0">
        <references count="3">
          <reference field="1" count="1" selected="0">
            <x v="0"/>
          </reference>
          <reference field="3" count="1">
            <x v="36"/>
          </reference>
          <reference field="4" count="1" selected="0">
            <x v="0"/>
          </reference>
        </references>
      </pivotArea>
    </format>
    <format dxfId="18">
      <pivotArea collapsedLevelsAreSubtotals="1" fieldPosition="0">
        <references count="3">
          <reference field="1" count="1" selected="0">
            <x v="3"/>
          </reference>
          <reference field="3" count="1">
            <x v="80"/>
          </reference>
          <reference field="4" count="1" selected="0">
            <x v="0"/>
          </reference>
        </references>
      </pivotArea>
    </format>
    <format dxfId="17">
      <pivotArea collapsedLevelsAreSubtotals="1" fieldPosition="0">
        <references count="3">
          <reference field="1" count="1" selected="0">
            <x v="3"/>
          </reference>
          <reference field="3" count="1">
            <x v="51"/>
          </reference>
          <reference field="4" count="1" selected="0">
            <x v="0"/>
          </reference>
        </references>
      </pivotArea>
    </format>
    <format dxfId="16">
      <pivotArea collapsedLevelsAreSubtotals="1" fieldPosition="0">
        <references count="3">
          <reference field="1" count="1" selected="0">
            <x v="5"/>
          </reference>
          <reference field="3" count="1">
            <x v="51"/>
          </reference>
          <reference field="4" count="1" selected="0">
            <x v="0"/>
          </reference>
        </references>
      </pivotArea>
    </format>
    <format dxfId="15">
      <pivotArea collapsedLevelsAreSubtotals="1" fieldPosition="0">
        <references count="3">
          <reference field="1" count="1" selected="0">
            <x v="5"/>
          </reference>
          <reference field="3" count="1">
            <x v="69"/>
          </reference>
          <reference field="4" count="1" selected="0">
            <x v="0"/>
          </reference>
        </references>
      </pivotArea>
    </format>
    <format dxfId="14">
      <pivotArea collapsedLevelsAreSubtotals="1" fieldPosition="0">
        <references count="3">
          <reference field="1" count="1" selected="0">
            <x v="3"/>
          </reference>
          <reference field="3" count="1">
            <x v="69"/>
          </reference>
          <reference field="4" count="1" selected="0">
            <x v="0"/>
          </reference>
        </references>
      </pivotArea>
    </format>
    <format dxfId="13">
      <pivotArea collapsedLevelsAreSubtotals="1" fieldPosition="0">
        <references count="3">
          <reference field="1" count="1" selected="0">
            <x v="0"/>
          </reference>
          <reference field="3" count="1">
            <x v="69"/>
          </reference>
          <reference field="4" count="1" selected="0">
            <x v="0"/>
          </reference>
        </references>
      </pivotArea>
    </format>
    <format dxfId="12">
      <pivotArea collapsedLevelsAreSubtotals="1" fieldPosition="0">
        <references count="3">
          <reference field="1" count="1" selected="0">
            <x v="1"/>
          </reference>
          <reference field="3" count="1">
            <x v="47"/>
          </reference>
          <reference field="4" count="1" selected="0">
            <x v="0"/>
          </reference>
        </references>
      </pivotArea>
    </format>
    <format dxfId="11">
      <pivotArea collapsedLevelsAreSubtotals="1" fieldPosition="0">
        <references count="3">
          <reference field="1" count="1" selected="0">
            <x v="3"/>
          </reference>
          <reference field="3" count="1">
            <x v="47"/>
          </reference>
          <reference field="4" count="1" selected="0">
            <x v="0"/>
          </reference>
        </references>
      </pivotArea>
    </format>
    <format dxfId="10">
      <pivotArea collapsedLevelsAreSubtotals="1" fieldPosition="0">
        <references count="3">
          <reference field="1" count="2" selected="0">
            <x v="6"/>
            <x v="7"/>
          </reference>
          <reference field="3" count="1">
            <x v="8"/>
          </reference>
          <reference field="4" count="1" selected="0">
            <x v="1"/>
          </reference>
        </references>
      </pivotArea>
    </format>
    <format dxfId="9">
      <pivotArea collapsedLevelsAreSubtotals="1" fieldPosition="0">
        <references count="3">
          <reference field="1" count="1" selected="0">
            <x v="5"/>
          </reference>
          <reference field="3" count="1">
            <x v="8"/>
          </reference>
          <reference field="4" count="1" selected="0">
            <x v="0"/>
          </reference>
        </references>
      </pivotArea>
    </format>
    <format dxfId="8">
      <pivotArea collapsedLevelsAreSubtotals="1" fieldPosition="0">
        <references count="3">
          <reference field="1" count="1" selected="0">
            <x v="3"/>
          </reference>
          <reference field="3" count="1">
            <x v="8"/>
          </reference>
          <reference field="4" count="1" selected="0">
            <x v="0"/>
          </reference>
        </references>
      </pivotArea>
    </format>
    <format dxfId="7">
      <pivotArea collapsedLevelsAreSubtotals="1" fieldPosition="0">
        <references count="3">
          <reference field="1" count="1" selected="0">
            <x v="0"/>
          </reference>
          <reference field="3" count="1">
            <x v="32"/>
          </reference>
          <reference field="4" count="1" selected="0">
            <x v="0"/>
          </reference>
        </references>
      </pivotArea>
    </format>
    <format dxfId="6">
      <pivotArea collapsedLevelsAreSubtotals="1" fieldPosition="0">
        <references count="3">
          <reference field="1" count="1" selected="0">
            <x v="3"/>
          </reference>
          <reference field="3" count="1">
            <x v="75"/>
          </reference>
          <reference field="4" count="1" selected="0">
            <x v="0"/>
          </reference>
        </references>
      </pivotArea>
    </format>
    <format dxfId="5">
      <pivotArea collapsedLevelsAreSubtotals="1" fieldPosition="0">
        <references count="3">
          <reference field="1" count="1" selected="0">
            <x v="6"/>
          </reference>
          <reference field="3" count="2">
            <x v="12"/>
            <x v="34"/>
          </reference>
          <reference field="4" count="1" selected="0">
            <x v="1"/>
          </reference>
        </references>
      </pivotArea>
    </format>
    <format dxfId="4">
      <pivotArea collapsedLevelsAreSubtotals="1" fieldPosition="0">
        <references count="3">
          <reference field="1" count="1" selected="0">
            <x v="6"/>
          </reference>
          <reference field="3" count="1">
            <x v="88"/>
          </reference>
          <reference field="4" count="1" selected="0">
            <x v="1"/>
          </reference>
        </references>
      </pivotArea>
    </format>
    <format dxfId="3">
      <pivotArea collapsedLevelsAreSubtotals="1" fieldPosition="0">
        <references count="3">
          <reference field="1" count="1" selected="0">
            <x v="3"/>
          </reference>
          <reference field="3" count="1">
            <x v="23"/>
          </reference>
          <reference field="4" count="1" selected="0">
            <x v="0"/>
          </reference>
        </references>
      </pivotArea>
    </format>
    <format dxfId="2">
      <pivotArea collapsedLevelsAreSubtotals="1" fieldPosition="0">
        <references count="3">
          <reference field="1" count="1" selected="0">
            <x v="1"/>
          </reference>
          <reference field="3" count="1">
            <x v="40"/>
          </reference>
          <reference field="4" count="1" selected="0">
            <x v="0"/>
          </reference>
        </references>
      </pivotArea>
    </format>
    <format dxfId="1">
      <pivotArea collapsedLevelsAreSubtotals="1" fieldPosition="0">
        <references count="3">
          <reference field="1" count="1" selected="0">
            <x v="0"/>
          </reference>
          <reference field="3" count="1">
            <x v="57"/>
          </reference>
          <reference field="4" count="1" selected="0">
            <x v="0"/>
          </reference>
        </references>
      </pivotArea>
    </format>
    <format dxfId="0">
      <pivotArea collapsedLevelsAreSubtotals="1" fieldPosition="0">
        <references count="3">
          <reference field="1" count="1" selected="0">
            <x v="0"/>
          </reference>
          <reference field="3" count="1">
            <x v="23"/>
          </reference>
          <reference field="4" count="1" selected="0">
            <x v="0"/>
          </reference>
        </references>
      </pivotArea>
    </format>
  </formats>
  <pivotHierarchies count="111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multipleItemSelectionAllowed="1" dragToData="1">
      <members count="1" level="1">
        <member name="[Range1].[Dx2].&amp;[MedicaidFFS]"/>
      </members>
    </pivotHierarchy>
    <pivotHierarchy dragToData="1"/>
    <pivotHierarchy multipleItemSelectionAllowed="1" dragToData="1"/>
    <pivotHierarchy multipleItemSelectionAllowed="1" dragToData="1"/>
    <pivotHierarchy multipleItemSelectionAllowed="1" dragToData="1">
      <members count="1" level="1">
        <member name="[Range1].[service Type].&amp;[BILLABLE]"/>
      </members>
    </pivotHierarchy>
    <pivotHierarchy multipleItemSelectionAllowed="1" dragToData="1"/>
    <pivotHierarchy dragToData="1"/>
    <pivotHierarchy multipleItemSelectionAllowed="1"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#Encounters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filters count="1">
    <filter fld="0" type="dateBetween" evalOrder="-1" id="1" name="[Range].[Date of Service]">
      <autoFilter ref="A1">
        <filterColumn colId="0">
          <customFilters and="1">
            <customFilter operator="greaterThanOrEqual" val="45839"/>
            <customFilter operator="lessThanOrEqual" val="45869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rowHierarchiesUsage count="1">
    <rowHierarchyUsage hierarchyUsage="43"/>
  </rowHierarchiesUsage>
  <colHierarchiesUsage count="2">
    <colHierarchyUsage hierarchyUsage="65"/>
    <colHierarchyUsage hierarchyUsage="67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Range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502519-3E17-405B-929C-57FCA1B2E3CF}" name="Table1" displayName="Table1" ref="N78:P89" totalsRowShown="0">
  <autoFilter ref="N78:P89" xr:uid="{FE502519-3E17-405B-929C-57FCA1B2E3CF}"/>
  <tableColumns count="3">
    <tableColumn id="1" xr3:uid="{9CB7E752-26CB-4109-80AD-F5BF483AD9B7}" name="Month"/>
    <tableColumn id="2" xr3:uid="{9649328D-F299-47A7-9BC3-F5E17F8B67E6}" name="Total referrals"/>
    <tableColumn id="3" xr3:uid="{CB4F51D9-D895-401F-A57D-CD3302A9347E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A756E5-27EC-4CCD-AE28-109B69624353}" name="Table2" displayName="Table2" ref="W78:Y91" totalsRowCount="1">
  <autoFilter ref="W78:Y90" xr:uid="{9FA756E5-27EC-4CCD-AE28-109B69624353}"/>
  <tableColumns count="3">
    <tableColumn id="1" xr3:uid="{BE71DED3-E39B-463B-992F-DFA9E137F0C6}" name="Month" totalsRowLabel="Total"/>
    <tableColumn id="2" xr3:uid="{1F6567B2-D1E0-4778-B639-741496DDF732}" name="Total" totalsRowFunction="custom">
      <totalsRowFormula>SUM(X79:X90)</totalsRowFormula>
    </tableColumn>
    <tableColumn id="3" xr3:uid="{8287A9D6-97A8-474B-A2D2-586D17FF76F5}" name="Column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565E-6BE2-4E00-BF55-C230300AEFC5}">
  <dimension ref="A1:AH130"/>
  <sheetViews>
    <sheetView tabSelected="1" topLeftCell="A26" workbookViewId="0">
      <selection activeCell="B45" sqref="B45"/>
    </sheetView>
  </sheetViews>
  <sheetFormatPr defaultRowHeight="14.5" x14ac:dyDescent="0.35"/>
  <cols>
    <col min="1" max="1" width="32.453125" style="7" bestFit="1" customWidth="1"/>
    <col min="2" max="2" width="6.453125" style="2" bestFit="1" customWidth="1"/>
    <col min="3" max="7" width="4.81640625" style="2" bestFit="1" customWidth="1"/>
    <col min="8" max="8" width="6.453125" style="2" bestFit="1" customWidth="1"/>
    <col min="9" max="10" width="4.81640625" style="2" bestFit="1" customWidth="1"/>
    <col min="11" max="11" width="11.08984375" style="2" bestFit="1" customWidth="1"/>
    <col min="14" max="16" width="10.453125" customWidth="1"/>
    <col min="21" max="21" width="6.26953125" customWidth="1"/>
    <col min="23" max="25" width="10.453125" customWidth="1"/>
    <col min="27" max="27" width="8.6328125" customWidth="1"/>
    <col min="28" max="28" width="16.26953125" customWidth="1"/>
    <col min="29" max="29" width="10.54296875" customWidth="1"/>
    <col min="30" max="30" width="10.1796875" customWidth="1"/>
  </cols>
  <sheetData>
    <row r="1" spans="1:29" ht="21" x14ac:dyDescent="0.5">
      <c r="A1" s="1" t="s">
        <v>0</v>
      </c>
    </row>
    <row r="2" spans="1:29" x14ac:dyDescent="0.35">
      <c r="A2" s="3" t="s">
        <v>1</v>
      </c>
      <c r="E2" s="4"/>
    </row>
    <row r="3" spans="1:29" x14ac:dyDescent="0.35">
      <c r="A3" s="5" t="s">
        <v>2</v>
      </c>
    </row>
    <row r="4" spans="1:29" x14ac:dyDescent="0.35">
      <c r="A4" s="6"/>
    </row>
    <row r="5" spans="1:29" ht="18.5" x14ac:dyDescent="0.45">
      <c r="A5" s="14" t="s">
        <v>3</v>
      </c>
      <c r="B5" s="14" t="s">
        <v>4</v>
      </c>
      <c r="C5" s="14"/>
      <c r="AC5" s="17" t="s">
        <v>127</v>
      </c>
    </row>
    <row r="6" spans="1:29" ht="23.5" x14ac:dyDescent="0.55000000000000004">
      <c r="B6" s="7" t="s">
        <v>5</v>
      </c>
      <c r="C6" s="7"/>
      <c r="D6" s="7"/>
      <c r="E6" s="7"/>
      <c r="F6" s="7"/>
      <c r="G6" s="7"/>
      <c r="H6" s="7" t="s">
        <v>6</v>
      </c>
      <c r="I6" s="7"/>
      <c r="J6" s="7"/>
      <c r="K6" s="2" t="s">
        <v>7</v>
      </c>
      <c r="V6" s="15" t="s">
        <v>135</v>
      </c>
    </row>
    <row r="7" spans="1:29" x14ac:dyDescent="0.35">
      <c r="A7" s="14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8"/>
    </row>
    <row r="8" spans="1:29" x14ac:dyDescent="0.35">
      <c r="A8" s="9" t="s">
        <v>18</v>
      </c>
      <c r="B8" s="10">
        <v>114</v>
      </c>
      <c r="C8" s="10">
        <v>156</v>
      </c>
      <c r="D8" s="10">
        <v>203</v>
      </c>
      <c r="E8" s="10">
        <v>185</v>
      </c>
      <c r="F8" s="10">
        <v>111</v>
      </c>
      <c r="G8" s="10">
        <v>139</v>
      </c>
      <c r="H8" s="10">
        <v>141</v>
      </c>
      <c r="I8" s="10">
        <v>186</v>
      </c>
      <c r="J8" s="10">
        <v>131</v>
      </c>
      <c r="K8" s="11">
        <v>1366</v>
      </c>
    </row>
    <row r="9" spans="1:29" x14ac:dyDescent="0.35">
      <c r="A9" s="9" t="s">
        <v>19</v>
      </c>
      <c r="B9" s="10">
        <v>164</v>
      </c>
      <c r="C9" s="10">
        <v>120</v>
      </c>
      <c r="D9" s="10">
        <v>109</v>
      </c>
      <c r="E9" s="10">
        <v>169</v>
      </c>
      <c r="F9" s="11">
        <v>93</v>
      </c>
      <c r="G9" s="10">
        <v>150</v>
      </c>
      <c r="H9" s="10">
        <v>117</v>
      </c>
      <c r="I9" s="10">
        <v>124</v>
      </c>
      <c r="J9" s="10">
        <v>143</v>
      </c>
      <c r="K9" s="11">
        <v>1189</v>
      </c>
    </row>
    <row r="10" spans="1:29" x14ac:dyDescent="0.35">
      <c r="A10" s="9" t="s">
        <v>20</v>
      </c>
      <c r="B10" s="10">
        <v>128</v>
      </c>
      <c r="C10" s="10">
        <v>118</v>
      </c>
      <c r="D10" s="10">
        <v>140</v>
      </c>
      <c r="E10" s="10">
        <v>146</v>
      </c>
      <c r="F10" s="11">
        <v>91</v>
      </c>
      <c r="G10" s="11">
        <v>87</v>
      </c>
      <c r="H10" s="12">
        <v>75</v>
      </c>
      <c r="I10" s="10">
        <v>137</v>
      </c>
      <c r="J10" s="10">
        <v>122</v>
      </c>
      <c r="K10" s="11">
        <v>1044</v>
      </c>
    </row>
    <row r="11" spans="1:29" x14ac:dyDescent="0.35">
      <c r="A11" s="9" t="s">
        <v>21</v>
      </c>
      <c r="B11" s="10">
        <v>108</v>
      </c>
      <c r="C11" s="10">
        <v>114</v>
      </c>
      <c r="D11" s="10">
        <v>107</v>
      </c>
      <c r="E11" s="10">
        <v>148</v>
      </c>
      <c r="F11" s="10">
        <v>118</v>
      </c>
      <c r="G11" s="10">
        <v>109</v>
      </c>
      <c r="H11" s="10">
        <v>104</v>
      </c>
      <c r="I11" s="11">
        <v>99</v>
      </c>
      <c r="J11" s="11">
        <v>94</v>
      </c>
      <c r="K11" s="11">
        <v>1001</v>
      </c>
    </row>
    <row r="12" spans="1:29" x14ac:dyDescent="0.35">
      <c r="A12" s="9" t="s">
        <v>22</v>
      </c>
      <c r="B12" s="10">
        <v>110</v>
      </c>
      <c r="C12" s="10">
        <v>130</v>
      </c>
      <c r="D12" s="10">
        <v>136</v>
      </c>
      <c r="E12" s="10">
        <v>125</v>
      </c>
      <c r="F12" s="12">
        <v>76</v>
      </c>
      <c r="G12" s="10">
        <v>123</v>
      </c>
      <c r="H12" s="11">
        <v>97</v>
      </c>
      <c r="I12" s="11">
        <v>95</v>
      </c>
      <c r="J12" s="10">
        <v>109</v>
      </c>
      <c r="K12" s="11">
        <v>1001</v>
      </c>
    </row>
    <row r="13" spans="1:29" x14ac:dyDescent="0.35">
      <c r="A13" s="9" t="s">
        <v>23</v>
      </c>
      <c r="B13" s="11">
        <v>93</v>
      </c>
      <c r="C13" s="11">
        <v>96</v>
      </c>
      <c r="D13" s="10">
        <v>125</v>
      </c>
      <c r="E13" s="10">
        <v>125</v>
      </c>
      <c r="F13" s="11">
        <v>89</v>
      </c>
      <c r="G13" s="10">
        <v>100</v>
      </c>
      <c r="H13" s="10">
        <v>114</v>
      </c>
      <c r="I13" s="10">
        <v>130</v>
      </c>
      <c r="J13" s="10">
        <v>114</v>
      </c>
      <c r="K13" s="11">
        <v>986</v>
      </c>
    </row>
    <row r="14" spans="1:29" x14ac:dyDescent="0.35">
      <c r="A14" s="9" t="s">
        <v>24</v>
      </c>
      <c r="B14" s="11">
        <v>91</v>
      </c>
      <c r="C14" s="10">
        <v>100</v>
      </c>
      <c r="D14" s="10">
        <v>100</v>
      </c>
      <c r="E14" s="10">
        <v>119</v>
      </c>
      <c r="F14" s="10">
        <v>113</v>
      </c>
      <c r="G14" s="10">
        <v>107</v>
      </c>
      <c r="H14" s="10">
        <v>134</v>
      </c>
      <c r="I14" s="10">
        <v>113</v>
      </c>
      <c r="J14" s="11">
        <v>99</v>
      </c>
      <c r="K14" s="11">
        <v>976</v>
      </c>
    </row>
    <row r="15" spans="1:29" x14ac:dyDescent="0.35">
      <c r="A15" s="9" t="s">
        <v>25</v>
      </c>
      <c r="B15" s="10">
        <v>129</v>
      </c>
      <c r="C15" s="11">
        <v>88</v>
      </c>
      <c r="D15" s="10">
        <v>119</v>
      </c>
      <c r="E15" s="10">
        <v>117</v>
      </c>
      <c r="F15" s="10">
        <v>102</v>
      </c>
      <c r="G15" s="10">
        <v>100</v>
      </c>
      <c r="H15" s="10">
        <v>116</v>
      </c>
      <c r="I15" s="11">
        <v>99</v>
      </c>
      <c r="J15" s="11">
        <v>90</v>
      </c>
      <c r="K15" s="11">
        <v>960</v>
      </c>
    </row>
    <row r="16" spans="1:29" x14ac:dyDescent="0.35">
      <c r="A16" s="9" t="s">
        <v>26</v>
      </c>
      <c r="B16" s="10">
        <v>102</v>
      </c>
      <c r="C16" s="10">
        <v>104</v>
      </c>
      <c r="D16" s="10">
        <v>107</v>
      </c>
      <c r="E16" s="10">
        <v>104</v>
      </c>
      <c r="F16" s="11">
        <v>86</v>
      </c>
      <c r="G16" s="11">
        <v>94</v>
      </c>
      <c r="H16" s="10">
        <v>110</v>
      </c>
      <c r="I16" s="11">
        <v>86</v>
      </c>
      <c r="J16" s="10">
        <v>116</v>
      </c>
      <c r="K16" s="11">
        <v>909</v>
      </c>
    </row>
    <row r="17" spans="1:30" x14ac:dyDescent="0.35">
      <c r="A17" s="9" t="s">
        <v>27</v>
      </c>
      <c r="B17" s="11">
        <v>90</v>
      </c>
      <c r="C17" s="12">
        <v>59</v>
      </c>
      <c r="D17" s="12">
        <v>58</v>
      </c>
      <c r="E17" s="10">
        <v>126</v>
      </c>
      <c r="F17" s="11">
        <v>95</v>
      </c>
      <c r="G17" s="10">
        <v>140</v>
      </c>
      <c r="H17" s="10">
        <v>109</v>
      </c>
      <c r="I17" s="10">
        <v>101</v>
      </c>
      <c r="J17" s="10">
        <v>105</v>
      </c>
      <c r="K17" s="11">
        <v>883</v>
      </c>
    </row>
    <row r="18" spans="1:30" x14ac:dyDescent="0.35">
      <c r="A18" s="9" t="s">
        <v>28</v>
      </c>
      <c r="B18" s="12">
        <v>77</v>
      </c>
      <c r="C18" s="10">
        <v>108</v>
      </c>
      <c r="D18" s="10">
        <v>123</v>
      </c>
      <c r="E18" s="10">
        <v>109</v>
      </c>
      <c r="F18" s="12">
        <v>75</v>
      </c>
      <c r="G18" s="11">
        <v>92</v>
      </c>
      <c r="H18" s="11">
        <v>88</v>
      </c>
      <c r="I18" s="11">
        <v>85</v>
      </c>
      <c r="J18" s="10">
        <v>117</v>
      </c>
      <c r="K18" s="11">
        <v>874</v>
      </c>
    </row>
    <row r="19" spans="1:30" x14ac:dyDescent="0.35">
      <c r="A19" s="9" t="s">
        <v>29</v>
      </c>
      <c r="B19" s="10">
        <v>107</v>
      </c>
      <c r="C19" s="10">
        <v>116</v>
      </c>
      <c r="D19" s="10">
        <v>123</v>
      </c>
      <c r="E19" s="11">
        <v>97</v>
      </c>
      <c r="F19" s="12">
        <v>71</v>
      </c>
      <c r="G19" s="11">
        <v>82</v>
      </c>
      <c r="H19" s="12">
        <v>67</v>
      </c>
      <c r="I19" s="10">
        <v>101</v>
      </c>
      <c r="J19" s="10">
        <v>107</v>
      </c>
      <c r="K19" s="11">
        <v>871</v>
      </c>
    </row>
    <row r="20" spans="1:30" x14ac:dyDescent="0.35">
      <c r="A20" s="9" t="s">
        <v>30</v>
      </c>
      <c r="B20" s="10">
        <v>123</v>
      </c>
      <c r="C20" s="12">
        <v>76</v>
      </c>
      <c r="D20" s="10">
        <v>116</v>
      </c>
      <c r="E20" s="10">
        <v>101</v>
      </c>
      <c r="F20" s="11">
        <v>93</v>
      </c>
      <c r="G20" s="11">
        <v>80</v>
      </c>
      <c r="H20" s="10">
        <v>103</v>
      </c>
      <c r="I20" s="12">
        <v>67</v>
      </c>
      <c r="J20" s="11">
        <v>99</v>
      </c>
      <c r="K20" s="11">
        <v>858</v>
      </c>
      <c r="AC20" s="18" t="s">
        <v>128</v>
      </c>
    </row>
    <row r="21" spans="1:30" x14ac:dyDescent="0.35">
      <c r="A21" s="9" t="s">
        <v>31</v>
      </c>
      <c r="B21" s="10">
        <v>103</v>
      </c>
      <c r="C21" s="11">
        <v>99</v>
      </c>
      <c r="D21" s="11">
        <v>90</v>
      </c>
      <c r="E21" s="11">
        <v>96</v>
      </c>
      <c r="F21" s="11">
        <v>88</v>
      </c>
      <c r="G21" s="11">
        <v>91</v>
      </c>
      <c r="H21" s="10">
        <v>110</v>
      </c>
      <c r="I21" s="12">
        <v>73</v>
      </c>
      <c r="J21" s="10">
        <v>103</v>
      </c>
      <c r="K21" s="11">
        <v>853</v>
      </c>
    </row>
    <row r="22" spans="1:30" x14ac:dyDescent="0.35">
      <c r="A22" s="9" t="s">
        <v>32</v>
      </c>
      <c r="B22" s="12">
        <v>58</v>
      </c>
      <c r="C22" s="12">
        <v>69</v>
      </c>
      <c r="D22" s="11">
        <v>94</v>
      </c>
      <c r="E22" s="10">
        <v>111</v>
      </c>
      <c r="F22" s="11">
        <v>87</v>
      </c>
      <c r="G22" s="11">
        <v>90</v>
      </c>
      <c r="H22" s="10">
        <v>121</v>
      </c>
      <c r="I22" s="10">
        <v>122</v>
      </c>
      <c r="J22" s="10">
        <v>100</v>
      </c>
      <c r="K22" s="11">
        <v>852</v>
      </c>
      <c r="AD22" s="16" t="s">
        <v>171</v>
      </c>
    </row>
    <row r="23" spans="1:30" x14ac:dyDescent="0.35">
      <c r="A23" s="9" t="s">
        <v>33</v>
      </c>
      <c r="B23" s="11">
        <v>94</v>
      </c>
      <c r="C23" s="11">
        <v>91</v>
      </c>
      <c r="D23" s="12">
        <v>70</v>
      </c>
      <c r="E23" s="10">
        <v>110</v>
      </c>
      <c r="F23" s="12">
        <v>73</v>
      </c>
      <c r="G23" s="10">
        <v>104</v>
      </c>
      <c r="H23" s="10">
        <v>101</v>
      </c>
      <c r="I23" s="11">
        <v>84</v>
      </c>
      <c r="J23" s="11">
        <v>80</v>
      </c>
      <c r="K23" s="11">
        <v>807</v>
      </c>
    </row>
    <row r="24" spans="1:30" x14ac:dyDescent="0.35">
      <c r="A24" s="9" t="s">
        <v>34</v>
      </c>
      <c r="B24" s="10">
        <v>112</v>
      </c>
      <c r="C24" s="12">
        <v>76</v>
      </c>
      <c r="D24" s="12">
        <v>77</v>
      </c>
      <c r="E24" s="10">
        <v>101</v>
      </c>
      <c r="F24" s="11">
        <v>94</v>
      </c>
      <c r="G24" s="10">
        <v>117</v>
      </c>
      <c r="H24" s="11">
        <v>81</v>
      </c>
      <c r="I24" s="11">
        <v>86</v>
      </c>
      <c r="J24" s="12">
        <v>58</v>
      </c>
      <c r="K24" s="11">
        <v>802</v>
      </c>
    </row>
    <row r="25" spans="1:30" x14ac:dyDescent="0.35">
      <c r="A25" s="9" t="s">
        <v>35</v>
      </c>
      <c r="B25" s="11">
        <v>85</v>
      </c>
      <c r="C25" s="10">
        <v>102</v>
      </c>
      <c r="D25" s="11">
        <v>95</v>
      </c>
      <c r="E25" s="10">
        <v>103</v>
      </c>
      <c r="F25" s="12">
        <v>72</v>
      </c>
      <c r="G25" s="11">
        <v>84</v>
      </c>
      <c r="H25" s="12">
        <v>79</v>
      </c>
      <c r="I25" s="11">
        <v>93</v>
      </c>
      <c r="J25" s="12">
        <v>62</v>
      </c>
      <c r="K25" s="11">
        <v>775</v>
      </c>
    </row>
    <row r="26" spans="1:30" x14ac:dyDescent="0.35">
      <c r="A26" s="9" t="s">
        <v>36</v>
      </c>
      <c r="B26" s="12">
        <v>54</v>
      </c>
      <c r="C26" s="12">
        <v>65</v>
      </c>
      <c r="D26" s="12">
        <v>54</v>
      </c>
      <c r="E26" s="10">
        <v>101</v>
      </c>
      <c r="F26" s="11">
        <v>90</v>
      </c>
      <c r="G26" s="10">
        <v>106</v>
      </c>
      <c r="H26" s="10">
        <v>116</v>
      </c>
      <c r="I26" s="10">
        <v>106</v>
      </c>
      <c r="J26" s="12">
        <v>75</v>
      </c>
      <c r="K26" s="11">
        <v>767</v>
      </c>
    </row>
    <row r="27" spans="1:30" x14ac:dyDescent="0.35">
      <c r="A27" s="9" t="s">
        <v>37</v>
      </c>
      <c r="B27" s="10">
        <v>101</v>
      </c>
      <c r="C27" s="11">
        <v>98</v>
      </c>
      <c r="D27" s="12">
        <v>77</v>
      </c>
      <c r="E27" s="11">
        <v>88</v>
      </c>
      <c r="F27" s="12">
        <v>64</v>
      </c>
      <c r="G27" s="12">
        <v>58</v>
      </c>
      <c r="H27" s="11">
        <v>82</v>
      </c>
      <c r="I27" s="11">
        <v>92</v>
      </c>
      <c r="J27" s="11">
        <v>98</v>
      </c>
      <c r="K27" s="11">
        <v>758</v>
      </c>
    </row>
    <row r="28" spans="1:30" x14ac:dyDescent="0.35">
      <c r="A28" s="9" t="s">
        <v>38</v>
      </c>
      <c r="B28" s="11">
        <v>80</v>
      </c>
      <c r="C28" s="11">
        <v>90</v>
      </c>
      <c r="D28" s="11">
        <v>92</v>
      </c>
      <c r="E28" s="11">
        <v>80</v>
      </c>
      <c r="F28" s="12">
        <v>70</v>
      </c>
      <c r="G28" s="11">
        <v>92</v>
      </c>
      <c r="H28" s="12">
        <v>73</v>
      </c>
      <c r="I28" s="11">
        <v>80</v>
      </c>
      <c r="J28" s="11">
        <v>83</v>
      </c>
      <c r="K28" s="11">
        <v>740</v>
      </c>
    </row>
    <row r="29" spans="1:30" x14ac:dyDescent="0.35">
      <c r="A29" s="9" t="s">
        <v>39</v>
      </c>
      <c r="B29" s="12">
        <v>77</v>
      </c>
      <c r="C29" s="11">
        <v>92</v>
      </c>
      <c r="D29" s="11">
        <v>81</v>
      </c>
      <c r="E29" s="11">
        <v>90</v>
      </c>
      <c r="F29" s="11">
        <v>85</v>
      </c>
      <c r="G29" s="12">
        <v>78</v>
      </c>
      <c r="H29" s="12">
        <v>66</v>
      </c>
      <c r="I29" s="12">
        <v>73</v>
      </c>
      <c r="J29" s="11">
        <v>93</v>
      </c>
      <c r="K29" s="11">
        <v>735</v>
      </c>
    </row>
    <row r="30" spans="1:30" x14ac:dyDescent="0.35">
      <c r="A30" s="9" t="s">
        <v>40</v>
      </c>
      <c r="B30" s="12">
        <v>78</v>
      </c>
      <c r="C30" s="11">
        <v>85</v>
      </c>
      <c r="D30" s="11">
        <v>83</v>
      </c>
      <c r="E30" s="11">
        <v>89</v>
      </c>
      <c r="F30" s="12">
        <v>71</v>
      </c>
      <c r="G30" s="12">
        <v>56</v>
      </c>
      <c r="H30" s="11">
        <v>90</v>
      </c>
      <c r="I30" s="12">
        <v>76</v>
      </c>
      <c r="J30" s="11">
        <v>99</v>
      </c>
      <c r="K30" s="11">
        <v>727</v>
      </c>
    </row>
    <row r="31" spans="1:30" x14ac:dyDescent="0.35">
      <c r="A31" s="9" t="s">
        <v>41</v>
      </c>
      <c r="B31" s="11">
        <v>91</v>
      </c>
      <c r="C31" s="12">
        <v>64</v>
      </c>
      <c r="D31" s="11">
        <v>85</v>
      </c>
      <c r="E31" s="10">
        <v>111</v>
      </c>
      <c r="F31" s="11">
        <v>83</v>
      </c>
      <c r="G31" s="12">
        <v>62</v>
      </c>
      <c r="H31" s="11">
        <v>85</v>
      </c>
      <c r="I31" s="11">
        <v>80</v>
      </c>
      <c r="J31" s="12">
        <v>49</v>
      </c>
      <c r="K31" s="11">
        <v>710</v>
      </c>
    </row>
    <row r="32" spans="1:30" x14ac:dyDescent="0.35">
      <c r="A32" s="9" t="s">
        <v>42</v>
      </c>
      <c r="B32" s="12">
        <v>60</v>
      </c>
      <c r="C32" s="12">
        <v>65</v>
      </c>
      <c r="D32" s="12">
        <v>72</v>
      </c>
      <c r="E32" s="11">
        <v>90</v>
      </c>
      <c r="F32" s="12">
        <v>73</v>
      </c>
      <c r="G32" s="11">
        <v>84</v>
      </c>
      <c r="H32" s="12">
        <v>76</v>
      </c>
      <c r="I32" s="12">
        <v>72</v>
      </c>
      <c r="J32" s="12">
        <v>68</v>
      </c>
      <c r="K32" s="11">
        <v>660</v>
      </c>
    </row>
    <row r="33" spans="1:34" x14ac:dyDescent="0.35">
      <c r="A33" s="9" t="s">
        <v>43</v>
      </c>
      <c r="B33" s="11">
        <v>82</v>
      </c>
      <c r="C33" s="12">
        <v>59</v>
      </c>
      <c r="D33" s="12">
        <v>68</v>
      </c>
      <c r="E33" s="11">
        <v>88</v>
      </c>
      <c r="F33" s="12">
        <v>58</v>
      </c>
      <c r="G33" s="12">
        <v>69</v>
      </c>
      <c r="H33" s="12">
        <v>76</v>
      </c>
      <c r="I33" s="12">
        <v>52</v>
      </c>
      <c r="J33" s="12">
        <v>61</v>
      </c>
      <c r="K33" s="11">
        <v>613</v>
      </c>
      <c r="L33" t="s">
        <v>115</v>
      </c>
    </row>
    <row r="34" spans="1:34" x14ac:dyDescent="0.35">
      <c r="A34" s="9" t="s">
        <v>44</v>
      </c>
      <c r="B34" s="11">
        <v>80</v>
      </c>
      <c r="C34" s="12">
        <v>53</v>
      </c>
      <c r="D34" s="12">
        <v>69</v>
      </c>
      <c r="E34" s="12">
        <v>66</v>
      </c>
      <c r="F34" s="12">
        <v>65</v>
      </c>
      <c r="G34" s="12">
        <v>53</v>
      </c>
      <c r="H34" s="12">
        <v>77</v>
      </c>
      <c r="I34" s="12">
        <v>67</v>
      </c>
      <c r="J34" s="12">
        <v>79</v>
      </c>
      <c r="K34" s="11">
        <v>609</v>
      </c>
    </row>
    <row r="35" spans="1:34" x14ac:dyDescent="0.35">
      <c r="A35" s="9" t="s">
        <v>45</v>
      </c>
      <c r="B35" s="12">
        <v>68</v>
      </c>
      <c r="C35" s="12">
        <v>60</v>
      </c>
      <c r="D35" s="12">
        <v>65</v>
      </c>
      <c r="E35" s="12">
        <v>73</v>
      </c>
      <c r="F35" s="12">
        <v>55</v>
      </c>
      <c r="G35" s="12">
        <v>58</v>
      </c>
      <c r="H35" s="11">
        <v>82</v>
      </c>
      <c r="I35" s="11">
        <v>87</v>
      </c>
      <c r="J35" s="12">
        <v>59</v>
      </c>
      <c r="K35" s="11">
        <v>607</v>
      </c>
    </row>
    <row r="36" spans="1:34" x14ac:dyDescent="0.35">
      <c r="A36" s="9" t="s">
        <v>46</v>
      </c>
      <c r="B36" s="12">
        <v>62</v>
      </c>
      <c r="C36" s="12">
        <v>69</v>
      </c>
      <c r="D36" s="12">
        <v>78</v>
      </c>
      <c r="E36" s="12">
        <v>63</v>
      </c>
      <c r="F36" s="12">
        <v>52</v>
      </c>
      <c r="G36" s="12">
        <v>58</v>
      </c>
      <c r="H36" s="12">
        <v>69</v>
      </c>
      <c r="I36" s="12">
        <v>67</v>
      </c>
      <c r="J36" s="12">
        <v>69</v>
      </c>
      <c r="K36" s="11">
        <v>587</v>
      </c>
    </row>
    <row r="37" spans="1:34" x14ac:dyDescent="0.35">
      <c r="A37" s="9" t="s">
        <v>47</v>
      </c>
      <c r="B37" s="12">
        <v>27</v>
      </c>
      <c r="C37" s="12">
        <v>45</v>
      </c>
      <c r="D37" s="12">
        <v>76</v>
      </c>
      <c r="E37" s="12">
        <v>67</v>
      </c>
      <c r="F37" s="12">
        <v>62</v>
      </c>
      <c r="G37" s="12">
        <v>59</v>
      </c>
      <c r="H37" s="10">
        <v>103</v>
      </c>
      <c r="I37" s="11">
        <v>85</v>
      </c>
      <c r="J37" s="12">
        <v>60</v>
      </c>
      <c r="K37" s="11">
        <v>584</v>
      </c>
    </row>
    <row r="38" spans="1:34" x14ac:dyDescent="0.35">
      <c r="A38" s="9" t="s">
        <v>48</v>
      </c>
      <c r="B38" s="12">
        <v>32</v>
      </c>
      <c r="C38" s="12">
        <v>32</v>
      </c>
      <c r="D38" s="12">
        <v>60</v>
      </c>
      <c r="E38" s="12">
        <v>71</v>
      </c>
      <c r="F38" s="12">
        <v>61</v>
      </c>
      <c r="G38" s="11">
        <v>80</v>
      </c>
      <c r="H38" s="10">
        <v>105</v>
      </c>
      <c r="I38" s="11">
        <v>80</v>
      </c>
      <c r="J38" s="12">
        <v>62</v>
      </c>
      <c r="K38" s="11">
        <v>583</v>
      </c>
    </row>
    <row r="39" spans="1:34" x14ac:dyDescent="0.35">
      <c r="A39" s="9" t="s">
        <v>49</v>
      </c>
      <c r="B39" s="12">
        <v>56</v>
      </c>
      <c r="C39" s="12">
        <v>63</v>
      </c>
      <c r="D39" s="12">
        <v>71</v>
      </c>
      <c r="E39" s="12">
        <v>64</v>
      </c>
      <c r="F39" s="12">
        <v>52</v>
      </c>
      <c r="G39" s="12">
        <v>37</v>
      </c>
      <c r="H39" s="11">
        <v>85</v>
      </c>
      <c r="I39" s="12">
        <v>76</v>
      </c>
      <c r="J39" s="12">
        <v>79</v>
      </c>
      <c r="K39" s="11">
        <v>583</v>
      </c>
    </row>
    <row r="40" spans="1:34" x14ac:dyDescent="0.35">
      <c r="A40" s="9" t="s">
        <v>50</v>
      </c>
      <c r="B40" s="12">
        <v>77</v>
      </c>
      <c r="C40" s="12">
        <v>75</v>
      </c>
      <c r="D40" s="12">
        <v>59</v>
      </c>
      <c r="E40" s="11">
        <v>82</v>
      </c>
      <c r="F40" s="12">
        <v>56</v>
      </c>
      <c r="G40" s="12">
        <v>55</v>
      </c>
      <c r="H40" s="12">
        <v>49</v>
      </c>
      <c r="I40" s="12">
        <v>58</v>
      </c>
      <c r="J40" s="12">
        <v>66</v>
      </c>
      <c r="K40" s="11">
        <v>577</v>
      </c>
    </row>
    <row r="41" spans="1:34" x14ac:dyDescent="0.35">
      <c r="A41" s="9" t="s">
        <v>51</v>
      </c>
      <c r="B41" s="11">
        <v>80</v>
      </c>
      <c r="C41" s="11">
        <v>84</v>
      </c>
      <c r="D41" s="11">
        <v>90</v>
      </c>
      <c r="E41" s="11">
        <v>82</v>
      </c>
      <c r="F41" s="11">
        <v>90</v>
      </c>
      <c r="G41" s="12">
        <v>49</v>
      </c>
      <c r="H41" s="10">
        <v>100</v>
      </c>
      <c r="I41" s="11"/>
      <c r="J41" s="11"/>
      <c r="K41" s="11">
        <v>575</v>
      </c>
      <c r="L41" t="s">
        <v>116</v>
      </c>
      <c r="P41" s="16" t="s">
        <v>113</v>
      </c>
      <c r="Q41" s="16"/>
      <c r="R41" s="16"/>
    </row>
    <row r="42" spans="1:34" ht="17.5" x14ac:dyDescent="0.35">
      <c r="A42" s="9" t="s">
        <v>52</v>
      </c>
      <c r="B42" s="10">
        <v>102</v>
      </c>
      <c r="C42" s="11">
        <v>101</v>
      </c>
      <c r="D42" s="12">
        <v>64</v>
      </c>
      <c r="E42" s="10">
        <v>111</v>
      </c>
      <c r="F42" s="12">
        <v>60</v>
      </c>
      <c r="G42" s="12">
        <v>76</v>
      </c>
      <c r="H42" s="12">
        <v>60</v>
      </c>
      <c r="I42" s="11"/>
      <c r="J42" s="11"/>
      <c r="K42" s="11">
        <v>574</v>
      </c>
      <c r="L42" t="s">
        <v>115</v>
      </c>
      <c r="AB42" s="19" t="s">
        <v>147</v>
      </c>
      <c r="AC42" t="s">
        <v>148</v>
      </c>
      <c r="AD42" t="s">
        <v>149</v>
      </c>
      <c r="AE42" t="s">
        <v>4</v>
      </c>
      <c r="AF42" t="s">
        <v>150</v>
      </c>
      <c r="AH42" s="23" t="s">
        <v>167</v>
      </c>
    </row>
    <row r="43" spans="1:34" x14ac:dyDescent="0.35">
      <c r="A43" s="9" t="s">
        <v>53</v>
      </c>
      <c r="B43" s="12">
        <v>70</v>
      </c>
      <c r="C43" s="12">
        <v>68</v>
      </c>
      <c r="D43" s="12">
        <v>63</v>
      </c>
      <c r="E43" s="12">
        <v>71</v>
      </c>
      <c r="F43" s="12">
        <v>35</v>
      </c>
      <c r="G43" s="12">
        <v>53</v>
      </c>
      <c r="H43" s="12">
        <v>79</v>
      </c>
      <c r="I43" s="12">
        <v>53</v>
      </c>
      <c r="J43" s="12">
        <v>57</v>
      </c>
      <c r="K43" s="11">
        <v>549</v>
      </c>
      <c r="AB43" s="20" t="s">
        <v>151</v>
      </c>
      <c r="AC43" t="s">
        <v>152</v>
      </c>
      <c r="AD43" t="s">
        <v>153</v>
      </c>
      <c r="AF43" t="s">
        <v>154</v>
      </c>
      <c r="AH43" s="24" t="s">
        <v>170</v>
      </c>
    </row>
    <row r="44" spans="1:34" x14ac:dyDescent="0.35">
      <c r="A44" s="9" t="s">
        <v>54</v>
      </c>
      <c r="B44" s="11">
        <v>98</v>
      </c>
      <c r="C44" s="10">
        <v>111</v>
      </c>
      <c r="D44" s="11">
        <v>81</v>
      </c>
      <c r="E44" s="12">
        <v>61</v>
      </c>
      <c r="F44" s="12">
        <v>47</v>
      </c>
      <c r="G44" s="12">
        <v>49</v>
      </c>
      <c r="H44" s="12">
        <v>51</v>
      </c>
      <c r="I44" s="12">
        <v>36</v>
      </c>
      <c r="J44" s="12">
        <v>13</v>
      </c>
      <c r="K44" s="11">
        <v>547</v>
      </c>
      <c r="L44" t="s">
        <v>115</v>
      </c>
      <c r="AB44" s="19" t="s">
        <v>155</v>
      </c>
      <c r="AC44" t="s">
        <v>156</v>
      </c>
      <c r="AD44" t="s">
        <v>153</v>
      </c>
      <c r="AE44" t="s">
        <v>4</v>
      </c>
      <c r="AF44" t="s">
        <v>157</v>
      </c>
      <c r="AH44" s="25" t="s">
        <v>168</v>
      </c>
    </row>
    <row r="45" spans="1:34" x14ac:dyDescent="0.35">
      <c r="A45" s="9" t="s">
        <v>55</v>
      </c>
      <c r="B45" s="11">
        <v>94</v>
      </c>
      <c r="C45" s="11">
        <v>82</v>
      </c>
      <c r="D45" s="12">
        <v>67</v>
      </c>
      <c r="E45" s="12">
        <v>58</v>
      </c>
      <c r="F45" s="12">
        <v>59</v>
      </c>
      <c r="G45" s="12">
        <v>48</v>
      </c>
      <c r="H45" s="12">
        <v>51</v>
      </c>
      <c r="I45" s="12">
        <v>58</v>
      </c>
      <c r="J45" s="12">
        <v>23</v>
      </c>
      <c r="K45" s="11">
        <v>540</v>
      </c>
      <c r="AB45" s="19" t="s">
        <v>155</v>
      </c>
      <c r="AC45" t="s">
        <v>158</v>
      </c>
      <c r="AD45" t="s">
        <v>153</v>
      </c>
      <c r="AE45" t="s">
        <v>4</v>
      </c>
      <c r="AF45" t="s">
        <v>159</v>
      </c>
      <c r="AH45" s="25" t="s">
        <v>169</v>
      </c>
    </row>
    <row r="46" spans="1:34" x14ac:dyDescent="0.35">
      <c r="A46" s="9" t="s">
        <v>56</v>
      </c>
      <c r="B46" s="12">
        <v>51</v>
      </c>
      <c r="C46" s="12">
        <v>62</v>
      </c>
      <c r="D46" s="12">
        <v>47</v>
      </c>
      <c r="E46" s="12">
        <v>66</v>
      </c>
      <c r="F46" s="12">
        <v>46</v>
      </c>
      <c r="G46" s="12">
        <v>55</v>
      </c>
      <c r="H46" s="12">
        <v>74</v>
      </c>
      <c r="I46" s="12">
        <v>60</v>
      </c>
      <c r="J46" s="12">
        <v>63</v>
      </c>
      <c r="K46" s="11">
        <v>524</v>
      </c>
      <c r="AB46" s="21" t="s">
        <v>160</v>
      </c>
      <c r="AC46" t="s">
        <v>161</v>
      </c>
      <c r="AD46" t="s">
        <v>153</v>
      </c>
      <c r="AF46" t="s">
        <v>162</v>
      </c>
    </row>
    <row r="47" spans="1:34" x14ac:dyDescent="0.35">
      <c r="A47" s="9" t="s">
        <v>57</v>
      </c>
      <c r="B47" s="12">
        <v>65</v>
      </c>
      <c r="C47" s="12">
        <v>56</v>
      </c>
      <c r="D47" s="12">
        <v>53</v>
      </c>
      <c r="E47" s="12">
        <v>46</v>
      </c>
      <c r="F47" s="12">
        <v>30</v>
      </c>
      <c r="G47" s="12">
        <v>59</v>
      </c>
      <c r="H47" s="12">
        <v>75</v>
      </c>
      <c r="I47" s="12">
        <v>65</v>
      </c>
      <c r="J47" s="12">
        <v>47</v>
      </c>
      <c r="K47" s="11">
        <v>496</v>
      </c>
      <c r="AB47" s="21" t="s">
        <v>160</v>
      </c>
      <c r="AC47" t="s">
        <v>163</v>
      </c>
      <c r="AD47" t="s">
        <v>153</v>
      </c>
      <c r="AF47" t="s">
        <v>164</v>
      </c>
    </row>
    <row r="48" spans="1:34" x14ac:dyDescent="0.35">
      <c r="A48" s="9" t="s">
        <v>58</v>
      </c>
      <c r="B48" s="12">
        <v>58</v>
      </c>
      <c r="C48" s="12">
        <v>56</v>
      </c>
      <c r="D48" s="12">
        <v>44</v>
      </c>
      <c r="E48" s="12">
        <v>52</v>
      </c>
      <c r="F48" s="12">
        <v>51</v>
      </c>
      <c r="G48" s="12">
        <v>55</v>
      </c>
      <c r="H48" s="12">
        <v>77</v>
      </c>
      <c r="I48" s="12">
        <v>33</v>
      </c>
      <c r="J48" s="12">
        <v>70</v>
      </c>
      <c r="K48" s="11">
        <v>496</v>
      </c>
      <c r="AB48" s="22" t="s">
        <v>165</v>
      </c>
      <c r="AC48" t="s">
        <v>166</v>
      </c>
      <c r="AD48" t="s">
        <v>153</v>
      </c>
      <c r="AF48" t="s">
        <v>159</v>
      </c>
    </row>
    <row r="49" spans="1:12" x14ac:dyDescent="0.35">
      <c r="A49" s="9" t="s">
        <v>59</v>
      </c>
      <c r="B49" s="12">
        <v>65</v>
      </c>
      <c r="C49" s="12">
        <v>64</v>
      </c>
      <c r="D49" s="12">
        <v>60</v>
      </c>
      <c r="E49" s="12">
        <v>58</v>
      </c>
      <c r="F49" s="12">
        <v>52</v>
      </c>
      <c r="G49" s="12">
        <v>52</v>
      </c>
      <c r="H49" s="12">
        <v>51</v>
      </c>
      <c r="I49" s="12">
        <v>43</v>
      </c>
      <c r="J49" s="12">
        <v>48</v>
      </c>
      <c r="K49" s="11">
        <v>493</v>
      </c>
    </row>
    <row r="50" spans="1:12" x14ac:dyDescent="0.35">
      <c r="A50" s="9" t="s">
        <v>60</v>
      </c>
      <c r="B50" s="12">
        <v>78</v>
      </c>
      <c r="C50" s="12">
        <v>69</v>
      </c>
      <c r="D50" s="12">
        <v>39</v>
      </c>
      <c r="E50" s="12">
        <v>66</v>
      </c>
      <c r="F50" s="12">
        <v>62</v>
      </c>
      <c r="G50" s="12">
        <v>45</v>
      </c>
      <c r="H50" s="12">
        <v>72</v>
      </c>
      <c r="I50" s="12">
        <v>31</v>
      </c>
      <c r="J50" s="12">
        <v>19</v>
      </c>
      <c r="K50" s="11">
        <v>481</v>
      </c>
    </row>
    <row r="51" spans="1:12" x14ac:dyDescent="0.35">
      <c r="A51" s="9" t="s">
        <v>61</v>
      </c>
      <c r="B51" s="11">
        <v>82</v>
      </c>
      <c r="C51" s="12">
        <v>57</v>
      </c>
      <c r="D51" s="12">
        <v>53</v>
      </c>
      <c r="E51" s="12">
        <v>47</v>
      </c>
      <c r="F51" s="12">
        <v>42</v>
      </c>
      <c r="G51" s="12">
        <v>64</v>
      </c>
      <c r="H51" s="12">
        <v>55</v>
      </c>
      <c r="I51" s="12">
        <v>45</v>
      </c>
      <c r="J51" s="12">
        <v>27</v>
      </c>
      <c r="K51" s="11">
        <v>472</v>
      </c>
    </row>
    <row r="52" spans="1:12" x14ac:dyDescent="0.35">
      <c r="A52" s="9" t="s">
        <v>62</v>
      </c>
      <c r="B52" s="12">
        <v>67</v>
      </c>
      <c r="C52" s="12">
        <v>59</v>
      </c>
      <c r="D52" s="12">
        <v>68</v>
      </c>
      <c r="E52" s="12">
        <v>87</v>
      </c>
      <c r="F52" s="12">
        <v>67</v>
      </c>
      <c r="G52" s="12">
        <v>57</v>
      </c>
      <c r="H52" s="12">
        <v>66</v>
      </c>
      <c r="I52" s="11"/>
      <c r="J52" s="11"/>
      <c r="K52" s="11">
        <v>471</v>
      </c>
      <c r="L52" t="s">
        <v>115</v>
      </c>
    </row>
    <row r="53" spans="1:12" x14ac:dyDescent="0.35">
      <c r="A53" s="9" t="s">
        <v>63</v>
      </c>
      <c r="B53" s="10">
        <v>125</v>
      </c>
      <c r="C53" s="12">
        <v>65</v>
      </c>
      <c r="D53" s="12"/>
      <c r="E53" s="12">
        <v>7</v>
      </c>
      <c r="F53" s="12">
        <v>32</v>
      </c>
      <c r="G53" s="12">
        <v>29</v>
      </c>
      <c r="H53" s="12">
        <v>43</v>
      </c>
      <c r="I53" s="12">
        <v>68</v>
      </c>
      <c r="J53" s="11">
        <v>96</v>
      </c>
      <c r="K53" s="11">
        <v>465</v>
      </c>
    </row>
    <row r="54" spans="1:12" x14ac:dyDescent="0.35">
      <c r="A54" s="9" t="s">
        <v>64</v>
      </c>
      <c r="B54" s="12">
        <v>61</v>
      </c>
      <c r="C54" s="12">
        <v>41</v>
      </c>
      <c r="D54" s="12">
        <v>57</v>
      </c>
      <c r="E54" s="12">
        <v>41</v>
      </c>
      <c r="F54" s="12">
        <v>45</v>
      </c>
      <c r="G54" s="12">
        <v>48</v>
      </c>
      <c r="H54" s="12">
        <v>64</v>
      </c>
      <c r="I54" s="12">
        <v>49</v>
      </c>
      <c r="J54" s="12">
        <v>51</v>
      </c>
      <c r="K54" s="11">
        <v>457</v>
      </c>
    </row>
    <row r="55" spans="1:12" x14ac:dyDescent="0.35">
      <c r="A55" s="9" t="s">
        <v>65</v>
      </c>
      <c r="B55" s="12">
        <v>49</v>
      </c>
      <c r="C55" s="12">
        <v>43</v>
      </c>
      <c r="D55" s="12">
        <v>41</v>
      </c>
      <c r="E55" s="12">
        <v>52</v>
      </c>
      <c r="F55" s="12">
        <v>40</v>
      </c>
      <c r="G55" s="12">
        <v>46</v>
      </c>
      <c r="H55" s="12">
        <v>57</v>
      </c>
      <c r="I55" s="12">
        <v>63</v>
      </c>
      <c r="J55" s="12">
        <v>57</v>
      </c>
      <c r="K55" s="11">
        <v>448</v>
      </c>
    </row>
    <row r="56" spans="1:12" x14ac:dyDescent="0.35">
      <c r="A56" s="9" t="s">
        <v>66</v>
      </c>
      <c r="B56" s="12">
        <v>75</v>
      </c>
      <c r="C56" s="12">
        <v>54</v>
      </c>
      <c r="D56" s="12">
        <v>49</v>
      </c>
      <c r="E56" s="12">
        <v>68</v>
      </c>
      <c r="F56" s="12">
        <v>33</v>
      </c>
      <c r="G56" s="12">
        <v>46</v>
      </c>
      <c r="H56" s="12">
        <v>51</v>
      </c>
      <c r="I56" s="12">
        <v>37</v>
      </c>
      <c r="J56" s="12">
        <v>31</v>
      </c>
      <c r="K56" s="11">
        <v>444</v>
      </c>
    </row>
    <row r="57" spans="1:12" x14ac:dyDescent="0.35">
      <c r="A57" s="9" t="s">
        <v>67</v>
      </c>
      <c r="B57" s="11">
        <v>81</v>
      </c>
      <c r="C57" s="12">
        <v>43</v>
      </c>
      <c r="D57" s="12">
        <v>77</v>
      </c>
      <c r="E57" s="12">
        <v>98</v>
      </c>
      <c r="F57" s="12">
        <v>70</v>
      </c>
      <c r="G57" s="12">
        <v>48</v>
      </c>
      <c r="H57" s="12">
        <v>1</v>
      </c>
      <c r="I57" s="12"/>
      <c r="J57" s="12"/>
      <c r="K57" s="11">
        <v>418</v>
      </c>
      <c r="L57" t="s">
        <v>115</v>
      </c>
    </row>
    <row r="58" spans="1:12" x14ac:dyDescent="0.35">
      <c r="A58" s="9" t="s">
        <v>68</v>
      </c>
      <c r="B58" s="12">
        <v>50</v>
      </c>
      <c r="C58" s="12">
        <v>34</v>
      </c>
      <c r="D58" s="12">
        <v>39</v>
      </c>
      <c r="E58" s="12">
        <v>40</v>
      </c>
      <c r="F58" s="12">
        <v>40</v>
      </c>
      <c r="G58" s="12">
        <v>40</v>
      </c>
      <c r="H58" s="12">
        <v>41</v>
      </c>
      <c r="I58" s="12">
        <v>39</v>
      </c>
      <c r="J58" s="12">
        <v>61</v>
      </c>
      <c r="K58" s="11">
        <v>384</v>
      </c>
    </row>
    <row r="59" spans="1:12" x14ac:dyDescent="0.35">
      <c r="A59" s="9" t="s">
        <v>69</v>
      </c>
      <c r="B59" s="12">
        <v>51</v>
      </c>
      <c r="C59" s="12">
        <v>49</v>
      </c>
      <c r="D59" s="12">
        <v>42</v>
      </c>
      <c r="E59" s="12">
        <v>55</v>
      </c>
      <c r="F59" s="12">
        <v>39</v>
      </c>
      <c r="G59" s="12">
        <v>26</v>
      </c>
      <c r="H59" s="12">
        <v>36</v>
      </c>
      <c r="I59" s="12">
        <v>43</v>
      </c>
      <c r="J59" s="12">
        <v>40</v>
      </c>
      <c r="K59" s="11">
        <v>381</v>
      </c>
    </row>
    <row r="60" spans="1:12" x14ac:dyDescent="0.35">
      <c r="A60" s="9" t="s">
        <v>70</v>
      </c>
      <c r="B60" s="12">
        <v>61</v>
      </c>
      <c r="C60" s="12">
        <v>43</v>
      </c>
      <c r="D60" s="12">
        <v>52</v>
      </c>
      <c r="E60" s="12">
        <v>51</v>
      </c>
      <c r="F60" s="12">
        <v>52</v>
      </c>
      <c r="G60" s="12">
        <v>29</v>
      </c>
      <c r="H60" s="12">
        <v>24</v>
      </c>
      <c r="I60" s="12">
        <v>14</v>
      </c>
      <c r="J60" s="12">
        <v>11</v>
      </c>
      <c r="K60" s="11">
        <v>337</v>
      </c>
    </row>
    <row r="61" spans="1:12" x14ac:dyDescent="0.35">
      <c r="A61" s="9" t="s">
        <v>71</v>
      </c>
      <c r="B61" s="12">
        <v>20</v>
      </c>
      <c r="C61" s="12">
        <v>21</v>
      </c>
      <c r="D61" s="12">
        <v>41</v>
      </c>
      <c r="E61" s="12">
        <v>46</v>
      </c>
      <c r="F61" s="12">
        <v>48</v>
      </c>
      <c r="G61" s="12">
        <v>32</v>
      </c>
      <c r="H61" s="12">
        <v>60</v>
      </c>
      <c r="I61" s="12">
        <v>33</v>
      </c>
      <c r="J61" s="12">
        <v>26</v>
      </c>
      <c r="K61" s="11">
        <v>327</v>
      </c>
    </row>
    <row r="62" spans="1:12" x14ac:dyDescent="0.35">
      <c r="A62" s="9" t="s">
        <v>72</v>
      </c>
      <c r="B62" s="11"/>
      <c r="C62" s="11"/>
      <c r="D62" s="12">
        <v>3</v>
      </c>
      <c r="E62" s="12">
        <v>30</v>
      </c>
      <c r="F62" s="12">
        <v>46</v>
      </c>
      <c r="G62" s="12">
        <v>58</v>
      </c>
      <c r="H62" s="12">
        <v>60</v>
      </c>
      <c r="I62" s="12">
        <v>61</v>
      </c>
      <c r="J62" s="12">
        <v>59</v>
      </c>
      <c r="K62" s="11">
        <v>317</v>
      </c>
    </row>
    <row r="63" spans="1:12" x14ac:dyDescent="0.35">
      <c r="A63" s="9" t="s">
        <v>73</v>
      </c>
      <c r="B63" s="12">
        <v>55</v>
      </c>
      <c r="C63" s="12">
        <v>43</v>
      </c>
      <c r="D63" s="12">
        <v>41</v>
      </c>
      <c r="E63" s="12">
        <v>36</v>
      </c>
      <c r="F63" s="12">
        <v>26</v>
      </c>
      <c r="G63" s="12">
        <v>33</v>
      </c>
      <c r="H63" s="12">
        <v>28</v>
      </c>
      <c r="I63" s="12">
        <v>22</v>
      </c>
      <c r="J63" s="12">
        <v>19</v>
      </c>
      <c r="K63" s="11">
        <v>303</v>
      </c>
      <c r="L63" t="s">
        <v>114</v>
      </c>
    </row>
    <row r="64" spans="1:12" x14ac:dyDescent="0.35">
      <c r="A64" s="9" t="s">
        <v>74</v>
      </c>
      <c r="B64" s="12">
        <v>49</v>
      </c>
      <c r="C64" s="12">
        <v>47</v>
      </c>
      <c r="D64" s="12">
        <v>27</v>
      </c>
      <c r="E64" s="12">
        <v>34</v>
      </c>
      <c r="F64" s="12">
        <v>35</v>
      </c>
      <c r="G64" s="12">
        <v>30</v>
      </c>
      <c r="H64" s="12">
        <v>26</v>
      </c>
      <c r="I64" s="12">
        <v>18</v>
      </c>
      <c r="J64" s="12">
        <v>31</v>
      </c>
      <c r="K64" s="11">
        <v>297</v>
      </c>
    </row>
    <row r="65" spans="1:25" x14ac:dyDescent="0.35">
      <c r="A65" s="9" t="s">
        <v>75</v>
      </c>
      <c r="B65" s="12">
        <v>40</v>
      </c>
      <c r="C65" s="12">
        <v>39</v>
      </c>
      <c r="D65" s="12">
        <v>27</v>
      </c>
      <c r="E65" s="12">
        <v>47</v>
      </c>
      <c r="F65" s="12">
        <v>20</v>
      </c>
      <c r="G65" s="12">
        <v>27</v>
      </c>
      <c r="H65" s="12">
        <v>33</v>
      </c>
      <c r="I65" s="12">
        <v>38</v>
      </c>
      <c r="J65" s="12">
        <v>22</v>
      </c>
      <c r="K65" s="11">
        <v>293</v>
      </c>
    </row>
    <row r="66" spans="1:25" x14ac:dyDescent="0.35">
      <c r="A66" s="9" t="s">
        <v>76</v>
      </c>
      <c r="B66" s="12">
        <v>61</v>
      </c>
      <c r="C66" s="12">
        <v>63</v>
      </c>
      <c r="D66" s="12">
        <v>66</v>
      </c>
      <c r="E66" s="12">
        <v>67</v>
      </c>
      <c r="F66" s="12">
        <v>32</v>
      </c>
      <c r="G66" s="12"/>
      <c r="H66" s="12"/>
      <c r="I66" s="12"/>
      <c r="J66" s="12"/>
      <c r="K66" s="11">
        <v>289</v>
      </c>
      <c r="L66" t="s">
        <v>115</v>
      </c>
    </row>
    <row r="67" spans="1:25" x14ac:dyDescent="0.35">
      <c r="A67" s="9" t="s">
        <v>77</v>
      </c>
      <c r="B67" s="11">
        <v>82</v>
      </c>
      <c r="C67" s="12">
        <v>52</v>
      </c>
      <c r="D67" s="12">
        <v>23</v>
      </c>
      <c r="E67" s="12">
        <v>52</v>
      </c>
      <c r="F67" s="12">
        <v>39</v>
      </c>
      <c r="G67" s="12">
        <v>28</v>
      </c>
      <c r="H67" s="12"/>
      <c r="I67" s="12"/>
      <c r="J67" s="12"/>
      <c r="K67" s="11">
        <v>276</v>
      </c>
      <c r="L67" t="s">
        <v>115</v>
      </c>
    </row>
    <row r="68" spans="1:25" x14ac:dyDescent="0.35">
      <c r="A68" s="9" t="s">
        <v>78</v>
      </c>
      <c r="B68" s="12">
        <v>36</v>
      </c>
      <c r="C68" s="12">
        <v>41</v>
      </c>
      <c r="D68" s="12">
        <v>32</v>
      </c>
      <c r="E68" s="12">
        <v>30</v>
      </c>
      <c r="F68" s="12">
        <v>22</v>
      </c>
      <c r="G68" s="12">
        <v>20</v>
      </c>
      <c r="H68" s="12">
        <v>35</v>
      </c>
      <c r="I68" s="12">
        <v>26</v>
      </c>
      <c r="J68" s="12">
        <v>18</v>
      </c>
      <c r="K68" s="11">
        <v>260</v>
      </c>
    </row>
    <row r="69" spans="1:25" x14ac:dyDescent="0.35">
      <c r="A69" s="9" t="s">
        <v>79</v>
      </c>
      <c r="B69" s="12">
        <v>48</v>
      </c>
      <c r="C69" s="12">
        <v>30</v>
      </c>
      <c r="D69" s="12"/>
      <c r="E69" s="12"/>
      <c r="F69" s="12">
        <v>23</v>
      </c>
      <c r="G69" s="12">
        <v>40</v>
      </c>
      <c r="H69" s="12">
        <v>36</v>
      </c>
      <c r="I69" s="12">
        <v>42</v>
      </c>
      <c r="J69" s="12">
        <v>41</v>
      </c>
      <c r="K69" s="11">
        <v>260</v>
      </c>
    </row>
    <row r="70" spans="1:25" x14ac:dyDescent="0.35">
      <c r="A70" s="9" t="s">
        <v>80</v>
      </c>
      <c r="B70" s="12">
        <v>41</v>
      </c>
      <c r="C70" s="12">
        <v>29</v>
      </c>
      <c r="D70" s="12">
        <v>42</v>
      </c>
      <c r="E70" s="12">
        <v>35</v>
      </c>
      <c r="F70" s="12">
        <v>22</v>
      </c>
      <c r="G70" s="12">
        <v>24</v>
      </c>
      <c r="H70" s="12">
        <v>22</v>
      </c>
      <c r="I70" s="12">
        <v>20</v>
      </c>
      <c r="J70" s="12">
        <v>24</v>
      </c>
      <c r="K70" s="11">
        <v>259</v>
      </c>
    </row>
    <row r="71" spans="1:25" x14ac:dyDescent="0.35">
      <c r="A71" s="9" t="s">
        <v>81</v>
      </c>
      <c r="B71" s="12">
        <v>30</v>
      </c>
      <c r="C71" s="12">
        <v>25</v>
      </c>
      <c r="D71" s="12">
        <v>23</v>
      </c>
      <c r="E71" s="12">
        <v>18</v>
      </c>
      <c r="F71" s="12">
        <v>35</v>
      </c>
      <c r="G71" s="12">
        <v>33</v>
      </c>
      <c r="H71" s="12">
        <v>24</v>
      </c>
      <c r="I71" s="12">
        <v>31</v>
      </c>
      <c r="J71" s="12">
        <v>31</v>
      </c>
      <c r="K71" s="11">
        <v>250</v>
      </c>
    </row>
    <row r="72" spans="1:25" x14ac:dyDescent="0.35">
      <c r="A72" s="9" t="s">
        <v>82</v>
      </c>
      <c r="B72" s="12">
        <v>36</v>
      </c>
      <c r="C72" s="12">
        <v>24</v>
      </c>
      <c r="D72" s="12">
        <v>33</v>
      </c>
      <c r="E72" s="12">
        <v>23</v>
      </c>
      <c r="F72" s="12">
        <v>30</v>
      </c>
      <c r="G72" s="12">
        <v>37</v>
      </c>
      <c r="H72" s="12">
        <v>29</v>
      </c>
      <c r="I72" s="12">
        <v>21</v>
      </c>
      <c r="J72" s="12"/>
      <c r="K72" s="11">
        <v>233</v>
      </c>
    </row>
    <row r="73" spans="1:25" x14ac:dyDescent="0.35">
      <c r="A73" s="9" t="s">
        <v>83</v>
      </c>
      <c r="B73" s="12">
        <v>39</v>
      </c>
      <c r="C73" s="12">
        <v>40</v>
      </c>
      <c r="D73" s="12">
        <v>28</v>
      </c>
      <c r="E73" s="12">
        <v>39</v>
      </c>
      <c r="F73" s="12">
        <v>30</v>
      </c>
      <c r="G73" s="12">
        <v>11</v>
      </c>
      <c r="H73" s="12">
        <v>14</v>
      </c>
      <c r="I73" s="12">
        <v>4</v>
      </c>
      <c r="J73" s="12">
        <v>5</v>
      </c>
      <c r="K73" s="11">
        <v>210</v>
      </c>
    </row>
    <row r="74" spans="1:25" x14ac:dyDescent="0.35">
      <c r="A74" s="9" t="s">
        <v>84</v>
      </c>
      <c r="B74" s="12">
        <v>31</v>
      </c>
      <c r="C74" s="12">
        <v>26</v>
      </c>
      <c r="D74" s="12">
        <v>19</v>
      </c>
      <c r="E74" s="12">
        <v>29</v>
      </c>
      <c r="F74" s="12">
        <v>22</v>
      </c>
      <c r="G74" s="12">
        <v>20</v>
      </c>
      <c r="H74" s="12">
        <v>29</v>
      </c>
      <c r="I74" s="12">
        <v>14</v>
      </c>
      <c r="J74" s="12">
        <v>16</v>
      </c>
      <c r="K74" s="11">
        <v>206</v>
      </c>
    </row>
    <row r="75" spans="1:25" x14ac:dyDescent="0.35">
      <c r="A75" s="9" t="s">
        <v>85</v>
      </c>
      <c r="B75" s="12">
        <v>29</v>
      </c>
      <c r="C75" s="12">
        <v>29</v>
      </c>
      <c r="D75" s="12">
        <v>30</v>
      </c>
      <c r="E75" s="12">
        <v>29</v>
      </c>
      <c r="F75" s="12"/>
      <c r="G75" s="12"/>
      <c r="H75" s="12"/>
      <c r="I75" s="12">
        <v>18</v>
      </c>
      <c r="J75" s="12">
        <v>41</v>
      </c>
      <c r="K75" s="11">
        <v>176</v>
      </c>
      <c r="L75" t="s">
        <v>116</v>
      </c>
    </row>
    <row r="76" spans="1:25" ht="18.5" x14ac:dyDescent="0.45">
      <c r="A76" s="9" t="s">
        <v>86</v>
      </c>
      <c r="B76" s="12"/>
      <c r="C76" s="12">
        <v>4</v>
      </c>
      <c r="D76" s="12">
        <v>15</v>
      </c>
      <c r="E76" s="12">
        <v>24</v>
      </c>
      <c r="F76" s="12">
        <v>21</v>
      </c>
      <c r="G76" s="12">
        <v>24</v>
      </c>
      <c r="H76" s="12">
        <v>26</v>
      </c>
      <c r="I76" s="12">
        <v>28</v>
      </c>
      <c r="J76" s="12">
        <v>17</v>
      </c>
      <c r="K76" s="11">
        <v>159</v>
      </c>
      <c r="N76" s="17" t="s">
        <v>122</v>
      </c>
      <c r="W76" s="17" t="s">
        <v>146</v>
      </c>
    </row>
    <row r="77" spans="1:25" x14ac:dyDescent="0.35">
      <c r="A77" s="9" t="s">
        <v>87</v>
      </c>
      <c r="B77" s="12">
        <v>19</v>
      </c>
      <c r="C77" s="12">
        <v>17</v>
      </c>
      <c r="D77" s="12">
        <v>10</v>
      </c>
      <c r="E77" s="12">
        <v>19</v>
      </c>
      <c r="F77" s="12">
        <v>11</v>
      </c>
      <c r="G77" s="12">
        <v>10</v>
      </c>
      <c r="H77" s="12">
        <v>19</v>
      </c>
      <c r="I77" s="12">
        <v>18</v>
      </c>
      <c r="J77" s="12">
        <v>14</v>
      </c>
      <c r="K77" s="11">
        <v>137</v>
      </c>
    </row>
    <row r="78" spans="1:25" x14ac:dyDescent="0.35">
      <c r="A78" s="9" t="s">
        <v>88</v>
      </c>
      <c r="B78" s="12">
        <v>3</v>
      </c>
      <c r="C78" s="12">
        <v>5</v>
      </c>
      <c r="D78" s="12">
        <v>1</v>
      </c>
      <c r="E78" s="12">
        <v>7</v>
      </c>
      <c r="F78" s="12">
        <v>7</v>
      </c>
      <c r="G78" s="12">
        <v>28</v>
      </c>
      <c r="H78" s="12">
        <v>26</v>
      </c>
      <c r="I78" s="12">
        <v>32</v>
      </c>
      <c r="J78" s="12">
        <v>27</v>
      </c>
      <c r="K78" s="11">
        <v>136</v>
      </c>
      <c r="N78" t="s">
        <v>125</v>
      </c>
      <c r="O78" t="s">
        <v>126</v>
      </c>
      <c r="P78" t="s">
        <v>123</v>
      </c>
      <c r="R78" s="16" t="s">
        <v>134</v>
      </c>
      <c r="W78" t="s">
        <v>125</v>
      </c>
      <c r="X78" t="s">
        <v>136</v>
      </c>
      <c r="Y78" t="s">
        <v>124</v>
      </c>
    </row>
    <row r="79" spans="1:25" x14ac:dyDescent="0.35">
      <c r="A79" s="9" t="s">
        <v>89</v>
      </c>
      <c r="B79" s="12">
        <v>17</v>
      </c>
      <c r="C79" s="12">
        <v>11</v>
      </c>
      <c r="D79" s="12">
        <v>17</v>
      </c>
      <c r="E79" s="12">
        <v>12</v>
      </c>
      <c r="F79" s="12">
        <v>12</v>
      </c>
      <c r="G79" s="12">
        <v>14</v>
      </c>
      <c r="H79" s="12">
        <v>14</v>
      </c>
      <c r="I79" s="12">
        <v>10</v>
      </c>
      <c r="J79" s="12">
        <v>12</v>
      </c>
      <c r="K79" s="11">
        <v>119</v>
      </c>
      <c r="N79" t="s">
        <v>117</v>
      </c>
      <c r="O79">
        <v>73</v>
      </c>
      <c r="R79" t="s">
        <v>121</v>
      </c>
      <c r="W79" t="s">
        <v>117</v>
      </c>
      <c r="X79">
        <v>3</v>
      </c>
    </row>
    <row r="80" spans="1:25" x14ac:dyDescent="0.35">
      <c r="A80" s="9" t="s">
        <v>90</v>
      </c>
      <c r="B80" s="12">
        <v>12</v>
      </c>
      <c r="C80" s="12">
        <v>11</v>
      </c>
      <c r="D80" s="12">
        <v>22</v>
      </c>
      <c r="E80" s="12">
        <v>14</v>
      </c>
      <c r="F80" s="12">
        <v>14</v>
      </c>
      <c r="G80" s="12">
        <v>14</v>
      </c>
      <c r="H80" s="12">
        <v>17</v>
      </c>
      <c r="I80" s="12">
        <v>7</v>
      </c>
      <c r="J80" s="12">
        <v>7</v>
      </c>
      <c r="K80" s="11">
        <v>118</v>
      </c>
      <c r="N80" t="s">
        <v>118</v>
      </c>
      <c r="O80">
        <v>76</v>
      </c>
      <c r="R80" t="s">
        <v>129</v>
      </c>
      <c r="W80" t="s">
        <v>118</v>
      </c>
      <c r="X80">
        <v>2</v>
      </c>
    </row>
    <row r="81" spans="1:25" x14ac:dyDescent="0.35">
      <c r="A81" s="9" t="s">
        <v>91</v>
      </c>
      <c r="B81" s="12">
        <v>15</v>
      </c>
      <c r="C81" s="12">
        <v>22</v>
      </c>
      <c r="D81" s="12">
        <v>15</v>
      </c>
      <c r="E81" s="12">
        <v>20</v>
      </c>
      <c r="F81" s="12">
        <v>12</v>
      </c>
      <c r="G81" s="12">
        <v>6</v>
      </c>
      <c r="H81" s="12">
        <v>11</v>
      </c>
      <c r="I81" s="12">
        <v>10</v>
      </c>
      <c r="J81" s="12">
        <v>4</v>
      </c>
      <c r="K81" s="11">
        <v>115</v>
      </c>
      <c r="N81" t="s">
        <v>119</v>
      </c>
      <c r="O81">
        <v>97</v>
      </c>
      <c r="R81" t="s">
        <v>130</v>
      </c>
      <c r="W81" t="s">
        <v>137</v>
      </c>
      <c r="X81">
        <v>5</v>
      </c>
    </row>
    <row r="82" spans="1:25" x14ac:dyDescent="0.35">
      <c r="A82" s="9" t="s">
        <v>92</v>
      </c>
      <c r="B82" s="12">
        <v>11</v>
      </c>
      <c r="C82" s="12">
        <v>18</v>
      </c>
      <c r="D82" s="12">
        <v>10</v>
      </c>
      <c r="E82" s="12">
        <v>16</v>
      </c>
      <c r="F82" s="12">
        <v>9</v>
      </c>
      <c r="G82" s="12">
        <v>18</v>
      </c>
      <c r="H82" s="12">
        <v>13</v>
      </c>
      <c r="I82" s="12">
        <v>9</v>
      </c>
      <c r="J82" s="12">
        <v>8</v>
      </c>
      <c r="K82" s="11">
        <v>112</v>
      </c>
      <c r="N82" t="s">
        <v>12</v>
      </c>
      <c r="O82">
        <v>80</v>
      </c>
      <c r="R82" t="s">
        <v>131</v>
      </c>
      <c r="W82" t="s">
        <v>138</v>
      </c>
      <c r="X82">
        <v>4</v>
      </c>
    </row>
    <row r="83" spans="1:25" x14ac:dyDescent="0.35">
      <c r="A83" s="9" t="s">
        <v>93</v>
      </c>
      <c r="B83" s="12">
        <v>10</v>
      </c>
      <c r="C83" s="12">
        <v>26</v>
      </c>
      <c r="D83" s="12">
        <v>11</v>
      </c>
      <c r="E83" s="12">
        <v>9</v>
      </c>
      <c r="F83" s="12">
        <v>16</v>
      </c>
      <c r="G83" s="12">
        <v>13</v>
      </c>
      <c r="H83" s="12">
        <v>7</v>
      </c>
      <c r="I83" s="12">
        <v>8</v>
      </c>
      <c r="J83" s="12">
        <v>9</v>
      </c>
      <c r="K83" s="11">
        <v>109</v>
      </c>
      <c r="L83" t="s">
        <v>115</v>
      </c>
      <c r="N83" t="s">
        <v>13</v>
      </c>
      <c r="O83">
        <v>74</v>
      </c>
      <c r="R83" t="s">
        <v>132</v>
      </c>
      <c r="W83" t="s">
        <v>139</v>
      </c>
      <c r="X83">
        <v>4</v>
      </c>
    </row>
    <row r="84" spans="1:25" x14ac:dyDescent="0.35">
      <c r="A84" s="9" t="s">
        <v>94</v>
      </c>
      <c r="B84" s="12">
        <v>11</v>
      </c>
      <c r="C84" s="12">
        <v>6</v>
      </c>
      <c r="D84" s="12">
        <v>7</v>
      </c>
      <c r="E84" s="12">
        <v>13</v>
      </c>
      <c r="F84" s="12">
        <v>14</v>
      </c>
      <c r="G84" s="12">
        <v>16</v>
      </c>
      <c r="H84" s="12">
        <v>12</v>
      </c>
      <c r="I84" s="12">
        <v>11</v>
      </c>
      <c r="J84" s="12">
        <v>13</v>
      </c>
      <c r="K84" s="11">
        <v>103</v>
      </c>
      <c r="L84" t="s">
        <v>172</v>
      </c>
      <c r="N84" t="s">
        <v>14</v>
      </c>
      <c r="O84">
        <v>81</v>
      </c>
      <c r="W84" t="s">
        <v>140</v>
      </c>
      <c r="X84">
        <v>1</v>
      </c>
    </row>
    <row r="85" spans="1:25" x14ac:dyDescent="0.35">
      <c r="A85" s="9" t="s">
        <v>95</v>
      </c>
      <c r="B85" s="12">
        <v>30</v>
      </c>
      <c r="C85" s="12">
        <v>27</v>
      </c>
      <c r="D85" s="12">
        <v>10</v>
      </c>
      <c r="E85" s="12">
        <v>14</v>
      </c>
      <c r="F85" s="12">
        <v>18</v>
      </c>
      <c r="G85" s="12"/>
      <c r="H85" s="12"/>
      <c r="I85" s="12"/>
      <c r="J85" s="12"/>
      <c r="K85" s="11">
        <v>99</v>
      </c>
      <c r="L85" t="s">
        <v>115</v>
      </c>
      <c r="N85" t="s">
        <v>15</v>
      </c>
      <c r="O85">
        <v>81</v>
      </c>
      <c r="W85" t="s">
        <v>141</v>
      </c>
      <c r="X85">
        <v>0</v>
      </c>
    </row>
    <row r="86" spans="1:25" x14ac:dyDescent="0.35">
      <c r="A86" s="9" t="s">
        <v>96</v>
      </c>
      <c r="B86" s="12"/>
      <c r="C86" s="12"/>
      <c r="D86" s="12">
        <v>2</v>
      </c>
      <c r="E86" s="12">
        <v>1</v>
      </c>
      <c r="F86" s="12">
        <v>5</v>
      </c>
      <c r="G86" s="12">
        <v>13</v>
      </c>
      <c r="H86" s="12">
        <v>28</v>
      </c>
      <c r="I86" s="12">
        <v>26</v>
      </c>
      <c r="J86" s="12">
        <v>19</v>
      </c>
      <c r="K86" s="11">
        <v>94</v>
      </c>
      <c r="N86" t="s">
        <v>16</v>
      </c>
      <c r="O86">
        <v>71</v>
      </c>
      <c r="W86" t="s">
        <v>142</v>
      </c>
      <c r="X86">
        <v>0</v>
      </c>
    </row>
    <row r="87" spans="1:25" x14ac:dyDescent="0.35">
      <c r="A87" s="9" t="s">
        <v>97</v>
      </c>
      <c r="B87" s="12">
        <v>16</v>
      </c>
      <c r="C87" s="12">
        <v>9</v>
      </c>
      <c r="D87" s="12">
        <v>10</v>
      </c>
      <c r="E87" s="12">
        <v>8</v>
      </c>
      <c r="F87" s="12">
        <v>9</v>
      </c>
      <c r="G87" s="12">
        <v>10</v>
      </c>
      <c r="H87" s="12">
        <v>8</v>
      </c>
      <c r="I87" s="12">
        <v>7</v>
      </c>
      <c r="J87" s="12">
        <v>12</v>
      </c>
      <c r="K87" s="11">
        <v>89</v>
      </c>
      <c r="L87" t="s">
        <v>172</v>
      </c>
      <c r="N87" t="s">
        <v>120</v>
      </c>
      <c r="O87">
        <v>91</v>
      </c>
      <c r="W87" t="s">
        <v>120</v>
      </c>
      <c r="X87">
        <v>2</v>
      </c>
    </row>
    <row r="88" spans="1:25" x14ac:dyDescent="0.35">
      <c r="A88" s="9" t="s">
        <v>98</v>
      </c>
      <c r="B88" s="12">
        <v>10</v>
      </c>
      <c r="C88" s="12">
        <v>10</v>
      </c>
      <c r="D88" s="12">
        <v>10</v>
      </c>
      <c r="E88" s="12">
        <v>9</v>
      </c>
      <c r="F88" s="12">
        <v>14</v>
      </c>
      <c r="G88" s="12">
        <v>10</v>
      </c>
      <c r="H88" s="12"/>
      <c r="I88" s="12">
        <v>9</v>
      </c>
      <c r="J88" s="12">
        <v>5</v>
      </c>
      <c r="K88" s="11">
        <v>77</v>
      </c>
      <c r="N88" s="16" t="s">
        <v>121</v>
      </c>
      <c r="O88">
        <v>361</v>
      </c>
      <c r="P88" t="s">
        <v>133</v>
      </c>
      <c r="W88" t="s">
        <v>143</v>
      </c>
      <c r="X88">
        <v>3</v>
      </c>
      <c r="Y88" t="s">
        <v>173</v>
      </c>
    </row>
    <row r="89" spans="1:25" x14ac:dyDescent="0.35">
      <c r="A89" s="9" t="s">
        <v>99</v>
      </c>
      <c r="B89" s="12">
        <v>66</v>
      </c>
      <c r="C89" s="12"/>
      <c r="D89" s="12"/>
      <c r="E89" s="12"/>
      <c r="F89" s="12"/>
      <c r="G89" s="12"/>
      <c r="H89" s="12"/>
      <c r="I89" s="12"/>
      <c r="J89" s="12"/>
      <c r="K89" s="11">
        <v>66</v>
      </c>
      <c r="L89" t="s">
        <v>115</v>
      </c>
      <c r="W89" t="s">
        <v>144</v>
      </c>
    </row>
    <row r="90" spans="1:25" x14ac:dyDescent="0.35">
      <c r="A90" s="9" t="s">
        <v>100</v>
      </c>
      <c r="B90" s="12">
        <v>9</v>
      </c>
      <c r="C90" s="12">
        <v>6</v>
      </c>
      <c r="D90" s="12">
        <v>14</v>
      </c>
      <c r="E90" s="12">
        <v>1</v>
      </c>
      <c r="F90" s="12">
        <v>2</v>
      </c>
      <c r="G90" s="12">
        <v>5</v>
      </c>
      <c r="H90" s="12">
        <v>9</v>
      </c>
      <c r="I90" s="12">
        <v>10</v>
      </c>
      <c r="J90" s="12">
        <v>3</v>
      </c>
      <c r="K90" s="11">
        <v>59</v>
      </c>
      <c r="L90" t="s">
        <v>114</v>
      </c>
      <c r="W90" t="s">
        <v>145</v>
      </c>
    </row>
    <row r="91" spans="1:25" x14ac:dyDescent="0.35">
      <c r="A91" s="9" t="s">
        <v>101</v>
      </c>
      <c r="B91" s="12">
        <v>13</v>
      </c>
      <c r="C91" s="12">
        <v>8</v>
      </c>
      <c r="D91" s="12">
        <v>8</v>
      </c>
      <c r="E91" s="12">
        <v>9</v>
      </c>
      <c r="F91" s="12">
        <v>9</v>
      </c>
      <c r="G91" s="12">
        <v>3</v>
      </c>
      <c r="H91" s="12">
        <v>1</v>
      </c>
      <c r="I91" s="12">
        <v>1</v>
      </c>
      <c r="J91" s="12">
        <v>2</v>
      </c>
      <c r="K91" s="11">
        <v>54</v>
      </c>
      <c r="W91" t="s">
        <v>136</v>
      </c>
      <c r="X91">
        <f>SUM(X79:X90)</f>
        <v>24</v>
      </c>
    </row>
    <row r="92" spans="1:25" x14ac:dyDescent="0.35">
      <c r="A92" s="9" t="s">
        <v>102</v>
      </c>
      <c r="B92" s="12">
        <v>7</v>
      </c>
      <c r="C92" s="12">
        <v>7</v>
      </c>
      <c r="D92" s="12">
        <v>10</v>
      </c>
      <c r="E92" s="12">
        <v>4</v>
      </c>
      <c r="F92" s="12">
        <v>6</v>
      </c>
      <c r="G92" s="12">
        <v>8</v>
      </c>
      <c r="H92" s="12">
        <v>1</v>
      </c>
      <c r="I92" s="12">
        <v>2</v>
      </c>
      <c r="J92" s="12">
        <v>8</v>
      </c>
      <c r="K92" s="11">
        <v>53</v>
      </c>
      <c r="L92" t="s">
        <v>114</v>
      </c>
    </row>
    <row r="93" spans="1:25" x14ac:dyDescent="0.35">
      <c r="A93" s="9" t="s">
        <v>103</v>
      </c>
      <c r="B93" s="12">
        <v>2</v>
      </c>
      <c r="C93" s="12">
        <v>6</v>
      </c>
      <c r="D93" s="12">
        <v>6</v>
      </c>
      <c r="E93" s="12">
        <v>5</v>
      </c>
      <c r="F93" s="12">
        <v>5</v>
      </c>
      <c r="G93" s="12">
        <v>4</v>
      </c>
      <c r="H93" s="12">
        <v>5</v>
      </c>
      <c r="I93" s="12">
        <v>4</v>
      </c>
      <c r="J93" s="12">
        <v>7</v>
      </c>
      <c r="K93" s="11">
        <v>44</v>
      </c>
      <c r="L93" t="s">
        <v>114</v>
      </c>
    </row>
    <row r="94" spans="1:25" x14ac:dyDescent="0.35">
      <c r="A94" s="9" t="s">
        <v>104</v>
      </c>
      <c r="B94" s="12">
        <v>4</v>
      </c>
      <c r="C94" s="12">
        <v>6</v>
      </c>
      <c r="D94" s="12">
        <v>8</v>
      </c>
      <c r="E94" s="12">
        <v>2</v>
      </c>
      <c r="F94" s="12">
        <v>3</v>
      </c>
      <c r="G94" s="12">
        <v>5</v>
      </c>
      <c r="H94" s="12">
        <v>2</v>
      </c>
      <c r="I94" s="12">
        <v>5</v>
      </c>
      <c r="J94" s="12">
        <v>3</v>
      </c>
      <c r="K94" s="11">
        <v>38</v>
      </c>
      <c r="L94" t="s">
        <v>114</v>
      </c>
    </row>
    <row r="95" spans="1:25" x14ac:dyDescent="0.35">
      <c r="A95" s="9" t="s">
        <v>105</v>
      </c>
      <c r="B95" s="12">
        <v>37</v>
      </c>
      <c r="C95" s="12"/>
      <c r="D95" s="12"/>
      <c r="E95" s="12"/>
      <c r="F95" s="12"/>
      <c r="G95" s="12"/>
      <c r="H95" s="12"/>
      <c r="I95" s="12"/>
      <c r="J95" s="12"/>
      <c r="K95" s="11">
        <v>37</v>
      </c>
      <c r="L95" t="s">
        <v>115</v>
      </c>
    </row>
    <row r="96" spans="1:25" x14ac:dyDescent="0.35">
      <c r="A96" s="9" t="s">
        <v>106</v>
      </c>
      <c r="B96" s="12">
        <v>19</v>
      </c>
      <c r="C96" s="12">
        <v>3</v>
      </c>
      <c r="D96" s="12"/>
      <c r="E96" s="12"/>
      <c r="F96" s="12"/>
      <c r="G96" s="12"/>
      <c r="H96" s="12"/>
      <c r="I96" s="12"/>
      <c r="J96" s="12"/>
      <c r="K96" s="11">
        <v>22</v>
      </c>
      <c r="L96" t="s">
        <v>115</v>
      </c>
    </row>
    <row r="97" spans="1:12" x14ac:dyDescent="0.35">
      <c r="A97" s="9" t="s">
        <v>107</v>
      </c>
      <c r="B97" s="12">
        <v>2</v>
      </c>
      <c r="C97" s="12">
        <v>7</v>
      </c>
      <c r="D97" s="12">
        <v>2</v>
      </c>
      <c r="E97" s="12">
        <v>3</v>
      </c>
      <c r="F97" s="12">
        <v>2</v>
      </c>
      <c r="G97" s="12">
        <v>1</v>
      </c>
      <c r="H97" s="12">
        <v>1</v>
      </c>
      <c r="I97" s="12"/>
      <c r="J97" s="12">
        <v>1</v>
      </c>
      <c r="K97" s="11">
        <v>19</v>
      </c>
    </row>
    <row r="98" spans="1:12" x14ac:dyDescent="0.35">
      <c r="A98" s="9" t="s">
        <v>108</v>
      </c>
      <c r="B98" s="12">
        <v>7</v>
      </c>
      <c r="C98" s="12">
        <v>8</v>
      </c>
      <c r="D98" s="12">
        <v>4</v>
      </c>
      <c r="E98" s="12"/>
      <c r="F98" s="12"/>
      <c r="G98" s="12"/>
      <c r="H98" s="12"/>
      <c r="I98" s="12"/>
      <c r="J98" s="12"/>
      <c r="K98" s="11">
        <v>19</v>
      </c>
    </row>
    <row r="99" spans="1:12" x14ac:dyDescent="0.35">
      <c r="A99" s="9" t="s">
        <v>109</v>
      </c>
      <c r="B99" s="12"/>
      <c r="C99" s="12">
        <v>3</v>
      </c>
      <c r="D99" s="12"/>
      <c r="E99" s="12"/>
      <c r="F99" s="12"/>
      <c r="G99" s="12">
        <v>3</v>
      </c>
      <c r="H99" s="12"/>
      <c r="I99" s="12">
        <v>1</v>
      </c>
      <c r="J99" s="12">
        <v>4</v>
      </c>
      <c r="K99" s="11">
        <v>11</v>
      </c>
      <c r="L99" t="s">
        <v>114</v>
      </c>
    </row>
    <row r="100" spans="1:12" x14ac:dyDescent="0.35">
      <c r="A100" s="9" t="s">
        <v>110</v>
      </c>
      <c r="B100" s="12">
        <v>9</v>
      </c>
      <c r="C100" s="12"/>
      <c r="D100" s="12"/>
      <c r="E100" s="12"/>
      <c r="F100" s="12"/>
      <c r="G100" s="12"/>
      <c r="H100" s="12"/>
      <c r="I100" s="12"/>
      <c r="J100" s="12"/>
      <c r="K100" s="11">
        <v>9</v>
      </c>
      <c r="L100" t="s">
        <v>115</v>
      </c>
    </row>
    <row r="101" spans="1:12" x14ac:dyDescent="0.35">
      <c r="A101" s="9" t="s">
        <v>111</v>
      </c>
      <c r="B101" s="12"/>
      <c r="C101" s="12"/>
      <c r="D101" s="12"/>
      <c r="E101" s="12">
        <v>1</v>
      </c>
      <c r="F101" s="12">
        <v>2</v>
      </c>
      <c r="G101" s="12"/>
      <c r="H101" s="12"/>
      <c r="I101" s="12"/>
      <c r="J101" s="12"/>
      <c r="K101" s="11">
        <v>3</v>
      </c>
      <c r="L101" t="s">
        <v>114</v>
      </c>
    </row>
    <row r="102" spans="1:12" x14ac:dyDescent="0.35">
      <c r="A102" s="9" t="s">
        <v>112</v>
      </c>
      <c r="B102" s="12"/>
      <c r="C102" s="12"/>
      <c r="D102" s="12"/>
      <c r="E102" s="12">
        <v>1</v>
      </c>
      <c r="F102" s="12"/>
      <c r="G102" s="12"/>
      <c r="H102" s="12"/>
      <c r="I102" s="12"/>
      <c r="J102" s="12"/>
      <c r="K102" s="11">
        <v>1</v>
      </c>
      <c r="L102" t="s">
        <v>114</v>
      </c>
    </row>
    <row r="103" spans="1:12" x14ac:dyDescent="0.35">
      <c r="A103" s="13" t="s">
        <v>7</v>
      </c>
      <c r="B103" s="11">
        <v>5302</v>
      </c>
      <c r="C103" s="11">
        <v>4807</v>
      </c>
      <c r="D103" s="11">
        <v>4795</v>
      </c>
      <c r="E103" s="11">
        <v>5339</v>
      </c>
      <c r="F103" s="11">
        <v>4237</v>
      </c>
      <c r="G103" s="11">
        <v>4466</v>
      </c>
      <c r="H103" s="11">
        <v>4825</v>
      </c>
      <c r="I103" s="11">
        <v>4315</v>
      </c>
      <c r="J103" s="11">
        <v>4171</v>
      </c>
      <c r="K103" s="11">
        <v>42257</v>
      </c>
    </row>
    <row r="104" spans="1:12" x14ac:dyDescent="0.3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2" x14ac:dyDescent="0.3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2" x14ac:dyDescent="0.3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2" x14ac:dyDescent="0.3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2" x14ac:dyDescent="0.3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2" x14ac:dyDescent="0.3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2" x14ac:dyDescent="0.35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2" x14ac:dyDescent="0.35"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2" x14ac:dyDescent="0.35"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2:11" x14ac:dyDescent="0.35"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2:11" x14ac:dyDescent="0.35"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2:11" x14ac:dyDescent="0.35"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2:11" x14ac:dyDescent="0.35"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2:11" x14ac:dyDescent="0.35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2:11" x14ac:dyDescent="0.35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2:11" x14ac:dyDescent="0.35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2:11" x14ac:dyDescent="0.35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2:11" x14ac:dyDescent="0.35"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2:11" x14ac:dyDescent="0.35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2:11" x14ac:dyDescent="0.35"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2:11" x14ac:dyDescent="0.35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2:11" x14ac:dyDescent="0.35"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2:11" x14ac:dyDescent="0.35"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2:11" x14ac:dyDescent="0.35"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2:11" x14ac:dyDescent="0.35"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2:11" x14ac:dyDescent="0.35"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2:11" x14ac:dyDescent="0.35">
      <c r="B130" s="7"/>
      <c r="C130" s="7"/>
      <c r="D130" s="7"/>
      <c r="E130" s="7"/>
      <c r="F130" s="7"/>
      <c r="G130" s="7"/>
      <c r="H130" s="7"/>
      <c r="I130" s="7"/>
      <c r="J130" s="7"/>
      <c r="K130" s="7"/>
    </row>
  </sheetData>
  <phoneticPr fontId="11" type="noConversion"/>
  <pageMargins left="0.7" right="0.7" top="0.75" bottom="0.75" header="0.3" footer="0.3"/>
  <pageSetup orientation="portrait" r:id="rId2"/>
  <drawing r:id="rId3"/>
  <tableParts count="2"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fy 26</vt:lpstr>
    </vt:vector>
  </TitlesOfParts>
  <Company>San Luis Valley Behavioral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Romero</dc:creator>
  <cp:lastModifiedBy>Victoria Romero</cp:lastModifiedBy>
  <dcterms:created xsi:type="dcterms:W3CDTF">2026-04-13T18:38:02Z</dcterms:created>
  <dcterms:modified xsi:type="dcterms:W3CDTF">2026-04-20T21:59:02Z</dcterms:modified>
</cp:coreProperties>
</file>