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ventmakersag/Library/CloudStorage/GoogleDrive-baumann@eventmakers.ch/Geteilte Ablagen/Büro/Homepage 2024/"/>
    </mc:Choice>
  </mc:AlternateContent>
  <xr:revisionPtr revIDLastSave="0" documentId="13_ncr:1_{014F3ECE-3DB3-F44E-8F3E-AE32FFB58245}" xr6:coauthVersionLast="47" xr6:coauthVersionMax="47" xr10:uidLastSave="{00000000-0000-0000-0000-000000000000}"/>
  <bookViews>
    <workbookView xWindow="0" yWindow="720" windowWidth="28800" windowHeight="16880" xr2:uid="{4757BFAD-24C2-E041-8FC5-1D282D12C9DB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2" i="1" l="1"/>
  <c r="G201" i="1"/>
  <c r="G197" i="1"/>
  <c r="G193" i="1"/>
  <c r="G192" i="1"/>
  <c r="G189" i="1"/>
  <c r="G188" i="1"/>
  <c r="G187" i="1"/>
  <c r="G186" i="1"/>
  <c r="G183" i="1"/>
  <c r="G182" i="1"/>
  <c r="G181" i="1"/>
  <c r="G180" i="1"/>
  <c r="G177" i="1"/>
  <c r="G176" i="1"/>
  <c r="G175" i="1"/>
  <c r="G174" i="1"/>
  <c r="G173" i="1"/>
  <c r="G170" i="1"/>
  <c r="G166" i="1"/>
  <c r="G163" i="1"/>
  <c r="G162" i="1"/>
  <c r="G161" i="1"/>
  <c r="G160" i="1"/>
  <c r="G159" i="1"/>
  <c r="G158" i="1"/>
  <c r="G157" i="1"/>
  <c r="G154" i="1"/>
  <c r="G153" i="1"/>
  <c r="G152" i="1"/>
  <c r="G151" i="1"/>
  <c r="G150" i="1"/>
  <c r="G149" i="1"/>
  <c r="G146" i="1"/>
  <c r="G145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P117" i="1"/>
  <c r="G117" i="1"/>
  <c r="G116" i="1"/>
  <c r="G115" i="1"/>
  <c r="G114" i="1"/>
  <c r="G113" i="1"/>
  <c r="G112" i="1"/>
  <c r="G111" i="1"/>
  <c r="G110" i="1"/>
  <c r="G109" i="1"/>
  <c r="G108" i="1"/>
  <c r="G107" i="1"/>
  <c r="O106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7" i="1"/>
  <c r="G66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O43" i="1"/>
  <c r="G43" i="1"/>
  <c r="G42" i="1"/>
  <c r="O41" i="1"/>
  <c r="G41" i="1"/>
  <c r="G40" i="1"/>
  <c r="G39" i="1"/>
  <c r="G38" i="1"/>
  <c r="G37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205" i="1" l="1"/>
  <c r="G206" i="1"/>
  <c r="G207" i="1" l="1"/>
  <c r="G212" i="1" l="1"/>
  <c r="G211" i="1"/>
  <c r="G210" i="1"/>
  <c r="G215" i="1" l="1"/>
  <c r="G221" i="1" s="1"/>
  <c r="G216" i="1"/>
  <c r="G217" i="1"/>
  <c r="G218" i="1" l="1"/>
  <c r="G222" i="1"/>
  <c r="G224" i="1"/>
  <c r="G225" i="1" s="1"/>
</calcChain>
</file>

<file path=xl/sharedStrings.xml><?xml version="1.0" encoding="utf-8"?>
<sst xmlns="http://schemas.openxmlformats.org/spreadsheetml/2006/main" count="370" uniqueCount="196">
  <si>
    <t>Cava</t>
  </si>
  <si>
    <t>75cl</t>
  </si>
  <si>
    <t>37.5cl</t>
  </si>
  <si>
    <t>Blanco</t>
  </si>
  <si>
    <t>Chardonnay Roure</t>
  </si>
  <si>
    <t>Golós Blanc</t>
  </si>
  <si>
    <t>Gran Autòcton Blanc</t>
  </si>
  <si>
    <t>Llum d’Alba</t>
  </si>
  <si>
    <t>Rosado</t>
  </si>
  <si>
    <t>Valleoscuro Rosado</t>
  </si>
  <si>
    <t xml:space="preserve">75cl </t>
  </si>
  <si>
    <t>Tinto</t>
  </si>
  <si>
    <t>El Paisano de Tares</t>
  </si>
  <si>
    <t>Castaño Dulce</t>
  </si>
  <si>
    <t>50cl</t>
  </si>
  <si>
    <t xml:space="preserve">Lo Petit de la Casa </t>
  </si>
  <si>
    <t>L’Estaca</t>
  </si>
  <si>
    <t xml:space="preserve">Lo Món </t>
  </si>
  <si>
    <t xml:space="preserve">Pam de Nas </t>
  </si>
  <si>
    <t>Martin Freixa</t>
  </si>
  <si>
    <t>Tros de mas Vilella</t>
  </si>
  <si>
    <t>Gran Autòcton Negre</t>
  </si>
  <si>
    <t>Gaudeamus</t>
  </si>
  <si>
    <t>Peña el Gato</t>
  </si>
  <si>
    <t>Laulerie blanc</t>
  </si>
  <si>
    <t>Laulerie Malbec</t>
  </si>
  <si>
    <t>Sherry</t>
  </si>
  <si>
    <t xml:space="preserve">Vermut Premium Siset </t>
  </si>
  <si>
    <t xml:space="preserve">BCN Vermut </t>
  </si>
  <si>
    <t>Spirituosen</t>
  </si>
  <si>
    <t xml:space="preserve">BCN Gin </t>
  </si>
  <si>
    <t>70cl</t>
  </si>
  <si>
    <t xml:space="preserve">Orujo Mascaró V.O. </t>
  </si>
  <si>
    <t>Marc Heida</t>
  </si>
  <si>
    <t>Marc Humagne Rouge</t>
  </si>
  <si>
    <t>Olivenöl &amp; Essig</t>
  </si>
  <si>
    <t>Cabernet Franc</t>
  </si>
  <si>
    <t>Humagne Rouge</t>
  </si>
  <si>
    <t>Cornalin</t>
  </si>
  <si>
    <t>Gamay Biodiversité</t>
  </si>
  <si>
    <t>Tardieu, Malvoisie Spätlese</t>
  </si>
  <si>
    <t>Chasselas – a sigh in the sky</t>
  </si>
  <si>
    <t>Johannisberg – anywhere anytime</t>
  </si>
  <si>
    <t>Humagne blanc – born to be wise</t>
  </si>
  <si>
    <t>Heida – reach the highest</t>
  </si>
  <si>
    <t>Pinot Noir – Noblesse oblige</t>
  </si>
  <si>
    <t>150cl</t>
  </si>
  <si>
    <t>Rechnungsbetrag</t>
  </si>
  <si>
    <t>davon 8.1% MwSt.</t>
  </si>
  <si>
    <t>Bestellformular Cava Hispania</t>
  </si>
  <si>
    <t>Vorname</t>
  </si>
  <si>
    <t>Nachname</t>
  </si>
  <si>
    <t>Strasse + Nr.</t>
  </si>
  <si>
    <t>PLZ + Ort</t>
  </si>
  <si>
    <t>Telefonnummer</t>
  </si>
  <si>
    <t>E-Mail-Adresse</t>
  </si>
  <si>
    <t>AUS – PÉT-NAT rosé</t>
  </si>
  <si>
    <t>AUS – PÉT-NAT rot</t>
  </si>
  <si>
    <t xml:space="preserve">AUS – PÉT-NAT weiss </t>
  </si>
  <si>
    <t>UNO</t>
  </si>
  <si>
    <t>Trascuevas</t>
  </si>
  <si>
    <t>La Sonrisa de Tares</t>
  </si>
  <si>
    <t>El Escolladero</t>
  </si>
  <si>
    <t>Finca de los Locos</t>
  </si>
  <si>
    <t>La Condenada</t>
  </si>
  <si>
    <t>Paso las Mañas</t>
  </si>
  <si>
    <t>Pies Negros</t>
  </si>
  <si>
    <t>Antona García</t>
  </si>
  <si>
    <t>Novellum</t>
  </si>
  <si>
    <t>Sango</t>
  </si>
  <si>
    <t>Artuke</t>
  </si>
  <si>
    <t>Bembibre</t>
  </si>
  <si>
    <t>Cumal</t>
  </si>
  <si>
    <t>Estay</t>
  </si>
  <si>
    <t>Baltos</t>
  </si>
  <si>
    <t>El Corralón</t>
  </si>
  <si>
    <t xml:space="preserve">Sotorrondero </t>
  </si>
  <si>
    <t>Amontillado</t>
  </si>
  <si>
    <t>Cream</t>
  </si>
  <si>
    <t>Fino</t>
  </si>
  <si>
    <t>Manzanilla</t>
  </si>
  <si>
    <t>Oloroso</t>
  </si>
  <si>
    <t>Pedro Ximénez</t>
  </si>
  <si>
    <t>Vinagre de Jerez</t>
  </si>
  <si>
    <t>Schweiz weiss</t>
  </si>
  <si>
    <t>Schweiz rot</t>
  </si>
  <si>
    <t>Pinot Noir Johanniter Keller</t>
  </si>
  <si>
    <t xml:space="preserve">Frankreich Château Laulerie – Bergerac - Montravel </t>
  </si>
  <si>
    <t>Ausgefülltes Bestellformular per E-Mail an info@cavahispaniabern.ch senden.</t>
  </si>
  <si>
    <t>Johanniter Sélection Chasselas</t>
  </si>
  <si>
    <t>Pinot Noir, Chevalier Bayard</t>
  </si>
  <si>
    <t>Sileo</t>
  </si>
  <si>
    <t>Costers de Cornudella</t>
  </si>
  <si>
    <t>Esporreres</t>
  </si>
  <si>
    <t>Ahari</t>
  </si>
  <si>
    <t>Kalamity Tinto</t>
  </si>
  <si>
    <t>Mantonni</t>
  </si>
  <si>
    <t>Nocturna</t>
  </si>
  <si>
    <t>Suzzane</t>
  </si>
  <si>
    <t>Kalamity Blanco</t>
  </si>
  <si>
    <t>Marko Gure Arbasoak</t>
  </si>
  <si>
    <t>Ika Ecológico</t>
  </si>
  <si>
    <t>Casa Cisca</t>
  </si>
  <si>
    <t>Mirgin EXEO Cava de Paraje Calificado</t>
  </si>
  <si>
    <t>Mirgin OPUS Cava de Paraje Calificado</t>
  </si>
  <si>
    <t>Cornalin Cave des Bernunes</t>
  </si>
  <si>
    <t>Humagne Rouge Cave des Bernunes</t>
  </si>
  <si>
    <t>Syrah Cave des Bernunes</t>
  </si>
  <si>
    <t>Dominio de Adrada</t>
  </si>
  <si>
    <t>Dominio de Adrada Valdelara</t>
  </si>
  <si>
    <t>Bruant - Brut Nature</t>
  </si>
  <si>
    <t>Bruant - Brut Nature Magnum</t>
  </si>
  <si>
    <t>Mirgin Reserva - Brut Nature</t>
  </si>
  <si>
    <t>Mirgin Gran Reserva - Brut Nature Magnum</t>
  </si>
  <si>
    <t>Mirgin Reserva Rosé - Brut Nature</t>
  </si>
  <si>
    <t>AT Roca Rosat Reserva - Brut Nature</t>
  </si>
  <si>
    <t>AT Roca Reserva - Brut Nature</t>
  </si>
  <si>
    <t>Clos Gelida Blanc de Noir - Brut Nature</t>
  </si>
  <si>
    <t>Clos Gelida Rosat – Brut Reserva</t>
  </si>
  <si>
    <t>ART LAIETÀ Gran Reserva - Brut Nature</t>
  </si>
  <si>
    <t>ART LAIETÀ Rosé Gran Reserva - Brut Nature</t>
  </si>
  <si>
    <t xml:space="preserve">L’Alzinar Reserva - Brut Nature </t>
  </si>
  <si>
    <t>L’Alzinar Reserva - Semi Seco</t>
  </si>
  <si>
    <t>El Celleret - Brut Nature</t>
  </si>
  <si>
    <t>AT Roca Finca els Gorgs - Brut Nature G.R.</t>
  </si>
  <si>
    <t>Avinyó Sublim Rosat Reserva - Brut</t>
  </si>
  <si>
    <t>Trascuevas Magnum</t>
  </si>
  <si>
    <t>Alta Alella - PB (Pansa Blanca)</t>
  </si>
  <si>
    <t>Ad Libitum - Maturana Blanca</t>
  </si>
  <si>
    <t>Ad Libitum - Tempranillo Blanco</t>
  </si>
  <si>
    <t>Anima Mundi - Cantallops</t>
  </si>
  <si>
    <t>Anima Mundi - Gres</t>
  </si>
  <si>
    <t>Pago del Vicario - Blanco de Tempranillo</t>
  </si>
  <si>
    <t>El Cercado del Pozo Bueno - Garrido Fino</t>
  </si>
  <si>
    <t>Oro de Castilla - Sauvignon Blanc</t>
  </si>
  <si>
    <t>Oro de Castilla - Verdejo</t>
  </si>
  <si>
    <t>Urtaran</t>
  </si>
  <si>
    <t>Viña Zorzal Rosado - Garnacha</t>
  </si>
  <si>
    <t>Viña Zorzal - Garnacha</t>
  </si>
  <si>
    <t>12 Linajes - Crianza</t>
  </si>
  <si>
    <t>12 Linajes - Finca los Arenales</t>
  </si>
  <si>
    <t>12 Linajes - Finca los Arenales Magnum</t>
  </si>
  <si>
    <t>12 Linajes - Reserva</t>
  </si>
  <si>
    <t>12 Linajes - Reserva Magnum</t>
  </si>
  <si>
    <t>Cepas Viejas - Mencía</t>
  </si>
  <si>
    <t>El Cercado del Angel - Garnacha Tintorera</t>
  </si>
  <si>
    <t>Amador Medrano Terra - Magnum</t>
  </si>
  <si>
    <t>Amador Medrano - Terra</t>
  </si>
  <si>
    <t>Ad Libitum - Monastel de Rioja</t>
  </si>
  <si>
    <t>Finca de los Locos Magnum</t>
  </si>
  <si>
    <t>Viña Gormaz - Crianza</t>
  </si>
  <si>
    <t>Lo Món Magnum</t>
  </si>
  <si>
    <t>Lo Petit de la Casa Magnum</t>
  </si>
  <si>
    <t>Novellum Magnum</t>
  </si>
  <si>
    <t>Oro de Castilla - Crianza</t>
  </si>
  <si>
    <t>Pam de Nas Magnum</t>
  </si>
  <si>
    <t>Paso las Mañas Magnum</t>
  </si>
  <si>
    <t>Aires de Arriba - Petit Verdot</t>
  </si>
  <si>
    <t>Pies Negros Magnum</t>
  </si>
  <si>
    <t>Reja Céramica</t>
  </si>
  <si>
    <t>Rejadorada - Tinto Roble</t>
  </si>
  <si>
    <t>Rejadorada -  Tinto Roble Magnum</t>
  </si>
  <si>
    <t>Cepas Viejas - Godello</t>
  </si>
  <si>
    <t>Talva - Fermentado en barrica</t>
  </si>
  <si>
    <t>Rejadorada - Verdejo</t>
  </si>
  <si>
    <t>Viña Zorzal Blanco - Garnacha Blanca</t>
  </si>
  <si>
    <t>Santiago Roma - Albariño</t>
  </si>
  <si>
    <t>Señorío de Rubiós - Albarinno</t>
  </si>
  <si>
    <t>Vinos Valtuille - Pago Valdoneje - La Cerrada</t>
  </si>
  <si>
    <t xml:space="preserve">Pago del Vicario - 6 Meses </t>
  </si>
  <si>
    <t>Baldovar 923 - Cerro Negro</t>
  </si>
  <si>
    <t xml:space="preserve">Castillo de Jumilla - Crianza </t>
  </si>
  <si>
    <t>Medrano Irazu - Crianza</t>
  </si>
  <si>
    <r>
      <t xml:space="preserve">Medrano Irazu - Reserva </t>
    </r>
    <r>
      <rPr>
        <i/>
        <sz val="12"/>
        <color rgb="FF000000"/>
        <rFont val="SkopexGothic-Reg"/>
      </rPr>
      <t>Colecion de Familia</t>
    </r>
  </si>
  <si>
    <t>Vinos Valtuille - La Telleria</t>
  </si>
  <si>
    <t>Vinos Valtuille - Pago de Valdoneje Tinto</t>
  </si>
  <si>
    <t>Vinos Valtuille - Vino de Villa - Valtuille de Abajo</t>
  </si>
  <si>
    <t>Trasmontes</t>
  </si>
  <si>
    <t>Viña Zorzal - Golerga</t>
  </si>
  <si>
    <t xml:space="preserve">Brandy Mascaró V.O. </t>
  </si>
  <si>
    <t>Cave Biber</t>
  </si>
  <si>
    <t>Heida / Savagnin Blanc</t>
  </si>
  <si>
    <t>Cave des Bernunes - Zufferey</t>
  </si>
  <si>
    <t>Fendant (Chasselas)</t>
  </si>
  <si>
    <t>Muscat</t>
  </si>
  <si>
    <t xml:space="preserve">Païen (Heida) </t>
  </si>
  <si>
    <t>Petite Arvine</t>
  </si>
  <si>
    <t>Riesling</t>
  </si>
  <si>
    <t>Chevalier Bayard</t>
  </si>
  <si>
    <t>Johannisberg</t>
  </si>
  <si>
    <t>Johanniterkellerei – Martin Hubacher</t>
  </si>
  <si>
    <t>Schweiz rosé</t>
  </si>
  <si>
    <t>Assamblage Noble n°10 - Rosé</t>
  </si>
  <si>
    <t>Pinot Noir – Chant du Rhône</t>
  </si>
  <si>
    <t>Assemblage Rouge – Rred temptation</t>
  </si>
  <si>
    <t>Vin d'Oeuvre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</si>
</sst>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CHF-807]\ * #,##0.00_ ;_ [$CHF-807]\ * \-#,##0.00_ ;_ [$CHF-807]\ * &quot;-&quot;??_ ;_ @_ "/>
  </numFmts>
  <fonts count="14" x14ac:knownFonts="1">
    <font>
      <sz val="12"/>
      <color theme="1"/>
      <name val="SkopexGothic-Reg"/>
      <family val="2"/>
    </font>
    <font>
      <sz val="18"/>
      <color theme="1"/>
      <name val="SkopexGothic-Reg"/>
    </font>
    <font>
      <sz val="11"/>
      <color theme="1"/>
      <name val="SkopexGothic-Reg"/>
    </font>
    <font>
      <sz val="12"/>
      <color rgb="FF000000"/>
      <name val="SkopexGothic-Reg"/>
    </font>
    <font>
      <sz val="12"/>
      <color theme="1"/>
      <name val="SkopexGothic-Reg"/>
    </font>
    <font>
      <sz val="16"/>
      <color theme="1"/>
      <name val="SkopexGothic-Reg"/>
    </font>
    <font>
      <sz val="12"/>
      <color rgb="FFF79646"/>
      <name val="SkopexGothic-Bld"/>
    </font>
    <font>
      <sz val="13"/>
      <color rgb="FF000000"/>
      <name val="SkopexGothic-Reg"/>
    </font>
    <font>
      <sz val="17"/>
      <color theme="1"/>
      <name val="SkopexGothic-Reg"/>
    </font>
    <font>
      <sz val="8"/>
      <name val="SkopexGothic-Reg"/>
      <family val="2"/>
    </font>
    <font>
      <i/>
      <sz val="12"/>
      <color rgb="FF000000"/>
      <name val="SkopexGothic-Reg"/>
    </font>
    <font>
      <u/>
      <sz val="12"/>
      <color theme="10"/>
      <name val="SkopexGothic-Reg"/>
      <family val="2"/>
    </font>
    <font>
      <sz val="18"/>
      <color rgb="FF000000"/>
      <name val="SkopexGothic-Reg"/>
    </font>
    <font>
      <sz val="12"/>
      <name val="SkopexGothic-Reg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A8C"/>
        <bgColor indexed="64"/>
      </patternFill>
    </fill>
    <fill>
      <patternFill patternType="solid">
        <fgColor rgb="FFFFCAFB"/>
        <bgColor indexed="64"/>
      </patternFill>
    </fill>
    <fill>
      <patternFill patternType="solid">
        <fgColor rgb="FFFF697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66D38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CAFB"/>
        <bgColor rgb="FF000000"/>
      </patternFill>
    </fill>
    <fill>
      <patternFill patternType="solid">
        <fgColor rgb="FFFF6972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4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3" fillId="2" borderId="0" xfId="0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0" fontId="0" fillId="2" borderId="1" xfId="0" applyFill="1" applyBorder="1"/>
    <xf numFmtId="164" fontId="0" fillId="2" borderId="1" xfId="0" applyNumberFormat="1" applyFill="1" applyBorder="1"/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4" fillId="2" borderId="0" xfId="0" applyFont="1" applyFill="1"/>
    <xf numFmtId="164" fontId="0" fillId="2" borderId="0" xfId="0" applyNumberFormat="1" applyFill="1"/>
    <xf numFmtId="164" fontId="0" fillId="2" borderId="2" xfId="0" applyNumberFormat="1" applyFill="1" applyBorder="1"/>
    <xf numFmtId="0" fontId="3" fillId="2" borderId="0" xfId="0" applyFont="1" applyFill="1" applyAlignment="1">
      <alignment horizontal="right" vertical="center"/>
    </xf>
    <xf numFmtId="0" fontId="0" fillId="2" borderId="3" xfId="0" applyFill="1" applyBorder="1"/>
    <xf numFmtId="0" fontId="4" fillId="2" borderId="3" xfId="0" applyFont="1" applyFill="1" applyBorder="1"/>
    <xf numFmtId="0" fontId="0" fillId="2" borderId="0" xfId="0" applyFill="1" applyAlignment="1">
      <alignment horizontal="center"/>
    </xf>
    <xf numFmtId="0" fontId="3" fillId="2" borderId="3" xfId="0" applyFont="1" applyFill="1" applyBorder="1" applyAlignment="1">
      <alignment horizontal="right" vertical="center"/>
    </xf>
    <xf numFmtId="0" fontId="0" fillId="2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5" fillId="4" borderId="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vertical="center"/>
    </xf>
    <xf numFmtId="0" fontId="1" fillId="7" borderId="4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164" fontId="3" fillId="9" borderId="0" xfId="0" applyNumberFormat="1" applyFont="1" applyFill="1" applyAlignment="1">
      <alignment vertical="center"/>
    </xf>
    <xf numFmtId="0" fontId="3" fillId="9" borderId="1" xfId="0" applyFont="1" applyFill="1" applyBorder="1" applyAlignment="1">
      <alignment vertical="center"/>
    </xf>
    <xf numFmtId="164" fontId="3" fillId="9" borderId="1" xfId="0" applyNumberFormat="1" applyFont="1" applyFill="1" applyBorder="1" applyAlignment="1">
      <alignment vertical="center"/>
    </xf>
    <xf numFmtId="0" fontId="3" fillId="9" borderId="0" xfId="0" applyFont="1" applyFill="1" applyAlignment="1">
      <alignment vertical="center"/>
    </xf>
    <xf numFmtId="0" fontId="12" fillId="10" borderId="4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/>
    </xf>
    <xf numFmtId="0" fontId="12" fillId="11" borderId="1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/>
    </xf>
    <xf numFmtId="0" fontId="13" fillId="2" borderId="0" xfId="1" applyFont="1" applyFill="1" applyAlignment="1">
      <alignment horizontal="left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139700</xdr:rowOff>
    </xdr:from>
    <xdr:to>
      <xdr:col>0</xdr:col>
      <xdr:colOff>1372713</xdr:colOff>
      <xdr:row>8</xdr:row>
      <xdr:rowOff>38100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DDD1D78F-6F22-91F1-34C0-755DF3E96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431800"/>
          <a:ext cx="1029813" cy="1409700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1</xdr:row>
      <xdr:rowOff>139700</xdr:rowOff>
    </xdr:from>
    <xdr:to>
      <xdr:col>0</xdr:col>
      <xdr:colOff>1372713</xdr:colOff>
      <xdr:row>8</xdr:row>
      <xdr:rowOff>127000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E25E210-FBE6-EA45-A91A-C425ED5F2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431800"/>
          <a:ext cx="1029813" cy="1498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info@cavahispaniabern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E199F-04C2-AA43-8F09-7A3FF155478E}">
  <dimension ref="A1:P225"/>
  <sheetViews>
    <sheetView tabSelected="1" zoomScale="150" zoomScaleNormal="150" workbookViewId="0">
      <selection activeCell="H9" sqref="H9"/>
    </sheetView>
  </sheetViews>
  <sheetFormatPr baseColWidth="10" defaultColWidth="10.7109375" defaultRowHeight="16" x14ac:dyDescent="0.2"/>
  <cols>
    <col min="1" max="1" width="40" style="2" customWidth="1"/>
    <col min="2" max="2" width="5.140625" style="2" bestFit="1" customWidth="1"/>
    <col min="3" max="3" width="12.140625" style="2" bestFit="1" customWidth="1"/>
    <col min="4" max="4" width="3" style="11" bestFit="1" customWidth="1"/>
    <col min="5" max="5" width="6.85546875" style="2" customWidth="1"/>
    <col min="6" max="6" width="1.7109375" style="2" customWidth="1"/>
    <col min="7" max="7" width="19.42578125" style="2" customWidth="1"/>
    <col min="8" max="16384" width="10.7109375" style="2"/>
  </cols>
  <sheetData>
    <row r="1" spans="1:7" ht="23" x14ac:dyDescent="0.2">
      <c r="A1" s="1" t="s">
        <v>49</v>
      </c>
    </row>
    <row r="2" spans="1:7" ht="23" x14ac:dyDescent="0.2">
      <c r="A2" s="1"/>
    </row>
    <row r="3" spans="1:7" x14ac:dyDescent="0.2">
      <c r="A3" s="14" t="s">
        <v>50</v>
      </c>
      <c r="B3" s="3"/>
      <c r="C3" s="19"/>
      <c r="D3" s="19"/>
      <c r="E3" s="19"/>
      <c r="F3" s="19"/>
      <c r="G3" s="19"/>
    </row>
    <row r="4" spans="1:7" x14ac:dyDescent="0.2">
      <c r="A4" s="14" t="s">
        <v>51</v>
      </c>
      <c r="B4" s="3"/>
      <c r="C4" s="19"/>
      <c r="D4" s="19"/>
      <c r="E4" s="19"/>
      <c r="F4" s="19"/>
      <c r="G4" s="19"/>
    </row>
    <row r="5" spans="1:7" x14ac:dyDescent="0.2">
      <c r="A5" s="14" t="s">
        <v>52</v>
      </c>
      <c r="B5" s="3"/>
      <c r="C5" s="19"/>
      <c r="D5" s="19"/>
      <c r="E5" s="19"/>
      <c r="F5" s="19"/>
      <c r="G5" s="19"/>
    </row>
    <row r="6" spans="1:7" x14ac:dyDescent="0.2">
      <c r="A6" s="14" t="s">
        <v>53</v>
      </c>
      <c r="B6" s="3"/>
      <c r="C6" s="19"/>
      <c r="D6" s="19"/>
      <c r="E6" s="19"/>
      <c r="F6" s="19"/>
      <c r="G6" s="19"/>
    </row>
    <row r="7" spans="1:7" x14ac:dyDescent="0.2">
      <c r="A7" s="14" t="s">
        <v>54</v>
      </c>
      <c r="B7" s="3"/>
      <c r="C7" s="19"/>
      <c r="D7" s="19"/>
      <c r="E7" s="19"/>
      <c r="F7" s="19"/>
      <c r="G7" s="19"/>
    </row>
    <row r="8" spans="1:7" x14ac:dyDescent="0.2">
      <c r="A8" s="14" t="s">
        <v>55</v>
      </c>
      <c r="B8" s="3"/>
      <c r="C8" s="19"/>
      <c r="D8" s="19"/>
      <c r="E8" s="19"/>
      <c r="F8" s="19"/>
      <c r="G8" s="19"/>
    </row>
    <row r="9" spans="1:7" x14ac:dyDescent="0.2">
      <c r="A9" s="14"/>
      <c r="B9" s="3"/>
      <c r="C9" s="17"/>
      <c r="D9" s="17"/>
      <c r="E9" s="17"/>
      <c r="F9" s="17"/>
      <c r="G9" s="17"/>
    </row>
    <row r="10" spans="1:7" x14ac:dyDescent="0.2">
      <c r="A10" s="43" t="s">
        <v>88</v>
      </c>
      <c r="B10" s="3"/>
      <c r="C10" s="17"/>
      <c r="D10" s="17"/>
      <c r="E10" s="17"/>
      <c r="F10" s="17"/>
      <c r="G10" s="17"/>
    </row>
    <row r="11" spans="1:7" ht="6" customHeight="1" thickBot="1" x14ac:dyDescent="0.25">
      <c r="A11" s="18"/>
      <c r="B11" s="15"/>
      <c r="C11" s="15"/>
      <c r="D11" s="16"/>
      <c r="E11" s="15"/>
      <c r="F11" s="15"/>
      <c r="G11" s="15"/>
    </row>
    <row r="12" spans="1:7" ht="23" x14ac:dyDescent="0.2">
      <c r="A12" s="1"/>
    </row>
    <row r="13" spans="1:7" ht="23" x14ac:dyDescent="0.2">
      <c r="A13" s="20" t="s">
        <v>0</v>
      </c>
    </row>
    <row r="14" spans="1:7" x14ac:dyDescent="0.2">
      <c r="A14" s="21" t="s">
        <v>110</v>
      </c>
      <c r="B14" s="21" t="s">
        <v>1</v>
      </c>
      <c r="C14" s="22">
        <v>24.5</v>
      </c>
      <c r="E14" s="5"/>
      <c r="G14" s="6">
        <f t="shared" ref="G14:G34" si="0">E14*C14</f>
        <v>0</v>
      </c>
    </row>
    <row r="15" spans="1:7" x14ac:dyDescent="0.2">
      <c r="A15" s="21" t="s">
        <v>111</v>
      </c>
      <c r="B15" s="21" t="s">
        <v>46</v>
      </c>
      <c r="C15" s="22">
        <v>49</v>
      </c>
      <c r="E15" s="5"/>
      <c r="G15" s="6">
        <f t="shared" si="0"/>
        <v>0</v>
      </c>
    </row>
    <row r="16" spans="1:7" x14ac:dyDescent="0.2">
      <c r="A16" s="21" t="s">
        <v>112</v>
      </c>
      <c r="B16" s="21" t="s">
        <v>1</v>
      </c>
      <c r="C16" s="22">
        <v>18.5</v>
      </c>
      <c r="E16" s="5"/>
      <c r="G16" s="6">
        <f t="shared" si="0"/>
        <v>0</v>
      </c>
    </row>
    <row r="17" spans="1:7" x14ac:dyDescent="0.2">
      <c r="A17" s="21" t="s">
        <v>113</v>
      </c>
      <c r="B17" s="21" t="s">
        <v>46</v>
      </c>
      <c r="C17" s="22">
        <v>37</v>
      </c>
      <c r="D17" s="7"/>
      <c r="E17" s="5"/>
      <c r="G17" s="6">
        <f t="shared" si="0"/>
        <v>0</v>
      </c>
    </row>
    <row r="18" spans="1:7" x14ac:dyDescent="0.2">
      <c r="A18" s="21" t="s">
        <v>114</v>
      </c>
      <c r="B18" s="21" t="s">
        <v>1</v>
      </c>
      <c r="C18" s="22">
        <v>18.5</v>
      </c>
      <c r="E18" s="5"/>
      <c r="G18" s="6">
        <f t="shared" si="0"/>
        <v>0</v>
      </c>
    </row>
    <row r="19" spans="1:7" x14ac:dyDescent="0.2">
      <c r="A19" s="21" t="s">
        <v>56</v>
      </c>
      <c r="B19" s="21" t="s">
        <v>1</v>
      </c>
      <c r="C19" s="22">
        <v>19.5</v>
      </c>
      <c r="E19" s="5"/>
      <c r="G19" s="6">
        <f t="shared" si="0"/>
        <v>0</v>
      </c>
    </row>
    <row r="20" spans="1:7" x14ac:dyDescent="0.2">
      <c r="A20" s="21" t="s">
        <v>57</v>
      </c>
      <c r="B20" s="21" t="s">
        <v>1</v>
      </c>
      <c r="C20" s="22">
        <v>19.5</v>
      </c>
      <c r="E20" s="5"/>
      <c r="G20" s="6">
        <f t="shared" si="0"/>
        <v>0</v>
      </c>
    </row>
    <row r="21" spans="1:7" x14ac:dyDescent="0.2">
      <c r="A21" s="21" t="s">
        <v>58</v>
      </c>
      <c r="B21" s="21" t="s">
        <v>1</v>
      </c>
      <c r="C21" s="22">
        <v>18.5</v>
      </c>
      <c r="E21" s="5"/>
      <c r="G21" s="6">
        <f t="shared" si="0"/>
        <v>0</v>
      </c>
    </row>
    <row r="22" spans="1:7" x14ac:dyDescent="0.2">
      <c r="A22" s="21" t="s">
        <v>124</v>
      </c>
      <c r="B22" s="21" t="s">
        <v>1</v>
      </c>
      <c r="C22" s="22">
        <v>48</v>
      </c>
      <c r="E22" s="5"/>
      <c r="G22" s="6">
        <f t="shared" si="0"/>
        <v>0</v>
      </c>
    </row>
    <row r="23" spans="1:7" x14ac:dyDescent="0.2">
      <c r="A23" s="5" t="s">
        <v>116</v>
      </c>
      <c r="B23" s="5" t="s">
        <v>1</v>
      </c>
      <c r="C23" s="22">
        <v>22</v>
      </c>
      <c r="E23" s="5"/>
      <c r="G23" s="6">
        <f t="shared" si="0"/>
        <v>0</v>
      </c>
    </row>
    <row r="24" spans="1:7" x14ac:dyDescent="0.2">
      <c r="A24" s="21" t="s">
        <v>115</v>
      </c>
      <c r="B24" s="21" t="s">
        <v>1</v>
      </c>
      <c r="C24" s="22">
        <v>24.5</v>
      </c>
      <c r="E24" s="5"/>
      <c r="G24" s="6">
        <f t="shared" si="0"/>
        <v>0</v>
      </c>
    </row>
    <row r="25" spans="1:7" x14ac:dyDescent="0.2">
      <c r="A25" s="21" t="s">
        <v>125</v>
      </c>
      <c r="B25" s="21" t="s">
        <v>1</v>
      </c>
      <c r="C25" s="22">
        <v>21</v>
      </c>
      <c r="E25" s="5"/>
      <c r="G25" s="6">
        <f t="shared" si="0"/>
        <v>0</v>
      </c>
    </row>
    <row r="26" spans="1:7" x14ac:dyDescent="0.2">
      <c r="A26" s="21" t="s">
        <v>117</v>
      </c>
      <c r="B26" s="21" t="s">
        <v>1</v>
      </c>
      <c r="C26" s="22">
        <v>24.5</v>
      </c>
      <c r="E26" s="5"/>
      <c r="G26" s="6">
        <f t="shared" si="0"/>
        <v>0</v>
      </c>
    </row>
    <row r="27" spans="1:7" x14ac:dyDescent="0.2">
      <c r="A27" s="21" t="s">
        <v>118</v>
      </c>
      <c r="B27" s="21" t="s">
        <v>1</v>
      </c>
      <c r="C27" s="22">
        <v>19.600000000000001</v>
      </c>
      <c r="E27" s="5"/>
      <c r="G27" s="6">
        <f t="shared" si="0"/>
        <v>0</v>
      </c>
    </row>
    <row r="28" spans="1:7" x14ac:dyDescent="0.2">
      <c r="A28" s="21" t="s">
        <v>123</v>
      </c>
      <c r="B28" s="21" t="s">
        <v>1</v>
      </c>
      <c r="C28" s="22">
        <v>12.9</v>
      </c>
      <c r="E28" s="5"/>
      <c r="G28" s="6">
        <f t="shared" si="0"/>
        <v>0</v>
      </c>
    </row>
    <row r="29" spans="1:7" x14ac:dyDescent="0.2">
      <c r="A29" s="21" t="s">
        <v>119</v>
      </c>
      <c r="B29" s="21" t="s">
        <v>1</v>
      </c>
      <c r="C29" s="22">
        <v>27.5</v>
      </c>
      <c r="E29" s="5"/>
      <c r="G29" s="6">
        <f t="shared" si="0"/>
        <v>0</v>
      </c>
    </row>
    <row r="30" spans="1:7" x14ac:dyDescent="0.2">
      <c r="A30" s="21" t="s">
        <v>120</v>
      </c>
      <c r="B30" s="21" t="s">
        <v>1</v>
      </c>
      <c r="C30" s="22">
        <v>29.5</v>
      </c>
      <c r="E30" s="5"/>
      <c r="G30" s="6">
        <f t="shared" si="0"/>
        <v>0</v>
      </c>
    </row>
    <row r="31" spans="1:7" x14ac:dyDescent="0.2">
      <c r="A31" s="21" t="s">
        <v>121</v>
      </c>
      <c r="B31" s="21" t="s">
        <v>1</v>
      </c>
      <c r="C31" s="22">
        <v>15.6</v>
      </c>
      <c r="E31" s="5"/>
      <c r="G31" s="6">
        <f t="shared" si="0"/>
        <v>0</v>
      </c>
    </row>
    <row r="32" spans="1:7" x14ac:dyDescent="0.2">
      <c r="A32" s="23" t="s">
        <v>122</v>
      </c>
      <c r="B32" s="21" t="s">
        <v>1</v>
      </c>
      <c r="C32" s="24">
        <v>15.6</v>
      </c>
      <c r="E32" s="5"/>
      <c r="G32" s="6">
        <f t="shared" si="0"/>
        <v>0</v>
      </c>
    </row>
    <row r="33" spans="1:15" x14ac:dyDescent="0.2">
      <c r="A33" s="21" t="s">
        <v>103</v>
      </c>
      <c r="B33" s="21" t="s">
        <v>1</v>
      </c>
      <c r="C33" s="22">
        <v>58</v>
      </c>
      <c r="D33" s="7"/>
      <c r="E33" s="5"/>
      <c r="G33" s="6">
        <f t="shared" si="0"/>
        <v>0</v>
      </c>
    </row>
    <row r="34" spans="1:15" x14ac:dyDescent="0.2">
      <c r="A34" s="21" t="s">
        <v>104</v>
      </c>
      <c r="B34" s="21" t="s">
        <v>1</v>
      </c>
      <c r="C34" s="22">
        <v>44</v>
      </c>
      <c r="D34" s="7"/>
      <c r="E34" s="5"/>
      <c r="G34" s="6">
        <f t="shared" si="0"/>
        <v>0</v>
      </c>
    </row>
    <row r="35" spans="1:15" x14ac:dyDescent="0.2">
      <c r="A35" s="3"/>
      <c r="B35" s="3"/>
      <c r="C35" s="4"/>
      <c r="D35" s="7"/>
      <c r="G35" s="12"/>
    </row>
    <row r="36" spans="1:15" ht="21" x14ac:dyDescent="0.2">
      <c r="A36" s="25" t="s">
        <v>3</v>
      </c>
    </row>
    <row r="37" spans="1:15" x14ac:dyDescent="0.2">
      <c r="A37" s="21" t="s">
        <v>128</v>
      </c>
      <c r="B37" s="21" t="s">
        <v>1</v>
      </c>
      <c r="C37" s="22">
        <v>19</v>
      </c>
      <c r="E37" s="5"/>
      <c r="G37" s="6">
        <f t="shared" ref="G37:G63" si="1">E37*C37</f>
        <v>0</v>
      </c>
    </row>
    <row r="38" spans="1:15" x14ac:dyDescent="0.2">
      <c r="A38" s="21" t="s">
        <v>129</v>
      </c>
      <c r="B38" s="21" t="s">
        <v>1</v>
      </c>
      <c r="C38" s="22">
        <v>17.5</v>
      </c>
      <c r="E38" s="5"/>
      <c r="G38" s="6">
        <f t="shared" si="1"/>
        <v>0</v>
      </c>
    </row>
    <row r="39" spans="1:15" x14ac:dyDescent="0.2">
      <c r="A39" s="21" t="s">
        <v>127</v>
      </c>
      <c r="B39" s="21" t="s">
        <v>1</v>
      </c>
      <c r="C39" s="22">
        <v>14.5</v>
      </c>
      <c r="E39" s="5"/>
      <c r="G39" s="6">
        <f>E39*C39</f>
        <v>0</v>
      </c>
    </row>
    <row r="40" spans="1:15" x14ac:dyDescent="0.2">
      <c r="A40" s="21" t="s">
        <v>130</v>
      </c>
      <c r="B40" s="21" t="s">
        <v>1</v>
      </c>
      <c r="C40" s="22">
        <v>28</v>
      </c>
      <c r="E40" s="5"/>
      <c r="G40" s="6">
        <f>E40*C40</f>
        <v>0</v>
      </c>
    </row>
    <row r="41" spans="1:15" x14ac:dyDescent="0.2">
      <c r="A41" s="21" t="s">
        <v>131</v>
      </c>
      <c r="B41" s="21" t="s">
        <v>1</v>
      </c>
      <c r="C41" s="22">
        <v>17</v>
      </c>
      <c r="E41" s="5"/>
      <c r="G41" s="6">
        <f>E41*C41</f>
        <v>0</v>
      </c>
      <c r="O41" s="6">
        <f>E40*C40</f>
        <v>0</v>
      </c>
    </row>
    <row r="42" spans="1:15" x14ac:dyDescent="0.2">
      <c r="A42" s="21" t="s">
        <v>162</v>
      </c>
      <c r="B42" s="21" t="s">
        <v>1</v>
      </c>
      <c r="C42" s="22">
        <v>23.5</v>
      </c>
      <c r="E42" s="5"/>
      <c r="G42" s="6">
        <f>E42*C42</f>
        <v>0</v>
      </c>
    </row>
    <row r="43" spans="1:15" x14ac:dyDescent="0.2">
      <c r="A43" s="21" t="s">
        <v>4</v>
      </c>
      <c r="B43" s="21" t="s">
        <v>1</v>
      </c>
      <c r="C43" s="22">
        <v>38</v>
      </c>
      <c r="E43" s="5"/>
      <c r="G43" s="6">
        <f t="shared" si="1"/>
        <v>0</v>
      </c>
      <c r="O43" s="6">
        <f>E57*C57</f>
        <v>0</v>
      </c>
    </row>
    <row r="44" spans="1:15" x14ac:dyDescent="0.2">
      <c r="A44" s="23" t="s">
        <v>133</v>
      </c>
      <c r="B44" s="23" t="s">
        <v>1</v>
      </c>
      <c r="C44" s="22">
        <v>22</v>
      </c>
      <c r="E44" s="5"/>
      <c r="G44" s="6">
        <f t="shared" si="1"/>
        <v>0</v>
      </c>
    </row>
    <row r="45" spans="1:15" x14ac:dyDescent="0.2">
      <c r="A45" s="21" t="s">
        <v>5</v>
      </c>
      <c r="B45" s="21" t="s">
        <v>1</v>
      </c>
      <c r="C45" s="22">
        <v>19.5</v>
      </c>
      <c r="E45" s="5"/>
      <c r="G45" s="6">
        <f t="shared" si="1"/>
        <v>0</v>
      </c>
    </row>
    <row r="46" spans="1:15" x14ac:dyDescent="0.2">
      <c r="A46" s="21" t="s">
        <v>6</v>
      </c>
      <c r="B46" s="21" t="s">
        <v>1</v>
      </c>
      <c r="C46" s="22">
        <v>22.5</v>
      </c>
      <c r="E46" s="5"/>
      <c r="G46" s="6">
        <f t="shared" si="1"/>
        <v>0</v>
      </c>
    </row>
    <row r="47" spans="1:15" x14ac:dyDescent="0.2">
      <c r="A47" s="23" t="s">
        <v>99</v>
      </c>
      <c r="B47" s="23" t="s">
        <v>1</v>
      </c>
      <c r="C47" s="22">
        <v>115</v>
      </c>
      <c r="E47" s="5"/>
      <c r="G47" s="6">
        <f t="shared" si="1"/>
        <v>0</v>
      </c>
    </row>
    <row r="48" spans="1:15" ht="17" x14ac:dyDescent="0.2">
      <c r="A48" s="21" t="s">
        <v>61</v>
      </c>
      <c r="B48" s="26" t="s">
        <v>1</v>
      </c>
      <c r="C48" s="22">
        <v>15.6</v>
      </c>
      <c r="E48" s="5"/>
      <c r="G48" s="6">
        <f t="shared" si="1"/>
        <v>0</v>
      </c>
    </row>
    <row r="49" spans="1:7" x14ac:dyDescent="0.2">
      <c r="A49" s="21" t="s">
        <v>7</v>
      </c>
      <c r="B49" s="21" t="s">
        <v>1</v>
      </c>
      <c r="C49" s="22">
        <v>22</v>
      </c>
      <c r="E49" s="5"/>
      <c r="G49" s="6">
        <f t="shared" si="1"/>
        <v>0</v>
      </c>
    </row>
    <row r="50" spans="1:7" x14ac:dyDescent="0.2">
      <c r="A50" s="21" t="s">
        <v>100</v>
      </c>
      <c r="B50" s="21" t="s">
        <v>1</v>
      </c>
      <c r="C50" s="22">
        <v>29.5</v>
      </c>
      <c r="E50" s="5"/>
      <c r="G50" s="6">
        <f t="shared" si="1"/>
        <v>0</v>
      </c>
    </row>
    <row r="51" spans="1:7" x14ac:dyDescent="0.2">
      <c r="A51" s="21" t="s">
        <v>134</v>
      </c>
      <c r="B51" s="21" t="s">
        <v>1</v>
      </c>
      <c r="C51" s="22">
        <v>14</v>
      </c>
      <c r="E51" s="5"/>
      <c r="G51" s="6">
        <f t="shared" si="1"/>
        <v>0</v>
      </c>
    </row>
    <row r="52" spans="1:7" x14ac:dyDescent="0.2">
      <c r="A52" s="21" t="s">
        <v>135</v>
      </c>
      <c r="B52" s="21" t="s">
        <v>1</v>
      </c>
      <c r="C52" s="22">
        <v>14</v>
      </c>
      <c r="E52" s="5"/>
      <c r="G52" s="6">
        <f t="shared" si="1"/>
        <v>0</v>
      </c>
    </row>
    <row r="53" spans="1:7" x14ac:dyDescent="0.2">
      <c r="A53" s="21" t="s">
        <v>132</v>
      </c>
      <c r="B53" s="21" t="s">
        <v>1</v>
      </c>
      <c r="C53" s="22">
        <v>13.4</v>
      </c>
      <c r="E53" s="5"/>
      <c r="G53" s="6">
        <f t="shared" si="1"/>
        <v>0</v>
      </c>
    </row>
    <row r="54" spans="1:7" x14ac:dyDescent="0.2">
      <c r="A54" s="21" t="s">
        <v>164</v>
      </c>
      <c r="B54" s="21" t="s">
        <v>1</v>
      </c>
      <c r="C54" s="22">
        <v>14.5</v>
      </c>
      <c r="E54" s="5"/>
      <c r="G54" s="6">
        <f t="shared" si="1"/>
        <v>0</v>
      </c>
    </row>
    <row r="55" spans="1:7" x14ac:dyDescent="0.2">
      <c r="A55" s="21" t="s">
        <v>166</v>
      </c>
      <c r="B55" s="21" t="s">
        <v>1</v>
      </c>
      <c r="C55" s="22">
        <v>19.5</v>
      </c>
      <c r="E55" s="5"/>
      <c r="G55" s="6">
        <f t="shared" si="1"/>
        <v>0</v>
      </c>
    </row>
    <row r="56" spans="1:7" x14ac:dyDescent="0.2">
      <c r="A56" s="21" t="s">
        <v>167</v>
      </c>
      <c r="B56" s="21" t="s">
        <v>1</v>
      </c>
      <c r="C56" s="22">
        <v>16.5</v>
      </c>
      <c r="E56" s="5"/>
      <c r="G56" s="6">
        <f t="shared" si="1"/>
        <v>0</v>
      </c>
    </row>
    <row r="57" spans="1:7" x14ac:dyDescent="0.2">
      <c r="A57" s="21" t="s">
        <v>163</v>
      </c>
      <c r="B57" s="21" t="s">
        <v>1</v>
      </c>
      <c r="C57" s="22">
        <v>16.7</v>
      </c>
      <c r="E57" s="5"/>
      <c r="G57" s="6">
        <f>E57*C57</f>
        <v>0</v>
      </c>
    </row>
    <row r="58" spans="1:7" x14ac:dyDescent="0.2">
      <c r="A58" s="23" t="s">
        <v>60</v>
      </c>
      <c r="B58" s="23" t="s">
        <v>1</v>
      </c>
      <c r="C58" s="22">
        <v>38</v>
      </c>
      <c r="E58" s="5"/>
      <c r="G58" s="6">
        <f t="shared" si="1"/>
        <v>0</v>
      </c>
    </row>
    <row r="59" spans="1:7" x14ac:dyDescent="0.2">
      <c r="A59" s="23" t="s">
        <v>126</v>
      </c>
      <c r="B59" s="23" t="s">
        <v>46</v>
      </c>
      <c r="C59" s="22">
        <v>76</v>
      </c>
      <c r="E59" s="5"/>
      <c r="G59" s="6">
        <f t="shared" si="1"/>
        <v>0</v>
      </c>
    </row>
    <row r="60" spans="1:7" x14ac:dyDescent="0.2">
      <c r="A60" s="23" t="s">
        <v>59</v>
      </c>
      <c r="B60" s="21" t="s">
        <v>1</v>
      </c>
      <c r="C60" s="22">
        <v>17.5</v>
      </c>
      <c r="E60" s="5"/>
      <c r="G60" s="6">
        <f t="shared" si="1"/>
        <v>0</v>
      </c>
    </row>
    <row r="61" spans="1:7" x14ac:dyDescent="0.2">
      <c r="A61" s="23" t="s">
        <v>136</v>
      </c>
      <c r="B61" s="23" t="s">
        <v>1</v>
      </c>
      <c r="C61" s="22">
        <v>24.5</v>
      </c>
      <c r="E61" s="5"/>
      <c r="G61" s="6">
        <f t="shared" si="1"/>
        <v>0</v>
      </c>
    </row>
    <row r="62" spans="1:7" x14ac:dyDescent="0.2">
      <c r="A62" s="27" t="s">
        <v>165</v>
      </c>
      <c r="B62" s="5" t="s">
        <v>1</v>
      </c>
      <c r="C62" s="22">
        <v>15.5</v>
      </c>
      <c r="E62" s="5"/>
      <c r="G62" s="6">
        <f t="shared" si="1"/>
        <v>0</v>
      </c>
    </row>
    <row r="63" spans="1:7" x14ac:dyDescent="0.2">
      <c r="A63" s="27" t="s">
        <v>168</v>
      </c>
      <c r="B63" s="5" t="s">
        <v>1</v>
      </c>
      <c r="C63" s="22">
        <v>19</v>
      </c>
      <c r="E63" s="5"/>
      <c r="G63" s="6">
        <f t="shared" si="1"/>
        <v>0</v>
      </c>
    </row>
    <row r="64" spans="1:7" x14ac:dyDescent="0.2">
      <c r="A64" s="9"/>
    </row>
    <row r="65" spans="1:7" ht="21" x14ac:dyDescent="0.2">
      <c r="A65" s="28" t="s">
        <v>8</v>
      </c>
    </row>
    <row r="66" spans="1:7" x14ac:dyDescent="0.2">
      <c r="A66" s="21" t="s">
        <v>9</v>
      </c>
      <c r="B66" s="21" t="s">
        <v>10</v>
      </c>
      <c r="C66" s="22">
        <v>12</v>
      </c>
      <c r="E66" s="5"/>
      <c r="G66" s="6">
        <f>E66*C66</f>
        <v>0</v>
      </c>
    </row>
    <row r="67" spans="1:7" x14ac:dyDescent="0.2">
      <c r="A67" s="23" t="s">
        <v>137</v>
      </c>
      <c r="B67" s="21" t="s">
        <v>10</v>
      </c>
      <c r="C67" s="22">
        <v>13</v>
      </c>
      <c r="E67" s="5"/>
      <c r="G67" s="6">
        <f>E67*C67</f>
        <v>0</v>
      </c>
    </row>
    <row r="68" spans="1:7" x14ac:dyDescent="0.2">
      <c r="A68" s="7"/>
      <c r="B68" s="7"/>
      <c r="C68" s="4"/>
      <c r="G68" s="12"/>
    </row>
    <row r="69" spans="1:7" ht="21" x14ac:dyDescent="0.2">
      <c r="A69" s="29" t="s">
        <v>11</v>
      </c>
      <c r="C69" s="4"/>
    </row>
    <row r="70" spans="1:7" x14ac:dyDescent="0.2">
      <c r="A70" s="21" t="s">
        <v>139</v>
      </c>
      <c r="B70" s="21" t="s">
        <v>1</v>
      </c>
      <c r="C70" s="22">
        <v>22.5</v>
      </c>
      <c r="E70" s="5"/>
      <c r="G70" s="6">
        <f t="shared" ref="G70:G133" si="2">E70*C70</f>
        <v>0</v>
      </c>
    </row>
    <row r="71" spans="1:7" x14ac:dyDescent="0.2">
      <c r="A71" s="21" t="s">
        <v>140</v>
      </c>
      <c r="B71" s="21" t="s">
        <v>1</v>
      </c>
      <c r="C71" s="22">
        <v>41</v>
      </c>
      <c r="E71" s="5"/>
      <c r="G71" s="6">
        <f t="shared" si="2"/>
        <v>0</v>
      </c>
    </row>
    <row r="72" spans="1:7" x14ac:dyDescent="0.2">
      <c r="A72" s="21" t="s">
        <v>141</v>
      </c>
      <c r="B72" s="21" t="s">
        <v>46</v>
      </c>
      <c r="C72" s="22">
        <v>82</v>
      </c>
      <c r="E72" s="5"/>
      <c r="G72" s="6">
        <f t="shared" si="2"/>
        <v>0</v>
      </c>
    </row>
    <row r="73" spans="1:7" x14ac:dyDescent="0.2">
      <c r="A73" s="21" t="s">
        <v>142</v>
      </c>
      <c r="B73" s="21" t="s">
        <v>1</v>
      </c>
      <c r="C73" s="22">
        <v>28.5</v>
      </c>
      <c r="E73" s="5"/>
      <c r="G73" s="6">
        <f t="shared" si="2"/>
        <v>0</v>
      </c>
    </row>
    <row r="74" spans="1:7" x14ac:dyDescent="0.2">
      <c r="A74" s="21" t="s">
        <v>143</v>
      </c>
      <c r="B74" s="21" t="s">
        <v>46</v>
      </c>
      <c r="C74" s="22">
        <v>57</v>
      </c>
      <c r="E74" s="5"/>
      <c r="G74" s="6">
        <f t="shared" si="2"/>
        <v>0</v>
      </c>
    </row>
    <row r="75" spans="1:7" x14ac:dyDescent="0.2">
      <c r="A75" s="21" t="s">
        <v>148</v>
      </c>
      <c r="B75" s="21" t="s">
        <v>1</v>
      </c>
      <c r="C75" s="22">
        <v>21</v>
      </c>
      <c r="E75" s="5"/>
      <c r="G75" s="6">
        <f t="shared" si="2"/>
        <v>0</v>
      </c>
    </row>
    <row r="76" spans="1:7" x14ac:dyDescent="0.2">
      <c r="A76" s="21" t="s">
        <v>94</v>
      </c>
      <c r="B76" s="21" t="s">
        <v>1</v>
      </c>
      <c r="C76" s="22">
        <v>45</v>
      </c>
      <c r="E76" s="5"/>
      <c r="G76" s="6">
        <f t="shared" si="2"/>
        <v>0</v>
      </c>
    </row>
    <row r="77" spans="1:7" x14ac:dyDescent="0.2">
      <c r="A77" s="21" t="s">
        <v>157</v>
      </c>
      <c r="B77" s="21" t="s">
        <v>1</v>
      </c>
      <c r="C77" s="22">
        <v>22</v>
      </c>
      <c r="E77" s="5"/>
      <c r="G77" s="6">
        <f t="shared" si="2"/>
        <v>0</v>
      </c>
    </row>
    <row r="78" spans="1:7" x14ac:dyDescent="0.2">
      <c r="A78" s="23" t="s">
        <v>147</v>
      </c>
      <c r="B78" s="21" t="s">
        <v>1</v>
      </c>
      <c r="C78" s="22">
        <v>22</v>
      </c>
      <c r="E78" s="5"/>
      <c r="G78" s="6">
        <f t="shared" si="2"/>
        <v>0</v>
      </c>
    </row>
    <row r="79" spans="1:7" x14ac:dyDescent="0.2">
      <c r="A79" s="23" t="s">
        <v>146</v>
      </c>
      <c r="B79" s="21" t="s">
        <v>46</v>
      </c>
      <c r="C79" s="22">
        <v>44</v>
      </c>
      <c r="E79" s="5"/>
      <c r="G79" s="6">
        <f t="shared" si="2"/>
        <v>0</v>
      </c>
    </row>
    <row r="80" spans="1:7" x14ac:dyDescent="0.2">
      <c r="A80" s="21" t="s">
        <v>67</v>
      </c>
      <c r="B80" s="21" t="s">
        <v>1</v>
      </c>
      <c r="C80" s="22">
        <v>21.5</v>
      </c>
      <c r="E80" s="5"/>
      <c r="G80" s="6">
        <f t="shared" si="2"/>
        <v>0</v>
      </c>
    </row>
    <row r="81" spans="1:7" x14ac:dyDescent="0.2">
      <c r="A81" s="21" t="s">
        <v>70</v>
      </c>
      <c r="B81" s="21" t="s">
        <v>1</v>
      </c>
      <c r="C81" s="22">
        <v>14.6</v>
      </c>
      <c r="E81" s="5"/>
      <c r="G81" s="6">
        <f t="shared" si="2"/>
        <v>0</v>
      </c>
    </row>
    <row r="82" spans="1:7" x14ac:dyDescent="0.2">
      <c r="A82" s="21" t="s">
        <v>170</v>
      </c>
      <c r="B82" s="21" t="s">
        <v>1</v>
      </c>
      <c r="C82" s="22">
        <v>24.5</v>
      </c>
      <c r="E82" s="5"/>
      <c r="G82" s="6">
        <f t="shared" si="2"/>
        <v>0</v>
      </c>
    </row>
    <row r="83" spans="1:7" x14ac:dyDescent="0.2">
      <c r="A83" s="21" t="s">
        <v>74</v>
      </c>
      <c r="B83" s="21" t="s">
        <v>1</v>
      </c>
      <c r="C83" s="22">
        <v>14.5</v>
      </c>
      <c r="E83" s="5"/>
      <c r="G83" s="6">
        <f t="shared" si="2"/>
        <v>0</v>
      </c>
    </row>
    <row r="84" spans="1:7" x14ac:dyDescent="0.2">
      <c r="A84" s="21" t="s">
        <v>71</v>
      </c>
      <c r="B84" s="21" t="s">
        <v>1</v>
      </c>
      <c r="C84" s="22">
        <v>35</v>
      </c>
      <c r="E84" s="5"/>
      <c r="G84" s="6">
        <f t="shared" si="2"/>
        <v>0</v>
      </c>
    </row>
    <row r="85" spans="1:7" x14ac:dyDescent="0.2">
      <c r="A85" s="21" t="s">
        <v>102</v>
      </c>
      <c r="B85" s="21" t="s">
        <v>1</v>
      </c>
      <c r="C85" s="22">
        <v>38</v>
      </c>
      <c r="E85" s="5"/>
      <c r="G85" s="6">
        <f t="shared" si="2"/>
        <v>0</v>
      </c>
    </row>
    <row r="86" spans="1:7" x14ac:dyDescent="0.2">
      <c r="A86" s="21" t="s">
        <v>13</v>
      </c>
      <c r="B86" s="21" t="s">
        <v>14</v>
      </c>
      <c r="C86" s="22">
        <v>25</v>
      </c>
      <c r="E86" s="5"/>
      <c r="G86" s="6">
        <f t="shared" si="2"/>
        <v>0</v>
      </c>
    </row>
    <row r="87" spans="1:7" x14ac:dyDescent="0.2">
      <c r="A87" s="21" t="s">
        <v>171</v>
      </c>
      <c r="B87" s="21" t="s">
        <v>1</v>
      </c>
      <c r="C87" s="22">
        <v>14</v>
      </c>
      <c r="E87" s="5"/>
      <c r="G87" s="6">
        <f t="shared" si="2"/>
        <v>0</v>
      </c>
    </row>
    <row r="88" spans="1:7" x14ac:dyDescent="0.2">
      <c r="A88" s="21" t="s">
        <v>144</v>
      </c>
      <c r="B88" s="21" t="s">
        <v>1</v>
      </c>
      <c r="C88" s="22">
        <v>23</v>
      </c>
      <c r="E88" s="5"/>
      <c r="G88" s="6">
        <f t="shared" si="2"/>
        <v>0</v>
      </c>
    </row>
    <row r="89" spans="1:7" x14ac:dyDescent="0.2">
      <c r="A89" s="21" t="s">
        <v>92</v>
      </c>
      <c r="B89" s="21" t="s">
        <v>1</v>
      </c>
      <c r="C89" s="22">
        <v>27</v>
      </c>
      <c r="D89" s="7"/>
      <c r="E89" s="5"/>
      <c r="G89" s="6">
        <f t="shared" si="2"/>
        <v>0</v>
      </c>
    </row>
    <row r="90" spans="1:7" x14ac:dyDescent="0.2">
      <c r="A90" s="21" t="s">
        <v>72</v>
      </c>
      <c r="B90" s="21" t="s">
        <v>1</v>
      </c>
      <c r="C90" s="22">
        <v>26.5</v>
      </c>
      <c r="E90" s="5"/>
      <c r="G90" s="6">
        <f t="shared" si="2"/>
        <v>0</v>
      </c>
    </row>
    <row r="91" spans="1:7" x14ac:dyDescent="0.2">
      <c r="A91" s="21" t="s">
        <v>108</v>
      </c>
      <c r="B91" s="21" t="s">
        <v>1</v>
      </c>
      <c r="C91" s="22">
        <v>34</v>
      </c>
      <c r="E91" s="5"/>
      <c r="G91" s="6">
        <f t="shared" si="2"/>
        <v>0</v>
      </c>
    </row>
    <row r="92" spans="1:7" x14ac:dyDescent="0.2">
      <c r="A92" s="21" t="s">
        <v>109</v>
      </c>
      <c r="B92" s="21" t="s">
        <v>1</v>
      </c>
      <c r="C92" s="22">
        <v>72</v>
      </c>
      <c r="E92" s="5"/>
      <c r="G92" s="6">
        <f t="shared" si="2"/>
        <v>0</v>
      </c>
    </row>
    <row r="93" spans="1:7" x14ac:dyDescent="0.2">
      <c r="A93" s="23" t="s">
        <v>145</v>
      </c>
      <c r="B93" s="23" t="s">
        <v>1</v>
      </c>
      <c r="C93" s="22">
        <v>22</v>
      </c>
      <c r="E93" s="5"/>
      <c r="G93" s="6">
        <f t="shared" si="2"/>
        <v>0</v>
      </c>
    </row>
    <row r="94" spans="1:7" x14ac:dyDescent="0.2">
      <c r="A94" s="21" t="s">
        <v>75</v>
      </c>
      <c r="B94" s="21" t="s">
        <v>1</v>
      </c>
      <c r="C94" s="22">
        <v>18.8</v>
      </c>
      <c r="E94" s="5"/>
      <c r="G94" s="6">
        <f t="shared" si="2"/>
        <v>0</v>
      </c>
    </row>
    <row r="95" spans="1:7" x14ac:dyDescent="0.2">
      <c r="A95" s="21" t="s">
        <v>62</v>
      </c>
      <c r="B95" s="21" t="s">
        <v>1</v>
      </c>
      <c r="C95" s="22">
        <v>77</v>
      </c>
      <c r="E95" s="5"/>
      <c r="G95" s="6">
        <f t="shared" si="2"/>
        <v>0</v>
      </c>
    </row>
    <row r="96" spans="1:7" x14ac:dyDescent="0.2">
      <c r="A96" s="21" t="s">
        <v>12</v>
      </c>
      <c r="B96" s="21" t="s">
        <v>1</v>
      </c>
      <c r="C96" s="22">
        <v>12.8</v>
      </c>
      <c r="E96" s="5"/>
      <c r="G96" s="6">
        <f t="shared" si="2"/>
        <v>0</v>
      </c>
    </row>
    <row r="97" spans="1:15" x14ac:dyDescent="0.2">
      <c r="A97" s="21" t="s">
        <v>93</v>
      </c>
      <c r="B97" s="21" t="s">
        <v>1</v>
      </c>
      <c r="C97" s="22">
        <v>49</v>
      </c>
      <c r="E97" s="5"/>
      <c r="G97" s="6">
        <f t="shared" si="2"/>
        <v>0</v>
      </c>
    </row>
    <row r="98" spans="1:15" x14ac:dyDescent="0.2">
      <c r="A98" s="21" t="s">
        <v>73</v>
      </c>
      <c r="B98" s="21" t="s">
        <v>1</v>
      </c>
      <c r="C98" s="22">
        <v>14.5</v>
      </c>
      <c r="E98" s="5"/>
      <c r="G98" s="6">
        <f t="shared" si="2"/>
        <v>0</v>
      </c>
    </row>
    <row r="99" spans="1:15" x14ac:dyDescent="0.2">
      <c r="A99" s="21" t="s">
        <v>63</v>
      </c>
      <c r="B99" s="21" t="s">
        <v>1</v>
      </c>
      <c r="C99" s="22">
        <v>29.5</v>
      </c>
      <c r="E99" s="5"/>
      <c r="G99" s="6">
        <f t="shared" si="2"/>
        <v>0</v>
      </c>
    </row>
    <row r="100" spans="1:15" x14ac:dyDescent="0.2">
      <c r="A100" s="21" t="s">
        <v>149</v>
      </c>
      <c r="B100" s="21" t="s">
        <v>46</v>
      </c>
      <c r="C100" s="22">
        <v>59</v>
      </c>
      <c r="D100" s="7"/>
      <c r="E100" s="5"/>
      <c r="G100" s="6">
        <f t="shared" si="2"/>
        <v>0</v>
      </c>
    </row>
    <row r="101" spans="1:15" x14ac:dyDescent="0.2">
      <c r="A101" s="21" t="s">
        <v>22</v>
      </c>
      <c r="B101" s="21" t="s">
        <v>1</v>
      </c>
      <c r="C101" s="22">
        <v>14.5</v>
      </c>
      <c r="E101" s="5"/>
      <c r="G101" s="6">
        <f t="shared" si="2"/>
        <v>0</v>
      </c>
    </row>
    <row r="102" spans="1:15" x14ac:dyDescent="0.2">
      <c r="A102" s="21" t="s">
        <v>21</v>
      </c>
      <c r="B102" s="21" t="s">
        <v>1</v>
      </c>
      <c r="C102" s="22">
        <v>22.5</v>
      </c>
      <c r="E102" s="5"/>
      <c r="G102" s="6">
        <f t="shared" si="2"/>
        <v>0</v>
      </c>
    </row>
    <row r="103" spans="1:15" x14ac:dyDescent="0.2">
      <c r="A103" s="21" t="s">
        <v>101</v>
      </c>
      <c r="B103" s="21" t="s">
        <v>1</v>
      </c>
      <c r="C103" s="22">
        <v>13.9</v>
      </c>
      <c r="E103" s="5"/>
      <c r="G103" s="6">
        <f t="shared" si="2"/>
        <v>0</v>
      </c>
    </row>
    <row r="104" spans="1:15" x14ac:dyDescent="0.2">
      <c r="A104" s="21" t="s">
        <v>95</v>
      </c>
      <c r="B104" s="21" t="s">
        <v>1</v>
      </c>
      <c r="C104" s="22">
        <v>125</v>
      </c>
      <c r="D104" s="7"/>
      <c r="E104" s="5"/>
      <c r="G104" s="6">
        <f t="shared" si="2"/>
        <v>0</v>
      </c>
    </row>
    <row r="105" spans="1:15" x14ac:dyDescent="0.2">
      <c r="A105" s="21" t="s">
        <v>64</v>
      </c>
      <c r="B105" s="21" t="s">
        <v>1</v>
      </c>
      <c r="C105" s="22">
        <v>89</v>
      </c>
      <c r="E105" s="5"/>
      <c r="G105" s="6">
        <f t="shared" si="2"/>
        <v>0</v>
      </c>
    </row>
    <row r="106" spans="1:15" x14ac:dyDescent="0.2">
      <c r="A106" s="21" t="s">
        <v>16</v>
      </c>
      <c r="B106" s="21" t="s">
        <v>1</v>
      </c>
      <c r="C106" s="22">
        <v>23</v>
      </c>
      <c r="E106" s="5"/>
      <c r="G106" s="6">
        <f>E106*C106</f>
        <v>0</v>
      </c>
      <c r="O106" s="6">
        <f>E105*C105</f>
        <v>0</v>
      </c>
    </row>
    <row r="107" spans="1:15" x14ac:dyDescent="0.2">
      <c r="A107" s="21" t="s">
        <v>17</v>
      </c>
      <c r="B107" s="21" t="s">
        <v>1</v>
      </c>
      <c r="C107" s="22">
        <v>27.5</v>
      </c>
      <c r="E107" s="5"/>
      <c r="G107" s="6">
        <f t="shared" si="2"/>
        <v>0</v>
      </c>
    </row>
    <row r="108" spans="1:15" x14ac:dyDescent="0.2">
      <c r="A108" s="21" t="s">
        <v>151</v>
      </c>
      <c r="B108" s="21" t="s">
        <v>46</v>
      </c>
      <c r="C108" s="22">
        <v>55</v>
      </c>
      <c r="D108" s="7"/>
      <c r="E108" s="5"/>
      <c r="G108" s="6">
        <f t="shared" si="2"/>
        <v>0</v>
      </c>
    </row>
    <row r="109" spans="1:15" x14ac:dyDescent="0.2">
      <c r="A109" s="21" t="s">
        <v>15</v>
      </c>
      <c r="B109" s="21" t="s">
        <v>1</v>
      </c>
      <c r="C109" s="22">
        <v>19.5</v>
      </c>
      <c r="E109" s="5"/>
      <c r="G109" s="6">
        <f t="shared" si="2"/>
        <v>0</v>
      </c>
    </row>
    <row r="110" spans="1:15" x14ac:dyDescent="0.2">
      <c r="A110" s="21" t="s">
        <v>152</v>
      </c>
      <c r="B110" s="21" t="s">
        <v>46</v>
      </c>
      <c r="C110" s="22">
        <v>39</v>
      </c>
      <c r="E110" s="5"/>
      <c r="G110" s="6">
        <f t="shared" si="2"/>
        <v>0</v>
      </c>
    </row>
    <row r="111" spans="1:15" x14ac:dyDescent="0.2">
      <c r="A111" s="21" t="s">
        <v>96</v>
      </c>
      <c r="B111" s="21" t="s">
        <v>1</v>
      </c>
      <c r="C111" s="22">
        <v>65</v>
      </c>
      <c r="E111" s="5"/>
      <c r="G111" s="6">
        <f t="shared" si="2"/>
        <v>0</v>
      </c>
    </row>
    <row r="112" spans="1:15" x14ac:dyDescent="0.2">
      <c r="A112" s="21" t="s">
        <v>19</v>
      </c>
      <c r="B112" s="21" t="s">
        <v>1</v>
      </c>
      <c r="C112" s="22">
        <v>23.5</v>
      </c>
      <c r="E112" s="5"/>
      <c r="G112" s="6">
        <f t="shared" si="2"/>
        <v>0</v>
      </c>
    </row>
    <row r="113" spans="1:16" x14ac:dyDescent="0.2">
      <c r="A113" s="21" t="s">
        <v>172</v>
      </c>
      <c r="B113" s="21" t="s">
        <v>1</v>
      </c>
      <c r="C113" s="22">
        <v>14.4</v>
      </c>
      <c r="E113" s="5"/>
      <c r="G113" s="6">
        <f t="shared" si="2"/>
        <v>0</v>
      </c>
    </row>
    <row r="114" spans="1:16" x14ac:dyDescent="0.2">
      <c r="A114" s="21" t="s">
        <v>173</v>
      </c>
      <c r="B114" s="21" t="s">
        <v>1</v>
      </c>
      <c r="C114" s="22">
        <v>26</v>
      </c>
      <c r="E114" s="5"/>
      <c r="G114" s="6">
        <f t="shared" si="2"/>
        <v>0</v>
      </c>
    </row>
    <row r="115" spans="1:16" x14ac:dyDescent="0.2">
      <c r="A115" s="21" t="s">
        <v>97</v>
      </c>
      <c r="B115" s="21" t="s">
        <v>1</v>
      </c>
      <c r="C115" s="22">
        <v>27</v>
      </c>
      <c r="E115" s="5"/>
      <c r="G115" s="6">
        <f t="shared" si="2"/>
        <v>0</v>
      </c>
    </row>
    <row r="116" spans="1:16" x14ac:dyDescent="0.2">
      <c r="A116" s="21" t="s">
        <v>68</v>
      </c>
      <c r="B116" s="21" t="s">
        <v>1</v>
      </c>
      <c r="C116" s="22">
        <v>19.8</v>
      </c>
      <c r="E116" s="5"/>
      <c r="G116" s="6">
        <f t="shared" si="2"/>
        <v>0</v>
      </c>
    </row>
    <row r="117" spans="1:16" x14ac:dyDescent="0.2">
      <c r="A117" s="21" t="s">
        <v>153</v>
      </c>
      <c r="B117" s="21" t="s">
        <v>46</v>
      </c>
      <c r="C117" s="22">
        <v>39.6</v>
      </c>
      <c r="D117" s="7"/>
      <c r="E117" s="5"/>
      <c r="G117" s="6">
        <f t="shared" si="2"/>
        <v>0</v>
      </c>
      <c r="P117" s="6">
        <f>E77*C77</f>
        <v>0</v>
      </c>
    </row>
    <row r="118" spans="1:16" x14ac:dyDescent="0.2">
      <c r="A118" s="21" t="s">
        <v>154</v>
      </c>
      <c r="B118" s="21" t="s">
        <v>1</v>
      </c>
      <c r="C118" s="22">
        <v>24</v>
      </c>
      <c r="E118" s="5"/>
      <c r="G118" s="6">
        <f t="shared" si="2"/>
        <v>0</v>
      </c>
    </row>
    <row r="119" spans="1:16" x14ac:dyDescent="0.2">
      <c r="A119" s="21" t="s">
        <v>169</v>
      </c>
      <c r="B119" s="21" t="s">
        <v>1</v>
      </c>
      <c r="C119" s="22">
        <v>13.9</v>
      </c>
      <c r="E119" s="5"/>
      <c r="G119" s="6">
        <f t="shared" si="2"/>
        <v>0</v>
      </c>
    </row>
    <row r="120" spans="1:16" x14ac:dyDescent="0.2">
      <c r="A120" s="21" t="s">
        <v>18</v>
      </c>
      <c r="B120" s="21" t="s">
        <v>1</v>
      </c>
      <c r="C120" s="22">
        <v>44</v>
      </c>
      <c r="E120" s="5"/>
      <c r="G120" s="6">
        <f t="shared" si="2"/>
        <v>0</v>
      </c>
    </row>
    <row r="121" spans="1:16" x14ac:dyDescent="0.2">
      <c r="A121" s="21" t="s">
        <v>155</v>
      </c>
      <c r="B121" s="21" t="s">
        <v>46</v>
      </c>
      <c r="C121" s="22">
        <v>88</v>
      </c>
      <c r="D121" s="7"/>
      <c r="E121" s="5"/>
      <c r="G121" s="6">
        <f t="shared" si="2"/>
        <v>0</v>
      </c>
    </row>
    <row r="122" spans="1:16" x14ac:dyDescent="0.2">
      <c r="A122" s="21" t="s">
        <v>65</v>
      </c>
      <c r="B122" s="21" t="s">
        <v>1</v>
      </c>
      <c r="C122" s="22">
        <v>36</v>
      </c>
      <c r="E122" s="5"/>
      <c r="G122" s="6">
        <f t="shared" si="2"/>
        <v>0</v>
      </c>
    </row>
    <row r="123" spans="1:16" x14ac:dyDescent="0.2">
      <c r="A123" s="21" t="s">
        <v>156</v>
      </c>
      <c r="B123" s="21" t="s">
        <v>46</v>
      </c>
      <c r="C123" s="22">
        <v>72</v>
      </c>
      <c r="D123" s="7"/>
      <c r="E123" s="5"/>
      <c r="G123" s="6">
        <f t="shared" si="2"/>
        <v>0</v>
      </c>
    </row>
    <row r="124" spans="1:16" x14ac:dyDescent="0.2">
      <c r="A124" s="21" t="s">
        <v>23</v>
      </c>
      <c r="B124" s="21" t="s">
        <v>1</v>
      </c>
      <c r="C124" s="22">
        <v>25</v>
      </c>
      <c r="E124" s="5"/>
      <c r="G124" s="6">
        <f t="shared" si="2"/>
        <v>0</v>
      </c>
    </row>
    <row r="125" spans="1:16" x14ac:dyDescent="0.2">
      <c r="A125" s="21" t="s">
        <v>66</v>
      </c>
      <c r="B125" s="21" t="s">
        <v>1</v>
      </c>
      <c r="C125" s="22">
        <v>19.5</v>
      </c>
      <c r="E125" s="5"/>
      <c r="G125" s="6">
        <f t="shared" si="2"/>
        <v>0</v>
      </c>
    </row>
    <row r="126" spans="1:16" x14ac:dyDescent="0.2">
      <c r="A126" s="21" t="s">
        <v>158</v>
      </c>
      <c r="B126" s="21" t="s">
        <v>46</v>
      </c>
      <c r="C126" s="22">
        <v>39</v>
      </c>
      <c r="E126" s="5"/>
      <c r="G126" s="6">
        <f t="shared" si="2"/>
        <v>0</v>
      </c>
    </row>
    <row r="127" spans="1:16" x14ac:dyDescent="0.2">
      <c r="A127" s="21" t="s">
        <v>159</v>
      </c>
      <c r="B127" s="21" t="s">
        <v>1</v>
      </c>
      <c r="C127" s="22">
        <v>24</v>
      </c>
      <c r="E127" s="5"/>
      <c r="G127" s="6">
        <f t="shared" si="2"/>
        <v>0</v>
      </c>
    </row>
    <row r="128" spans="1:16" x14ac:dyDescent="0.2">
      <c r="A128" s="21" t="s">
        <v>160</v>
      </c>
      <c r="B128" s="21" t="s">
        <v>1</v>
      </c>
      <c r="C128" s="22">
        <v>15.8</v>
      </c>
      <c r="E128" s="5"/>
      <c r="G128" s="6">
        <f t="shared" si="2"/>
        <v>0</v>
      </c>
    </row>
    <row r="129" spans="1:7" x14ac:dyDescent="0.2">
      <c r="A129" s="21" t="s">
        <v>161</v>
      </c>
      <c r="B129" s="21" t="s">
        <v>46</v>
      </c>
      <c r="C129" s="22">
        <v>33</v>
      </c>
      <c r="D129" s="7"/>
      <c r="E129" s="5"/>
      <c r="G129" s="6">
        <f t="shared" si="2"/>
        <v>0</v>
      </c>
    </row>
    <row r="130" spans="1:7" x14ac:dyDescent="0.2">
      <c r="A130" s="21" t="s">
        <v>69</v>
      </c>
      <c r="B130" s="21" t="s">
        <v>1</v>
      </c>
      <c r="C130" s="22">
        <v>33.5</v>
      </c>
      <c r="E130" s="5"/>
      <c r="G130" s="6">
        <f t="shared" si="2"/>
        <v>0</v>
      </c>
    </row>
    <row r="131" spans="1:7" x14ac:dyDescent="0.2">
      <c r="A131" s="21" t="s">
        <v>91</v>
      </c>
      <c r="B131" s="21" t="s">
        <v>1</v>
      </c>
      <c r="C131" s="22">
        <v>17</v>
      </c>
      <c r="E131" s="5"/>
      <c r="G131" s="6">
        <f t="shared" si="2"/>
        <v>0</v>
      </c>
    </row>
    <row r="132" spans="1:7" x14ac:dyDescent="0.2">
      <c r="A132" s="21" t="s">
        <v>76</v>
      </c>
      <c r="B132" s="21" t="s">
        <v>1</v>
      </c>
      <c r="C132" s="22">
        <v>24.5</v>
      </c>
      <c r="E132" s="5"/>
      <c r="G132" s="6">
        <f t="shared" si="2"/>
        <v>0</v>
      </c>
    </row>
    <row r="133" spans="1:7" x14ac:dyDescent="0.2">
      <c r="A133" s="21" t="s">
        <v>98</v>
      </c>
      <c r="B133" s="21" t="s">
        <v>1</v>
      </c>
      <c r="C133" s="22">
        <v>49.5</v>
      </c>
      <c r="E133" s="5"/>
      <c r="G133" s="6">
        <f t="shared" si="2"/>
        <v>0</v>
      </c>
    </row>
    <row r="134" spans="1:7" x14ac:dyDescent="0.2">
      <c r="A134" s="21" t="s">
        <v>177</v>
      </c>
      <c r="B134" s="21" t="s">
        <v>1</v>
      </c>
      <c r="C134" s="22">
        <v>14.5</v>
      </c>
      <c r="E134" s="5"/>
      <c r="G134" s="6">
        <f t="shared" ref="G134:G141" si="3">E134*C134</f>
        <v>0</v>
      </c>
    </row>
    <row r="135" spans="1:7" x14ac:dyDescent="0.2">
      <c r="A135" s="21" t="s">
        <v>20</v>
      </c>
      <c r="B135" s="21" t="s">
        <v>1</v>
      </c>
      <c r="C135" s="22">
        <v>19.2</v>
      </c>
      <c r="E135" s="5"/>
      <c r="G135" s="6">
        <f t="shared" si="3"/>
        <v>0</v>
      </c>
    </row>
    <row r="136" spans="1:7" x14ac:dyDescent="0.2">
      <c r="A136" s="21" t="s">
        <v>150</v>
      </c>
      <c r="B136" s="21" t="s">
        <v>1</v>
      </c>
      <c r="C136" s="22">
        <v>16.399999999999999</v>
      </c>
      <c r="E136" s="5"/>
      <c r="G136" s="6">
        <f t="shared" si="3"/>
        <v>0</v>
      </c>
    </row>
    <row r="137" spans="1:7" x14ac:dyDescent="0.2">
      <c r="A137" s="21" t="s">
        <v>138</v>
      </c>
      <c r="B137" s="21" t="s">
        <v>1</v>
      </c>
      <c r="C137" s="22">
        <v>13</v>
      </c>
      <c r="E137" s="5"/>
      <c r="G137" s="6">
        <f t="shared" si="3"/>
        <v>0</v>
      </c>
    </row>
    <row r="138" spans="1:7" x14ac:dyDescent="0.2">
      <c r="A138" s="21" t="s">
        <v>178</v>
      </c>
      <c r="B138" s="21" t="s">
        <v>1</v>
      </c>
      <c r="C138" s="22">
        <v>25</v>
      </c>
      <c r="E138" s="5"/>
      <c r="G138" s="6">
        <f t="shared" si="3"/>
        <v>0</v>
      </c>
    </row>
    <row r="139" spans="1:7" x14ac:dyDescent="0.2">
      <c r="A139" s="21" t="s">
        <v>174</v>
      </c>
      <c r="B139" s="21" t="s">
        <v>1</v>
      </c>
      <c r="C139" s="22">
        <v>17</v>
      </c>
      <c r="E139" s="5"/>
      <c r="G139" s="6">
        <f t="shared" si="3"/>
        <v>0</v>
      </c>
    </row>
    <row r="140" spans="1:7" x14ac:dyDescent="0.2">
      <c r="A140" s="21" t="s">
        <v>175</v>
      </c>
      <c r="B140" s="21" t="s">
        <v>1</v>
      </c>
      <c r="C140" s="22">
        <v>14.5</v>
      </c>
      <c r="E140" s="5"/>
      <c r="G140" s="6">
        <f t="shared" si="3"/>
        <v>0</v>
      </c>
    </row>
    <row r="141" spans="1:7" x14ac:dyDescent="0.2">
      <c r="A141" s="21" t="s">
        <v>176</v>
      </c>
      <c r="B141" s="21" t="s">
        <v>1</v>
      </c>
      <c r="C141" s="22">
        <v>21</v>
      </c>
      <c r="E141" s="5"/>
      <c r="G141" s="6">
        <f t="shared" si="3"/>
        <v>0</v>
      </c>
    </row>
    <row r="142" spans="1:7" x14ac:dyDescent="0.2">
      <c r="A142" s="3"/>
      <c r="B142" s="3"/>
      <c r="C142" s="4"/>
      <c r="G142" s="12"/>
    </row>
    <row r="143" spans="1:7" x14ac:dyDescent="0.2">
      <c r="A143" s="7"/>
      <c r="B143" s="7"/>
      <c r="C143" s="4"/>
      <c r="G143" s="12"/>
    </row>
    <row r="144" spans="1:7" ht="21" x14ac:dyDescent="0.2">
      <c r="A144" s="30" t="s">
        <v>87</v>
      </c>
    </row>
    <row r="145" spans="1:7" x14ac:dyDescent="0.2">
      <c r="A145" s="21" t="s">
        <v>24</v>
      </c>
      <c r="B145" s="21" t="s">
        <v>1</v>
      </c>
      <c r="C145" s="22">
        <v>12.8</v>
      </c>
      <c r="D145" s="4"/>
      <c r="E145" s="5"/>
      <c r="G145" s="6">
        <f>E145*C145</f>
        <v>0</v>
      </c>
    </row>
    <row r="146" spans="1:7" x14ac:dyDescent="0.2">
      <c r="A146" s="21" t="s">
        <v>25</v>
      </c>
      <c r="B146" s="21" t="s">
        <v>1</v>
      </c>
      <c r="C146" s="22">
        <v>15.5</v>
      </c>
      <c r="D146" s="4"/>
      <c r="E146" s="5"/>
      <c r="G146" s="6">
        <f>E146*C146</f>
        <v>0</v>
      </c>
    </row>
    <row r="147" spans="1:7" x14ac:dyDescent="0.2">
      <c r="A147" s="8"/>
      <c r="C147" s="4"/>
      <c r="D147" s="4"/>
    </row>
    <row r="148" spans="1:7" ht="23" x14ac:dyDescent="0.2">
      <c r="A148" s="31" t="s">
        <v>26</v>
      </c>
      <c r="C148" s="4"/>
      <c r="D148" s="4"/>
    </row>
    <row r="149" spans="1:7" x14ac:dyDescent="0.2">
      <c r="A149" s="21" t="s">
        <v>79</v>
      </c>
      <c r="B149" s="21" t="s">
        <v>2</v>
      </c>
      <c r="C149" s="22">
        <v>15</v>
      </c>
      <c r="D149" s="4"/>
      <c r="E149" s="5"/>
      <c r="G149" s="6">
        <f>E149*C149</f>
        <v>0</v>
      </c>
    </row>
    <row r="150" spans="1:7" x14ac:dyDescent="0.2">
      <c r="A150" s="21" t="s">
        <v>81</v>
      </c>
      <c r="B150" s="21" t="s">
        <v>2</v>
      </c>
      <c r="C150" s="22">
        <v>18</v>
      </c>
      <c r="D150" s="4"/>
      <c r="E150" s="5"/>
      <c r="G150" s="6">
        <f>E150*C150</f>
        <v>0</v>
      </c>
    </row>
    <row r="151" spans="1:7" x14ac:dyDescent="0.2">
      <c r="A151" s="21" t="s">
        <v>77</v>
      </c>
      <c r="B151" s="21" t="s">
        <v>2</v>
      </c>
      <c r="C151" s="22">
        <v>18</v>
      </c>
      <c r="D151" s="4"/>
      <c r="E151" s="5"/>
      <c r="G151" s="6">
        <f>E151*C151</f>
        <v>0</v>
      </c>
    </row>
    <row r="152" spans="1:7" x14ac:dyDescent="0.2">
      <c r="A152" s="21" t="s">
        <v>78</v>
      </c>
      <c r="B152" s="21" t="s">
        <v>2</v>
      </c>
      <c r="C152" s="22">
        <v>18</v>
      </c>
      <c r="D152" s="4"/>
      <c r="E152" s="5"/>
      <c r="G152" s="6">
        <f t="shared" ref="G152:G154" si="4">E152*C152</f>
        <v>0</v>
      </c>
    </row>
    <row r="153" spans="1:7" x14ac:dyDescent="0.2">
      <c r="A153" s="21" t="s">
        <v>80</v>
      </c>
      <c r="B153" s="21" t="s">
        <v>1</v>
      </c>
      <c r="C153" s="22">
        <v>19</v>
      </c>
      <c r="D153" s="4"/>
      <c r="E153" s="5"/>
      <c r="G153" s="6">
        <f>E153*C153</f>
        <v>0</v>
      </c>
    </row>
    <row r="154" spans="1:7" x14ac:dyDescent="0.2">
      <c r="A154" s="21" t="s">
        <v>82</v>
      </c>
      <c r="B154" s="21" t="s">
        <v>2</v>
      </c>
      <c r="C154" s="22">
        <v>22</v>
      </c>
      <c r="D154" s="4"/>
      <c r="E154" s="5"/>
      <c r="G154" s="6">
        <f t="shared" si="4"/>
        <v>0</v>
      </c>
    </row>
    <row r="155" spans="1:7" x14ac:dyDescent="0.2">
      <c r="A155" s="3"/>
      <c r="B155" s="3"/>
      <c r="C155" s="4"/>
      <c r="D155" s="4"/>
      <c r="G155" s="12"/>
    </row>
    <row r="156" spans="1:7" ht="23" x14ac:dyDescent="0.2">
      <c r="A156" s="32" t="s">
        <v>29</v>
      </c>
      <c r="C156" s="4"/>
      <c r="D156" s="4"/>
    </row>
    <row r="157" spans="1:7" x14ac:dyDescent="0.2">
      <c r="A157" s="21" t="s">
        <v>179</v>
      </c>
      <c r="B157" s="21" t="s">
        <v>31</v>
      </c>
      <c r="C157" s="22">
        <v>29</v>
      </c>
      <c r="D157" s="4"/>
      <c r="E157" s="5"/>
      <c r="G157" s="6">
        <f>E157*C157</f>
        <v>0</v>
      </c>
    </row>
    <row r="158" spans="1:7" x14ac:dyDescent="0.2">
      <c r="A158" s="21" t="s">
        <v>32</v>
      </c>
      <c r="B158" s="21" t="s">
        <v>31</v>
      </c>
      <c r="C158" s="22">
        <v>35.5</v>
      </c>
      <c r="D158" s="4"/>
      <c r="E158" s="5"/>
      <c r="G158" s="6">
        <f>E158*C158</f>
        <v>0</v>
      </c>
    </row>
    <row r="159" spans="1:7" x14ac:dyDescent="0.2">
      <c r="A159" s="21" t="s">
        <v>30</v>
      </c>
      <c r="B159" s="21" t="s">
        <v>31</v>
      </c>
      <c r="C159" s="22">
        <v>52</v>
      </c>
      <c r="D159" s="4"/>
      <c r="E159" s="5"/>
      <c r="G159" s="6">
        <f>E159*C159</f>
        <v>0</v>
      </c>
    </row>
    <row r="160" spans="1:7" x14ac:dyDescent="0.2">
      <c r="A160" s="21" t="s">
        <v>33</v>
      </c>
      <c r="B160" s="21" t="s">
        <v>31</v>
      </c>
      <c r="C160" s="22">
        <v>45</v>
      </c>
      <c r="D160" s="4"/>
      <c r="E160" s="5"/>
      <c r="G160" s="6">
        <f t="shared" ref="G160:G161" si="5">E160*C160</f>
        <v>0</v>
      </c>
    </row>
    <row r="161" spans="1:7" x14ac:dyDescent="0.2">
      <c r="A161" s="21" t="s">
        <v>34</v>
      </c>
      <c r="B161" s="21" t="s">
        <v>31</v>
      </c>
      <c r="C161" s="22">
        <v>42</v>
      </c>
      <c r="D161" s="4"/>
      <c r="E161" s="5"/>
      <c r="G161" s="6">
        <f t="shared" si="5"/>
        <v>0</v>
      </c>
    </row>
    <row r="162" spans="1:7" x14ac:dyDescent="0.2">
      <c r="A162" s="21" t="s">
        <v>27</v>
      </c>
      <c r="B162" s="21" t="s">
        <v>1</v>
      </c>
      <c r="C162" s="22">
        <v>16</v>
      </c>
      <c r="D162" s="4"/>
      <c r="E162" s="5"/>
      <c r="G162" s="6">
        <f>E162*C162</f>
        <v>0</v>
      </c>
    </row>
    <row r="163" spans="1:7" x14ac:dyDescent="0.2">
      <c r="A163" s="21" t="s">
        <v>28</v>
      </c>
      <c r="B163" s="21" t="s">
        <v>1</v>
      </c>
      <c r="C163" s="22">
        <v>32</v>
      </c>
      <c r="D163" s="4"/>
      <c r="E163" s="5"/>
      <c r="G163" s="6">
        <f>E163*C163</f>
        <v>0</v>
      </c>
    </row>
    <row r="165" spans="1:7" ht="23" x14ac:dyDescent="0.2">
      <c r="A165" s="33" t="s">
        <v>35</v>
      </c>
      <c r="C165" s="4"/>
      <c r="D165" s="4"/>
    </row>
    <row r="166" spans="1:7" x14ac:dyDescent="0.2">
      <c r="A166" s="21" t="s">
        <v>83</v>
      </c>
      <c r="B166" s="21" t="s">
        <v>2</v>
      </c>
      <c r="C166" s="22">
        <v>9</v>
      </c>
      <c r="D166" s="4"/>
      <c r="E166" s="5"/>
      <c r="G166" s="6">
        <f>E166*C166</f>
        <v>0</v>
      </c>
    </row>
    <row r="167" spans="1:7" x14ac:dyDescent="0.2">
      <c r="A167" s="3"/>
      <c r="B167" s="3"/>
      <c r="C167" s="4"/>
      <c r="D167" s="4"/>
      <c r="G167" s="12"/>
    </row>
    <row r="168" spans="1:7" ht="23" x14ac:dyDescent="0.2">
      <c r="A168" s="20" t="s">
        <v>84</v>
      </c>
      <c r="C168" s="4"/>
      <c r="D168" s="4"/>
    </row>
    <row r="169" spans="1:7" ht="17" customHeight="1" x14ac:dyDescent="0.2">
      <c r="A169" s="34" t="s">
        <v>180</v>
      </c>
      <c r="B169" s="3"/>
      <c r="C169" s="35"/>
      <c r="D169" s="4"/>
      <c r="G169" s="12"/>
    </row>
    <row r="170" spans="1:7" ht="17" customHeight="1" x14ac:dyDescent="0.2">
      <c r="A170" s="36" t="s">
        <v>181</v>
      </c>
      <c r="B170" s="21" t="s">
        <v>1</v>
      </c>
      <c r="C170" s="37">
        <v>28</v>
      </c>
      <c r="D170" s="4"/>
      <c r="E170" s="5"/>
      <c r="G170" s="6">
        <f t="shared" ref="G170:G186" si="6">E170*C170</f>
        <v>0</v>
      </c>
    </row>
    <row r="171" spans="1:7" ht="17" customHeight="1" x14ac:dyDescent="0.2">
      <c r="A171" s="38"/>
      <c r="B171" s="3"/>
      <c r="C171" s="35"/>
      <c r="D171" s="4"/>
      <c r="G171" s="12"/>
    </row>
    <row r="172" spans="1:7" ht="17" customHeight="1" x14ac:dyDescent="0.2">
      <c r="A172" s="34" t="s">
        <v>182</v>
      </c>
      <c r="B172" s="3"/>
      <c r="C172" s="35"/>
      <c r="D172" s="4"/>
      <c r="G172" s="12"/>
    </row>
    <row r="173" spans="1:7" ht="17" customHeight="1" x14ac:dyDescent="0.2">
      <c r="A173" s="36" t="s">
        <v>183</v>
      </c>
      <c r="B173" s="21" t="s">
        <v>1</v>
      </c>
      <c r="C173" s="37">
        <v>18</v>
      </c>
      <c r="D173" s="4"/>
      <c r="E173" s="5"/>
      <c r="G173" s="6">
        <f t="shared" si="6"/>
        <v>0</v>
      </c>
    </row>
    <row r="174" spans="1:7" x14ac:dyDescent="0.2">
      <c r="A174" s="36" t="s">
        <v>184</v>
      </c>
      <c r="B174" s="21" t="s">
        <v>1</v>
      </c>
      <c r="C174" s="37">
        <v>21</v>
      </c>
      <c r="D174" s="4"/>
      <c r="E174" s="5"/>
      <c r="G174" s="6">
        <f t="shared" si="6"/>
        <v>0</v>
      </c>
    </row>
    <row r="175" spans="1:7" x14ac:dyDescent="0.2">
      <c r="A175" s="36" t="s">
        <v>185</v>
      </c>
      <c r="B175" s="21" t="s">
        <v>1</v>
      </c>
      <c r="C175" s="37">
        <v>25</v>
      </c>
      <c r="D175" s="4"/>
      <c r="E175" s="5"/>
      <c r="G175" s="6">
        <f t="shared" si="6"/>
        <v>0</v>
      </c>
    </row>
    <row r="176" spans="1:7" x14ac:dyDescent="0.2">
      <c r="A176" s="36" t="s">
        <v>186</v>
      </c>
      <c r="B176" s="21" t="s">
        <v>1</v>
      </c>
      <c r="C176" s="37">
        <v>25</v>
      </c>
      <c r="D176" s="4"/>
      <c r="E176" s="5"/>
      <c r="G176" s="6">
        <f t="shared" si="6"/>
        <v>0</v>
      </c>
    </row>
    <row r="177" spans="1:7" x14ac:dyDescent="0.2">
      <c r="A177" s="36" t="s">
        <v>187</v>
      </c>
      <c r="B177" s="21" t="s">
        <v>1</v>
      </c>
      <c r="C177" s="37">
        <v>25</v>
      </c>
      <c r="D177" s="4"/>
      <c r="E177" s="5"/>
      <c r="G177" s="6">
        <f t="shared" si="6"/>
        <v>0</v>
      </c>
    </row>
    <row r="178" spans="1:7" x14ac:dyDescent="0.2">
      <c r="A178"/>
      <c r="B178" s="3"/>
      <c r="C178"/>
      <c r="D178" s="4"/>
      <c r="G178" s="12"/>
    </row>
    <row r="179" spans="1:7" x14ac:dyDescent="0.2">
      <c r="A179" s="34" t="s">
        <v>188</v>
      </c>
      <c r="B179" s="3"/>
      <c r="C179" s="35"/>
      <c r="D179" s="4"/>
      <c r="G179" s="12"/>
    </row>
    <row r="180" spans="1:7" x14ac:dyDescent="0.2">
      <c r="A180" s="36" t="s">
        <v>183</v>
      </c>
      <c r="B180" s="21" t="s">
        <v>1</v>
      </c>
      <c r="C180" s="37">
        <v>17</v>
      </c>
      <c r="D180" s="4"/>
      <c r="E180" s="5"/>
      <c r="G180" s="6">
        <f t="shared" si="6"/>
        <v>0</v>
      </c>
    </row>
    <row r="181" spans="1:7" x14ac:dyDescent="0.2">
      <c r="A181" s="36" t="s">
        <v>189</v>
      </c>
      <c r="B181" s="21" t="s">
        <v>1</v>
      </c>
      <c r="C181" s="37">
        <v>19.5</v>
      </c>
      <c r="D181" s="4"/>
      <c r="E181" s="5"/>
      <c r="G181" s="6">
        <f t="shared" si="6"/>
        <v>0</v>
      </c>
    </row>
    <row r="182" spans="1:7" ht="17" customHeight="1" x14ac:dyDescent="0.2">
      <c r="A182" s="36" t="s">
        <v>186</v>
      </c>
      <c r="B182" s="21" t="s">
        <v>1</v>
      </c>
      <c r="C182" s="37">
        <v>25.5</v>
      </c>
      <c r="D182" s="4"/>
      <c r="E182" s="5"/>
      <c r="G182" s="6">
        <f t="shared" si="6"/>
        <v>0</v>
      </c>
    </row>
    <row r="183" spans="1:7" ht="17" customHeight="1" x14ac:dyDescent="0.2">
      <c r="A183" s="36" t="s">
        <v>40</v>
      </c>
      <c r="B183" s="21" t="s">
        <v>1</v>
      </c>
      <c r="C183" s="37">
        <v>28.5</v>
      </c>
      <c r="D183" s="4"/>
      <c r="E183" s="5"/>
      <c r="G183" s="6">
        <f t="shared" si="6"/>
        <v>0</v>
      </c>
    </row>
    <row r="184" spans="1:7" ht="17" customHeight="1" x14ac:dyDescent="0.2">
      <c r="A184" s="38"/>
      <c r="B184" s="3"/>
      <c r="C184" s="35"/>
      <c r="D184" s="4"/>
      <c r="G184" s="12"/>
    </row>
    <row r="185" spans="1:7" ht="17" customHeight="1" x14ac:dyDescent="0.2">
      <c r="A185" s="34" t="s">
        <v>195</v>
      </c>
      <c r="B185" s="3"/>
      <c r="C185" s="35"/>
      <c r="D185" s="4"/>
      <c r="G185" s="12"/>
    </row>
    <row r="186" spans="1:7" ht="17" customHeight="1" x14ac:dyDescent="0.2">
      <c r="A186" s="36" t="s">
        <v>41</v>
      </c>
      <c r="B186" s="21" t="s">
        <v>1</v>
      </c>
      <c r="C186" s="37">
        <v>16</v>
      </c>
      <c r="D186" s="4"/>
      <c r="E186" s="5"/>
      <c r="G186" s="6">
        <f t="shared" si="6"/>
        <v>0</v>
      </c>
    </row>
    <row r="187" spans="1:7" ht="17" customHeight="1" x14ac:dyDescent="0.2">
      <c r="A187" s="36" t="s">
        <v>42</v>
      </c>
      <c r="B187" s="21" t="s">
        <v>1</v>
      </c>
      <c r="C187" s="37">
        <v>18</v>
      </c>
      <c r="D187" s="4"/>
      <c r="E187" s="5"/>
      <c r="G187" s="6">
        <f>E187*C187</f>
        <v>0</v>
      </c>
    </row>
    <row r="188" spans="1:7" ht="17" customHeight="1" x14ac:dyDescent="0.2">
      <c r="A188" s="36" t="s">
        <v>43</v>
      </c>
      <c r="B188" s="21" t="s">
        <v>1</v>
      </c>
      <c r="C188" s="37">
        <v>21</v>
      </c>
      <c r="D188" s="4"/>
      <c r="E188" s="5"/>
      <c r="G188" s="6">
        <f t="shared" ref="G188:G189" si="7">E188*C188</f>
        <v>0</v>
      </c>
    </row>
    <row r="189" spans="1:7" ht="17" customHeight="1" x14ac:dyDescent="0.2">
      <c r="A189" s="36" t="s">
        <v>44</v>
      </c>
      <c r="B189" s="21" t="s">
        <v>1</v>
      </c>
      <c r="C189" s="37">
        <v>24</v>
      </c>
      <c r="D189" s="4"/>
      <c r="E189" s="5"/>
      <c r="G189" s="6">
        <f t="shared" si="7"/>
        <v>0</v>
      </c>
    </row>
    <row r="190" spans="1:7" ht="17" customHeight="1" x14ac:dyDescent="0.2">
      <c r="A190"/>
      <c r="B190" s="3"/>
      <c r="C190"/>
      <c r="D190" s="4"/>
      <c r="G190" s="12"/>
    </row>
    <row r="191" spans="1:7" ht="17" customHeight="1" x14ac:dyDescent="0.2">
      <c r="A191" s="34" t="s">
        <v>190</v>
      </c>
      <c r="B191" s="3"/>
      <c r="C191" s="35"/>
      <c r="D191" s="4"/>
      <c r="G191" s="12"/>
    </row>
    <row r="192" spans="1:7" x14ac:dyDescent="0.2">
      <c r="A192" s="36" t="s">
        <v>89</v>
      </c>
      <c r="B192" s="21" t="s">
        <v>14</v>
      </c>
      <c r="C192" s="37">
        <v>12</v>
      </c>
      <c r="D192" s="4"/>
      <c r="E192" s="5"/>
      <c r="G192" s="6">
        <f t="shared" ref="G192:G202" si="8">E192*C192</f>
        <v>0</v>
      </c>
    </row>
    <row r="193" spans="1:7" x14ac:dyDescent="0.2">
      <c r="A193" s="36" t="s">
        <v>89</v>
      </c>
      <c r="B193" s="21" t="s">
        <v>1</v>
      </c>
      <c r="C193" s="37">
        <v>17.5</v>
      </c>
      <c r="D193" s="4"/>
      <c r="E193" s="5"/>
      <c r="G193" s="6">
        <f t="shared" si="8"/>
        <v>0</v>
      </c>
    </row>
    <row r="194" spans="1:7" x14ac:dyDescent="0.2">
      <c r="A194" s="38"/>
      <c r="B194" s="3"/>
      <c r="C194" s="35"/>
      <c r="D194" s="4"/>
      <c r="G194" s="12"/>
    </row>
    <row r="195" spans="1:7" ht="23" x14ac:dyDescent="0.2">
      <c r="A195" s="39" t="s">
        <v>191</v>
      </c>
      <c r="B195" s="3"/>
      <c r="C195" s="35"/>
      <c r="D195" s="4"/>
      <c r="G195" s="12"/>
    </row>
    <row r="196" spans="1:7" x14ac:dyDescent="0.2">
      <c r="A196" s="40" t="s">
        <v>180</v>
      </c>
      <c r="B196" s="3"/>
      <c r="C196" s="35"/>
      <c r="D196" s="4"/>
      <c r="G196" s="12"/>
    </row>
    <row r="197" spans="1:7" ht="17" customHeight="1" x14ac:dyDescent="0.2">
      <c r="A197" s="36" t="s">
        <v>192</v>
      </c>
      <c r="B197" s="21" t="s">
        <v>1</v>
      </c>
      <c r="C197" s="22">
        <v>18</v>
      </c>
      <c r="D197" s="4"/>
      <c r="E197" s="5"/>
      <c r="G197" s="6">
        <f>E197*C197</f>
        <v>0</v>
      </c>
    </row>
    <row r="198" spans="1:7" x14ac:dyDescent="0.2">
      <c r="A198" s="38"/>
      <c r="B198" s="3"/>
      <c r="C198" s="35"/>
      <c r="D198" s="4"/>
      <c r="G198" s="12"/>
    </row>
    <row r="199" spans="1:7" ht="23" x14ac:dyDescent="0.2">
      <c r="A199" s="41" t="s">
        <v>85</v>
      </c>
      <c r="B199" s="3"/>
      <c r="C199" s="35"/>
      <c r="D199" s="4"/>
      <c r="G199" s="12"/>
    </row>
    <row r="200" spans="1:7" x14ac:dyDescent="0.2">
      <c r="A200" s="42" t="s">
        <v>180</v>
      </c>
      <c r="B200" s="3"/>
      <c r="C200"/>
      <c r="D200" s="4"/>
      <c r="G200" s="12"/>
    </row>
    <row r="201" spans="1:7" x14ac:dyDescent="0.2">
      <c r="A201" s="36" t="s">
        <v>36</v>
      </c>
      <c r="B201" s="21" t="s">
        <v>1</v>
      </c>
      <c r="C201" s="37">
        <v>29</v>
      </c>
      <c r="D201" s="4"/>
      <c r="E201" s="5"/>
      <c r="G201" s="6">
        <f t="shared" si="8"/>
        <v>0</v>
      </c>
    </row>
    <row r="202" spans="1:7" x14ac:dyDescent="0.2">
      <c r="A202" s="36" t="s">
        <v>38</v>
      </c>
      <c r="B202" s="21" t="s">
        <v>1</v>
      </c>
      <c r="C202" s="37">
        <v>29</v>
      </c>
      <c r="D202" s="4"/>
      <c r="E202" s="5"/>
      <c r="G202" s="6">
        <f t="shared" si="8"/>
        <v>0</v>
      </c>
    </row>
    <row r="203" spans="1:7" x14ac:dyDescent="0.2">
      <c r="A203" s="38"/>
      <c r="C203" s="35"/>
      <c r="D203" s="4"/>
      <c r="G203" s="12"/>
    </row>
    <row r="204" spans="1:7" x14ac:dyDescent="0.2">
      <c r="A204" s="42" t="s">
        <v>182</v>
      </c>
      <c r="C204"/>
    </row>
    <row r="205" spans="1:7" x14ac:dyDescent="0.2">
      <c r="A205" s="36" t="s">
        <v>107</v>
      </c>
      <c r="B205" s="21" t="s">
        <v>1</v>
      </c>
      <c r="C205" s="37">
        <v>25</v>
      </c>
      <c r="E205" s="5"/>
      <c r="G205" s="6">
        <f>SUM(G14:G203)</f>
        <v>0</v>
      </c>
    </row>
    <row r="206" spans="1:7" x14ac:dyDescent="0.2">
      <c r="A206" s="36" t="s">
        <v>106</v>
      </c>
      <c r="B206" s="21" t="s">
        <v>1</v>
      </c>
      <c r="C206" s="37">
        <v>25</v>
      </c>
      <c r="E206" s="5"/>
      <c r="G206" s="6">
        <f>SUM(G15:G204)</f>
        <v>0</v>
      </c>
    </row>
    <row r="207" spans="1:7" x14ac:dyDescent="0.2">
      <c r="A207" s="36" t="s">
        <v>105</v>
      </c>
      <c r="B207" s="21" t="s">
        <v>1</v>
      </c>
      <c r="C207" s="37">
        <v>27</v>
      </c>
      <c r="E207" s="5"/>
      <c r="G207" s="6">
        <f>SUM(G16:G205)</f>
        <v>0</v>
      </c>
    </row>
    <row r="208" spans="1:7" x14ac:dyDescent="0.2">
      <c r="A208" s="38"/>
      <c r="C208" s="35"/>
      <c r="G208" s="12"/>
    </row>
    <row r="209" spans="1:7" x14ac:dyDescent="0.2">
      <c r="A209" s="42" t="s">
        <v>188</v>
      </c>
      <c r="C209" s="35"/>
      <c r="G209" s="12"/>
    </row>
    <row r="210" spans="1:7" x14ac:dyDescent="0.2">
      <c r="A210" s="36" t="s">
        <v>90</v>
      </c>
      <c r="B210" s="21" t="s">
        <v>1</v>
      </c>
      <c r="C210" s="37">
        <v>18.5</v>
      </c>
      <c r="E210" s="5"/>
      <c r="G210" s="6">
        <f>SUM(G19:G208)</f>
        <v>0</v>
      </c>
    </row>
    <row r="211" spans="1:7" x14ac:dyDescent="0.2">
      <c r="A211" s="36" t="s">
        <v>39</v>
      </c>
      <c r="B211" s="21" t="s">
        <v>1</v>
      </c>
      <c r="C211" s="37">
        <v>19.5</v>
      </c>
      <c r="E211" s="5"/>
      <c r="G211" s="6">
        <f>SUM(G20:G209)</f>
        <v>0</v>
      </c>
    </row>
    <row r="212" spans="1:7" x14ac:dyDescent="0.2">
      <c r="A212" s="36" t="s">
        <v>37</v>
      </c>
      <c r="B212" s="21" t="s">
        <v>1</v>
      </c>
      <c r="C212" s="37">
        <v>25.5</v>
      </c>
      <c r="E212" s="5"/>
      <c r="G212" s="6">
        <f>SUM(G21:G210)</f>
        <v>0</v>
      </c>
    </row>
    <row r="213" spans="1:7" x14ac:dyDescent="0.2">
      <c r="A213" s="38"/>
      <c r="C213" s="35"/>
      <c r="G213" s="12"/>
    </row>
    <row r="214" spans="1:7" x14ac:dyDescent="0.2">
      <c r="A214" s="42" t="s">
        <v>195</v>
      </c>
      <c r="C214"/>
      <c r="G214" s="12"/>
    </row>
    <row r="215" spans="1:7" x14ac:dyDescent="0.2">
      <c r="A215" s="36" t="s">
        <v>193</v>
      </c>
      <c r="B215" s="21" t="s">
        <v>1</v>
      </c>
      <c r="C215" s="37">
        <v>19</v>
      </c>
      <c r="E215" s="5"/>
      <c r="G215" s="6">
        <f>SUM(G24:G213)</f>
        <v>0</v>
      </c>
    </row>
    <row r="216" spans="1:7" x14ac:dyDescent="0.2">
      <c r="A216" s="36" t="s">
        <v>194</v>
      </c>
      <c r="B216" s="21" t="s">
        <v>1</v>
      </c>
      <c r="C216" s="37">
        <v>21</v>
      </c>
      <c r="E216" s="5"/>
      <c r="G216" s="6">
        <f>SUM(G25:G214)</f>
        <v>0</v>
      </c>
    </row>
    <row r="217" spans="1:7" x14ac:dyDescent="0.2">
      <c r="A217" s="36" t="s">
        <v>45</v>
      </c>
      <c r="B217" s="21" t="s">
        <v>1</v>
      </c>
      <c r="C217" s="37">
        <v>36</v>
      </c>
      <c r="E217" s="5"/>
      <c r="G217" s="6">
        <f>SUM(G26:G215)</f>
        <v>0</v>
      </c>
    </row>
    <row r="218" spans="1:7" x14ac:dyDescent="0.2">
      <c r="A218" s="36" t="s">
        <v>45</v>
      </c>
      <c r="B218" s="21" t="s">
        <v>1</v>
      </c>
      <c r="C218" s="37">
        <v>75</v>
      </c>
      <c r="E218" s="5"/>
      <c r="G218" s="6">
        <f>SUM(G27:G216)</f>
        <v>0</v>
      </c>
    </row>
    <row r="219" spans="1:7" x14ac:dyDescent="0.2">
      <c r="A219"/>
      <c r="C219"/>
      <c r="G219" s="12"/>
    </row>
    <row r="220" spans="1:7" x14ac:dyDescent="0.2">
      <c r="A220" s="42" t="s">
        <v>190</v>
      </c>
      <c r="C220" s="35"/>
      <c r="G220" s="12"/>
    </row>
    <row r="221" spans="1:7" x14ac:dyDescent="0.2">
      <c r="A221" s="36" t="s">
        <v>86</v>
      </c>
      <c r="B221" s="5" t="s">
        <v>14</v>
      </c>
      <c r="C221" s="37">
        <v>14.5</v>
      </c>
      <c r="E221" s="5"/>
      <c r="G221" s="6">
        <f>SUM(G30:G219)</f>
        <v>0</v>
      </c>
    </row>
    <row r="222" spans="1:7" x14ac:dyDescent="0.2">
      <c r="A222" s="36" t="s">
        <v>86</v>
      </c>
      <c r="B222" s="21" t="s">
        <v>1</v>
      </c>
      <c r="C222" s="37">
        <v>21</v>
      </c>
      <c r="E222" s="5"/>
      <c r="G222" s="6">
        <f>SUM(G31:G220)</f>
        <v>0</v>
      </c>
    </row>
    <row r="223" spans="1:7" ht="17" thickBot="1" x14ac:dyDescent="0.25">
      <c r="G223" s="12"/>
    </row>
    <row r="224" spans="1:7" ht="23" thickBot="1" x14ac:dyDescent="0.25">
      <c r="A224" s="10" t="s">
        <v>47</v>
      </c>
      <c r="G224" s="13">
        <f>SUM(G29:G222)</f>
        <v>0</v>
      </c>
    </row>
    <row r="225" spans="1:7" x14ac:dyDescent="0.2">
      <c r="A225" s="2" t="s">
        <v>48</v>
      </c>
      <c r="G225" s="12">
        <f>G224/108.1*8.1</f>
        <v>0</v>
      </c>
    </row>
  </sheetData>
  <sortState xmlns:xlrd2="http://schemas.microsoft.com/office/spreadsheetml/2017/richdata2" ref="A170:G184">
    <sortCondition ref="A170:A184"/>
  </sortState>
  <mergeCells count="6">
    <mergeCell ref="C8:G8"/>
    <mergeCell ref="C3:G3"/>
    <mergeCell ref="C4:G4"/>
    <mergeCell ref="C5:G5"/>
    <mergeCell ref="C6:G6"/>
    <mergeCell ref="C7:G7"/>
  </mergeCells>
  <phoneticPr fontId="9" type="noConversion"/>
  <hyperlinks>
    <hyperlink ref="A10" r:id="rId1" xr:uid="{FA004118-1A9E-8A49-AC30-E0B51A0FED7A}"/>
  </hyperlinks>
  <pageMargins left="0.7" right="0.7" top="0.78740157499999996" bottom="0.78740157499999996" header="0.3" footer="0.3"/>
  <pageSetup paperSize="9" orientation="portrait" horizontalDpi="0" verticalDpi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Baumann</dc:creator>
  <cp:lastModifiedBy>Stefan Baumann</cp:lastModifiedBy>
  <cp:lastPrinted>2026-07-02T16:58:20Z</cp:lastPrinted>
  <dcterms:created xsi:type="dcterms:W3CDTF">2024-08-08T14:04:06Z</dcterms:created>
  <dcterms:modified xsi:type="dcterms:W3CDTF">2026-07-31T06:19:29Z</dcterms:modified>
</cp:coreProperties>
</file>