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einbistro/Library/CloudStorage/GoogleDrive-info@cavahispaniabern.ch/Geteilte Ablagen/Cava Hispania/Formular_WEB/"/>
    </mc:Choice>
  </mc:AlternateContent>
  <xr:revisionPtr revIDLastSave="0" documentId="13_ncr:1_{9955589B-C46B-3747-8240-1B1273DD22D7}" xr6:coauthVersionLast="47" xr6:coauthVersionMax="47" xr10:uidLastSave="{00000000-0000-0000-0000-000000000000}"/>
  <bookViews>
    <workbookView xWindow="400" yWindow="2240" windowWidth="30020" windowHeight="16880" activeTab="1" xr2:uid="{4757BFAD-24C2-E041-8FC5-1D282D12C9DB}"/>
  </bookViews>
  <sheets>
    <sheet name="Formular" sheetId="1" r:id="rId1"/>
    <sheet name="Formular 2.0" sheetId="3" r:id="rId2"/>
    <sheet name="Preise_GR_PR" sheetId="2" r:id="rId3"/>
    <sheet name="Produzenten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26" i="3" l="1"/>
  <c r="G103" i="3"/>
  <c r="G102" i="3"/>
  <c r="G101" i="3"/>
  <c r="G80" i="1"/>
  <c r="G199" i="3"/>
  <c r="G179" i="3"/>
  <c r="G190" i="3"/>
  <c r="G191" i="3"/>
  <c r="G188" i="3"/>
  <c r="G204" i="3"/>
  <c r="G203" i="3"/>
  <c r="G195" i="3"/>
  <c r="G194" i="3"/>
  <c r="G189" i="3"/>
  <c r="G185" i="3"/>
  <c r="G184" i="3"/>
  <c r="G183" i="3"/>
  <c r="G182" i="3"/>
  <c r="G178" i="3"/>
  <c r="G177" i="3"/>
  <c r="G176" i="3"/>
  <c r="G175" i="3"/>
  <c r="G172" i="3"/>
  <c r="G168" i="3"/>
  <c r="G165" i="3"/>
  <c r="G164" i="3"/>
  <c r="G163" i="3"/>
  <c r="G162" i="3"/>
  <c r="G161" i="3"/>
  <c r="G160" i="3"/>
  <c r="G159" i="3"/>
  <c r="G156" i="3"/>
  <c r="G155" i="3"/>
  <c r="G154" i="3"/>
  <c r="G153" i="3"/>
  <c r="G152" i="3"/>
  <c r="G151" i="3"/>
  <c r="G148" i="3"/>
  <c r="G147" i="3"/>
  <c r="G143" i="3"/>
  <c r="G142" i="3"/>
  <c r="G141" i="3"/>
  <c r="G140" i="3"/>
  <c r="G139" i="3"/>
  <c r="G138" i="3"/>
  <c r="G137" i="3"/>
  <c r="G136" i="3"/>
  <c r="G135" i="3"/>
  <c r="G134" i="3"/>
  <c r="G133" i="3"/>
  <c r="G132" i="3"/>
  <c r="G131" i="3"/>
  <c r="G130" i="3"/>
  <c r="G129" i="3"/>
  <c r="G128" i="3"/>
  <c r="G127" i="3"/>
  <c r="G126" i="3"/>
  <c r="G125" i="3"/>
  <c r="G124" i="3"/>
  <c r="G123" i="3"/>
  <c r="G122" i="3"/>
  <c r="G121" i="3"/>
  <c r="P120" i="3"/>
  <c r="G120" i="3"/>
  <c r="G119" i="3"/>
  <c r="G118" i="3"/>
  <c r="G117" i="3"/>
  <c r="G116" i="3"/>
  <c r="G115" i="3"/>
  <c r="G114" i="3"/>
  <c r="G113" i="3"/>
  <c r="G112" i="3"/>
  <c r="G111" i="3"/>
  <c r="G110" i="3"/>
  <c r="O109" i="3"/>
  <c r="G109" i="3"/>
  <c r="G108" i="3"/>
  <c r="G107" i="3"/>
  <c r="G106" i="3"/>
  <c r="G105" i="3"/>
  <c r="G104" i="3"/>
  <c r="G100" i="3"/>
  <c r="G99" i="3"/>
  <c r="G98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G77" i="3"/>
  <c r="G76" i="3"/>
  <c r="G75" i="3"/>
  <c r="G74" i="3"/>
  <c r="G73" i="3"/>
  <c r="G72" i="3"/>
  <c r="G71" i="3"/>
  <c r="G70" i="3"/>
  <c r="G67" i="3"/>
  <c r="G66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O43" i="3"/>
  <c r="G43" i="3"/>
  <c r="G42" i="3"/>
  <c r="O41" i="3"/>
  <c r="G41" i="3"/>
  <c r="G40" i="3"/>
  <c r="G39" i="3"/>
  <c r="G38" i="3"/>
  <c r="G37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86" i="1"/>
  <c r="G135" i="1"/>
  <c r="G153" i="1"/>
  <c r="G152" i="1"/>
  <c r="G139" i="1"/>
  <c r="G142" i="1"/>
  <c r="G141" i="1"/>
  <c r="G140" i="1"/>
  <c r="G106" i="1"/>
  <c r="G64" i="1"/>
  <c r="G58" i="1"/>
  <c r="G120" i="1"/>
  <c r="G137" i="1"/>
  <c r="G78" i="1"/>
  <c r="G68" i="1"/>
  <c r="G54" i="1"/>
  <c r="G41" i="1"/>
  <c r="G30" i="1"/>
  <c r="G63" i="1"/>
  <c r="G138" i="1"/>
  <c r="G136" i="1"/>
  <c r="G192" i="1"/>
  <c r="G177" i="1"/>
  <c r="G29" i="1"/>
  <c r="G34" i="1"/>
  <c r="G33" i="1"/>
  <c r="G24" i="1"/>
  <c r="G23" i="1"/>
  <c r="G22" i="1"/>
  <c r="G15" i="1"/>
  <c r="G208" i="3" l="1"/>
  <c r="G207" i="3"/>
  <c r="G209" i="3" s="1"/>
  <c r="G75" i="1"/>
  <c r="G213" i="3" l="1"/>
  <c r="G212" i="3"/>
  <c r="G214" i="3" s="1"/>
  <c r="G73" i="1"/>
  <c r="G86" i="1"/>
  <c r="G93" i="1"/>
  <c r="P118" i="1"/>
  <c r="G51" i="1"/>
  <c r="G48" i="1"/>
  <c r="G134" i="1"/>
  <c r="G116" i="1"/>
  <c r="G112" i="1"/>
  <c r="G105" i="1"/>
  <c r="G77" i="1"/>
  <c r="G42" i="1"/>
  <c r="O42" i="1"/>
  <c r="G56" i="1"/>
  <c r="G98" i="1"/>
  <c r="G60" i="1"/>
  <c r="G90" i="1"/>
  <c r="G132" i="1"/>
  <c r="G92" i="1"/>
  <c r="G128" i="1"/>
  <c r="G111" i="1"/>
  <c r="G202" i="1"/>
  <c r="G201" i="1"/>
  <c r="G179" i="1"/>
  <c r="G178" i="1"/>
  <c r="G167" i="1"/>
  <c r="G127" i="1"/>
  <c r="G49" i="1"/>
  <c r="G84" i="1"/>
  <c r="G89" i="1"/>
  <c r="G85" i="1"/>
  <c r="G99" i="1"/>
  <c r="G91" i="1"/>
  <c r="G104" i="1"/>
  <c r="G87" i="1"/>
  <c r="G94" i="1"/>
  <c r="G133" i="1"/>
  <c r="G107" i="1"/>
  <c r="G108" i="1"/>
  <c r="G109" i="1"/>
  <c r="G121" i="1"/>
  <c r="G122" i="1"/>
  <c r="G113" i="1"/>
  <c r="G103" i="1"/>
  <c r="G119" i="1"/>
  <c r="G71" i="1"/>
  <c r="G74" i="1"/>
  <c r="G72" i="1"/>
  <c r="G126" i="1"/>
  <c r="G100" i="1"/>
  <c r="G101" i="1"/>
  <c r="G123" i="1"/>
  <c r="G124" i="1"/>
  <c r="G96" i="1"/>
  <c r="O107" i="1"/>
  <c r="G114" i="1"/>
  <c r="G79" i="1"/>
  <c r="G115" i="1"/>
  <c r="G125" i="1"/>
  <c r="G76" i="1"/>
  <c r="G130" i="1"/>
  <c r="G117" i="1"/>
  <c r="G118" i="1"/>
  <c r="G131" i="1"/>
  <c r="G81" i="1"/>
  <c r="G83" i="1"/>
  <c r="G19" i="1"/>
  <c r="G20" i="1"/>
  <c r="G147" i="1"/>
  <c r="G151" i="1"/>
  <c r="G154" i="1"/>
  <c r="G155" i="1"/>
  <c r="G164" i="1"/>
  <c r="G158" i="1"/>
  <c r="G159" i="1"/>
  <c r="G161" i="1"/>
  <c r="G162" i="1"/>
  <c r="G181" i="1"/>
  <c r="G180" i="1"/>
  <c r="G194" i="1"/>
  <c r="G203" i="1"/>
  <c r="G182" i="1"/>
  <c r="G193" i="1"/>
  <c r="G195" i="1"/>
  <c r="G199" i="1"/>
  <c r="G200" i="1"/>
  <c r="G189" i="1"/>
  <c r="G176" i="1"/>
  <c r="G175" i="1"/>
  <c r="G173" i="1"/>
  <c r="G198" i="1"/>
  <c r="G170" i="1"/>
  <c r="G183" i="1"/>
  <c r="G197" i="1"/>
  <c r="G196" i="1"/>
  <c r="G172" i="1"/>
  <c r="G191" i="1"/>
  <c r="G171" i="1"/>
  <c r="G190" i="1"/>
  <c r="G174" i="1"/>
  <c r="G160" i="1"/>
  <c r="G163" i="1"/>
  <c r="G150" i="1"/>
  <c r="G146" i="1"/>
  <c r="G21" i="1"/>
  <c r="G129" i="1"/>
  <c r="G82" i="1"/>
  <c r="G102" i="1"/>
  <c r="G110" i="1"/>
  <c r="G95" i="1"/>
  <c r="G88" i="1"/>
  <c r="G97" i="1"/>
  <c r="G67" i="1"/>
  <c r="G52" i="1"/>
  <c r="G55" i="1"/>
  <c r="G38" i="1"/>
  <c r="G59" i="1"/>
  <c r="G57" i="1"/>
  <c r="G47" i="1"/>
  <c r="G61" i="1"/>
  <c r="G62" i="1"/>
  <c r="G46" i="1"/>
  <c r="O44" i="1"/>
  <c r="G45" i="1"/>
  <c r="G53" i="1"/>
  <c r="G39" i="1"/>
  <c r="G50" i="1"/>
  <c r="G44" i="1"/>
  <c r="G43" i="1"/>
  <c r="G40" i="1"/>
  <c r="G17" i="1"/>
  <c r="G18" i="1"/>
  <c r="G14" i="1"/>
  <c r="G28" i="1"/>
  <c r="G31" i="1"/>
  <c r="G32" i="1"/>
  <c r="G26" i="1"/>
  <c r="G27" i="1"/>
  <c r="G25" i="1"/>
  <c r="G16" i="1"/>
  <c r="G217" i="3" l="1"/>
  <c r="G218" i="3"/>
  <c r="G220" i="3" s="1"/>
  <c r="G219" i="3"/>
  <c r="G205" i="1"/>
  <c r="G206" i="1" s="1"/>
  <c r="G224" i="3" l="1"/>
  <c r="G223" i="3"/>
  <c r="G227" i="3" l="1"/>
</calcChain>
</file>

<file path=xl/sharedStrings.xml><?xml version="1.0" encoding="utf-8"?>
<sst xmlns="http://schemas.openxmlformats.org/spreadsheetml/2006/main" count="1182" uniqueCount="279">
  <si>
    <t>Cava</t>
  </si>
  <si>
    <t>75cl</t>
  </si>
  <si>
    <t>37.5cl</t>
  </si>
  <si>
    <t>Blanco</t>
  </si>
  <si>
    <t>Chardonnay Roure</t>
  </si>
  <si>
    <t>Golós Blanc</t>
  </si>
  <si>
    <t>Gran Autòcton Blanc</t>
  </si>
  <si>
    <t>Llum d’Alba</t>
  </si>
  <si>
    <t>Rosado</t>
  </si>
  <si>
    <t>Valleoscuro Rosado</t>
  </si>
  <si>
    <t xml:space="preserve">75cl </t>
  </si>
  <si>
    <t>Tinto</t>
  </si>
  <si>
    <t>El Paisano de Tares</t>
  </si>
  <si>
    <t>Castaño Dulce</t>
  </si>
  <si>
    <t>50cl</t>
  </si>
  <si>
    <t xml:space="preserve">Lo Petit de la Casa </t>
  </si>
  <si>
    <t>L’Estaca</t>
  </si>
  <si>
    <t xml:space="preserve">Lo Món </t>
  </si>
  <si>
    <t xml:space="preserve">Pam de Nas </t>
  </si>
  <si>
    <t>Martin Freixa</t>
  </si>
  <si>
    <t>Tros de mas Vilella</t>
  </si>
  <si>
    <t>Gran Autòcton Negre</t>
  </si>
  <si>
    <t>Gaudeamus</t>
  </si>
  <si>
    <t>Peña el Gato</t>
  </si>
  <si>
    <t>Laulerie blanc</t>
  </si>
  <si>
    <t>Laulerie Malbec</t>
  </si>
  <si>
    <t>Sherry</t>
  </si>
  <si>
    <t xml:space="preserve">Vermut Premium Siset </t>
  </si>
  <si>
    <t xml:space="preserve">BCN Vermut </t>
  </si>
  <si>
    <t>Spirituosen</t>
  </si>
  <si>
    <t xml:space="preserve">BCN Gin </t>
  </si>
  <si>
    <t>70cl</t>
  </si>
  <si>
    <t xml:space="preserve">Orujo Mascaró V.O. </t>
  </si>
  <si>
    <t>Marc Heida</t>
  </si>
  <si>
    <t>Marc Humagne Rouge</t>
  </si>
  <si>
    <t>Olivenöl &amp; Essig</t>
  </si>
  <si>
    <t>Cabernet Franc</t>
  </si>
  <si>
    <t>Humagne Rouge</t>
  </si>
  <si>
    <t>Cornalin</t>
  </si>
  <si>
    <t>Oeil de Perdrix</t>
  </si>
  <si>
    <t>Gamay Biodiversité</t>
  </si>
  <si>
    <t>Tardieu, Malvoisie Spätlese</t>
  </si>
  <si>
    <t>Chasselas – a sigh in the sky</t>
  </si>
  <si>
    <t>Johannisberg – anywhere anytime</t>
  </si>
  <si>
    <t>Humagne blanc – born to be wise</t>
  </si>
  <si>
    <t>Heida – reach the highest</t>
  </si>
  <si>
    <t>Pinot Noir – chant du Rhône</t>
  </si>
  <si>
    <t>Pinot Noir – Noblesse oblige</t>
  </si>
  <si>
    <t>150cl</t>
  </si>
  <si>
    <t>Assemblage Rouge – red temptation</t>
  </si>
  <si>
    <t>Rechnungsbetrag</t>
  </si>
  <si>
    <t>davon 8.1% MwSt.</t>
  </si>
  <si>
    <t>Bestellformular Cava Hispania</t>
  </si>
  <si>
    <t>Vorname</t>
  </si>
  <si>
    <t>Nachname</t>
  </si>
  <si>
    <t>Strasse + Nr.</t>
  </si>
  <si>
    <t>PLZ + Ort</t>
  </si>
  <si>
    <t>Telefonnummer</t>
  </si>
  <si>
    <t>E-Mail-Adresse</t>
  </si>
  <si>
    <t>AUS – PÉT-NAT rosé</t>
  </si>
  <si>
    <t>AUS – PÉT-NAT rot</t>
  </si>
  <si>
    <t xml:space="preserve">AUS – PÉT-NAT weiss </t>
  </si>
  <si>
    <t>UNO</t>
  </si>
  <si>
    <t>Trascuevas</t>
  </si>
  <si>
    <t>La Sonrisa de Tares</t>
  </si>
  <si>
    <t>El Escolladero</t>
  </si>
  <si>
    <t>Finca de los Locos</t>
  </si>
  <si>
    <t>La Condenada</t>
  </si>
  <si>
    <t>Paso las Mañas</t>
  </si>
  <si>
    <t>Pies Negros</t>
  </si>
  <si>
    <t>Antona García</t>
  </si>
  <si>
    <t>Novellum</t>
  </si>
  <si>
    <t>Sango</t>
  </si>
  <si>
    <t>Artuke</t>
  </si>
  <si>
    <t>Bembibre</t>
  </si>
  <si>
    <t>Cumal</t>
  </si>
  <si>
    <t>Estay</t>
  </si>
  <si>
    <t>Baltos</t>
  </si>
  <si>
    <t>El Corralón</t>
  </si>
  <si>
    <t xml:space="preserve">Sotorrondero </t>
  </si>
  <si>
    <t>Amontillado</t>
  </si>
  <si>
    <t>Cream</t>
  </si>
  <si>
    <t>Fino</t>
  </si>
  <si>
    <t>Manzanilla</t>
  </si>
  <si>
    <t>Oloroso</t>
  </si>
  <si>
    <t>Pedro Ximénez</t>
  </si>
  <si>
    <t>Vinagre de Jerez</t>
  </si>
  <si>
    <t>Schweiz weiss</t>
  </si>
  <si>
    <t>Schweiz rot</t>
  </si>
  <si>
    <t>Fendant Chevalier Bayard</t>
  </si>
  <si>
    <t>Païen (Heida) Cave des Bernunes</t>
  </si>
  <si>
    <t>Petite Arvine Cave des Bernunes</t>
  </si>
  <si>
    <t>Petite Arvine Chevalier Bayard</t>
  </si>
  <si>
    <t>Pinot Noir Johanniter Keller</t>
  </si>
  <si>
    <t xml:space="preserve">Frankreich Château Laulerie – Bergerac - Montravel </t>
  </si>
  <si>
    <t>Ausgefülltes Bestellformular per E-Mail an info@cavahispaniabern.ch senden.</t>
  </si>
  <si>
    <t>Fendant Cave des Bernunes</t>
  </si>
  <si>
    <t>Johanniter Sélection Chasselas</t>
  </si>
  <si>
    <t>Heida Cave Biber</t>
  </si>
  <si>
    <t>Pinot Noir, Chevalier Bayard</t>
  </si>
  <si>
    <t>Sileo</t>
  </si>
  <si>
    <t>Costers de Cornudella</t>
  </si>
  <si>
    <t>Esporreres</t>
  </si>
  <si>
    <t>Ahari</t>
  </si>
  <si>
    <t>Kalamity Tinto</t>
  </si>
  <si>
    <t>Mantonni</t>
  </si>
  <si>
    <t>Nocturna</t>
  </si>
  <si>
    <t>Suzzane</t>
  </si>
  <si>
    <t>Kalamity Blanco</t>
  </si>
  <si>
    <t>Marko Gure Arbasoak</t>
  </si>
  <si>
    <t>Ika Ecológico</t>
  </si>
  <si>
    <t>Casa Cisca</t>
  </si>
  <si>
    <t>Mirgin EXEO Cava de Paraje Calificado</t>
  </si>
  <si>
    <t>Mirgin OPUS Cava de Paraje Calificado</t>
  </si>
  <si>
    <t>Johannisberg Chevalier Bayard</t>
  </si>
  <si>
    <t>Cornalin Cave des Bernunes</t>
  </si>
  <si>
    <t>Humagne Rouge Cave des Bernunes</t>
  </si>
  <si>
    <t>Syrah Cave des Bernunes</t>
  </si>
  <si>
    <t>Dominio de Adrada</t>
  </si>
  <si>
    <t>Dominio de Adrada Valdelara</t>
  </si>
  <si>
    <t>Bruant - Brut Nature</t>
  </si>
  <si>
    <t>Bruant - Brut Nature Magnum</t>
  </si>
  <si>
    <t>Mirgin Reserva - Brut Nature</t>
  </si>
  <si>
    <t>Mirgin Gran Reserva - Brut Nature Magnum</t>
  </si>
  <si>
    <t>Mirgin Reserva Rosé - Brut Nature</t>
  </si>
  <si>
    <t>AT Roca Rosat Reserva - Brut Nature</t>
  </si>
  <si>
    <t>AT Roca Reserva - Brut Nature</t>
  </si>
  <si>
    <t>Clos Gelida Blanc de Noir - Brut Nature</t>
  </si>
  <si>
    <t>Clos Gelida Rosat – Brut Reserva</t>
  </si>
  <si>
    <t>ART LAIETÀ Gran Reserva - Brut Nature</t>
  </si>
  <si>
    <t>ART LAIETÀ Rosé Gran Reserva - Brut Nature</t>
  </si>
  <si>
    <t xml:space="preserve">L’Alzinar Reserva - Brut Nature </t>
  </si>
  <si>
    <t>L’Alzinar Reserva - Semi Seco</t>
  </si>
  <si>
    <t>El Celleret - Brut Nature</t>
  </si>
  <si>
    <t>AT Roca Finca els Gorgs - Brut Nature G.R.</t>
  </si>
  <si>
    <t>Avinyó Sublim Rosat Reserva - Brut</t>
  </si>
  <si>
    <t>Trascuevas Magnum</t>
  </si>
  <si>
    <t>Alta Alella - PB (Pansa Blanca)</t>
  </si>
  <si>
    <t>Ad Libitum - Maturana Blanca</t>
  </si>
  <si>
    <t>Ad Libitum - Tempranillo Blanco</t>
  </si>
  <si>
    <t>Anima Mundi - Cantallops</t>
  </si>
  <si>
    <t>Anima Mundi - Gres</t>
  </si>
  <si>
    <t>Pago del Vicario - Blanco de Tempranillo</t>
  </si>
  <si>
    <t>El Cercado del Pozo Bueno - Garrido Fino</t>
  </si>
  <si>
    <t>Oro de Castilla - Sauvignon Blanc</t>
  </si>
  <si>
    <t>Oro de Castilla - Verdejo</t>
  </si>
  <si>
    <t>Urtaran</t>
  </si>
  <si>
    <t>Viña Zorzal Rosado - Garnacha</t>
  </si>
  <si>
    <t>Viña Zorzal - Garnacha</t>
  </si>
  <si>
    <t>12 Linajes - Crianza</t>
  </si>
  <si>
    <t>12 Linajes - Finca los Arenales</t>
  </si>
  <si>
    <t>12 Linajes - Finca los Arenales Magnum</t>
  </si>
  <si>
    <t>12 Linajes - Reserva</t>
  </si>
  <si>
    <t>12 Linajes - Reserva Magnum</t>
  </si>
  <si>
    <t>Cepas Viejas - Mencía</t>
  </si>
  <si>
    <t>El Cercado del Angel - Garnacha Tintorera</t>
  </si>
  <si>
    <t>Amador Medrano Terra - Magnum</t>
  </si>
  <si>
    <t>Amador Medrano - Terra</t>
  </si>
  <si>
    <t>Ad Libitum - Monastel de Rioja</t>
  </si>
  <si>
    <t>Finca de los Locos Magnum</t>
  </si>
  <si>
    <t>Viña Gormaz - Crianza</t>
  </si>
  <si>
    <t>Lo Món Magnum</t>
  </si>
  <si>
    <t>Lo Petit de la Casa Magnum</t>
  </si>
  <si>
    <t>Novellum Magnum</t>
  </si>
  <si>
    <t>Oro de Castilla - Crianza</t>
  </si>
  <si>
    <t>Pam de Nas Magnum</t>
  </si>
  <si>
    <t>Paso las Mañas Magnum</t>
  </si>
  <si>
    <t>Aires de Arriba - Petit Verdot</t>
  </si>
  <si>
    <t>Pies Negros Magnum</t>
  </si>
  <si>
    <t>Reja Céramica</t>
  </si>
  <si>
    <t>Rejadorada - Tinto Roble</t>
  </si>
  <si>
    <t>Rejadorada -  Tinto Roble Magnum</t>
  </si>
  <si>
    <t>Cepas Viejas - Godello</t>
  </si>
  <si>
    <t>Talva - Fermentado en barrica</t>
  </si>
  <si>
    <t>Rejadorada - Verdejo</t>
  </si>
  <si>
    <t>Viña Zorzal Blanco - Garnacha Blanca</t>
  </si>
  <si>
    <t>Santiago Roma - Albariño</t>
  </si>
  <si>
    <t>Señorío de Rubiós - Albarinno</t>
  </si>
  <si>
    <t>Vinos Valtuille - Pago Valdoneje - La Cerrada</t>
  </si>
  <si>
    <t>Assemblage Noble Rosé No. 10</t>
  </si>
  <si>
    <t xml:space="preserve">Pago del Vicario - 6 Meses </t>
  </si>
  <si>
    <t>Baldovar 923 - Cerro Negro</t>
  </si>
  <si>
    <t xml:space="preserve">Castillo de Jumilla - Crianza </t>
  </si>
  <si>
    <t>Medrano Irazu - Crianza</t>
  </si>
  <si>
    <r>
      <t xml:space="preserve">Medrano Irazu - Reserva </t>
    </r>
    <r>
      <rPr>
        <i/>
        <sz val="12"/>
        <color rgb="FF000000"/>
        <rFont val="SkopexGothic-Reg"/>
      </rPr>
      <t>Colecion de Familia</t>
    </r>
  </si>
  <si>
    <t>Vinos Valtuille - La Telleria</t>
  </si>
  <si>
    <t>Vinos Valtuille - Pago de Valdoneje Tinto</t>
  </si>
  <si>
    <t>Vinos Valtuille - Vino de Villa - Valtuille de Abajo</t>
  </si>
  <si>
    <r>
      <t xml:space="preserve">Medrano Irazu - Reserva </t>
    </r>
    <r>
      <rPr>
        <i/>
        <sz val="16"/>
        <color rgb="FF000000"/>
        <rFont val="Helvetica"/>
        <family val="2"/>
      </rPr>
      <t>Colecion de Familia</t>
    </r>
  </si>
  <si>
    <t>PRIVAT</t>
  </si>
  <si>
    <t>GASTRO</t>
  </si>
  <si>
    <t>OUT</t>
  </si>
  <si>
    <t>wir haben immer noch '22 --&gt; '23 gleiche Preis --&gt; '24 neue Privat Preis</t>
  </si>
  <si>
    <t>BLANCO</t>
  </si>
  <si>
    <t>CAVA</t>
  </si>
  <si>
    <t>ROSADO</t>
  </si>
  <si>
    <t>TINTO</t>
  </si>
  <si>
    <t>Neue Preis ab '23</t>
  </si>
  <si>
    <t>Neue Preis ab '24</t>
  </si>
  <si>
    <t>BIO ab '24</t>
  </si>
  <si>
    <t>Viña Zorzal - Golerga</t>
  </si>
  <si>
    <t>FRANKREICH</t>
  </si>
  <si>
    <t>SHERRY</t>
  </si>
  <si>
    <t>SPIRITUOSEN</t>
  </si>
  <si>
    <t xml:space="preserve">Brandy Mascaró V.O. </t>
  </si>
  <si>
    <t>Cave Biber</t>
  </si>
  <si>
    <t>Assamblage Noble n°10 - Rosé</t>
  </si>
  <si>
    <t>Heida / Savagnin Blanc</t>
  </si>
  <si>
    <t>Cave des Bernunes - Zufferey</t>
  </si>
  <si>
    <t>Muscat</t>
  </si>
  <si>
    <t>Fendant (Chasselas)</t>
  </si>
  <si>
    <t xml:space="preserve">Païen (Heida) </t>
  </si>
  <si>
    <t>Petite Arvine</t>
  </si>
  <si>
    <t>Chevalier Bayard</t>
  </si>
  <si>
    <t>Johannisberg</t>
  </si>
  <si>
    <t>Vin d'Ouvre</t>
  </si>
  <si>
    <t>Johanniterkellerei – Martin Hubacher</t>
  </si>
  <si>
    <t>SCHWEIZ WEISS</t>
  </si>
  <si>
    <t>SCHWEIZ ROT</t>
  </si>
  <si>
    <t>Syrah</t>
  </si>
  <si>
    <t>Pinot Noir</t>
  </si>
  <si>
    <t>Pinot Noir – Chant du Rhône</t>
  </si>
  <si>
    <t>Assemblage Rouge – Red Temptation</t>
  </si>
  <si>
    <t>Jeanne (Schaumwein)</t>
  </si>
  <si>
    <t>Tardieu - Malvoisie Spätlese (Süsswein)</t>
  </si>
  <si>
    <t>29..50</t>
  </si>
  <si>
    <t>Berral i Miró - D.O. Cava</t>
  </si>
  <si>
    <t>Vins El Cep - D.O. Cava</t>
  </si>
  <si>
    <t>Avinyó - D.O. Cava</t>
  </si>
  <si>
    <t>AT Roca - Corpinnat</t>
  </si>
  <si>
    <t>Art Laietà - D.O. Cava / D. O. Alella</t>
  </si>
  <si>
    <t>Celler Anima Mundi - D.O. Penedès</t>
  </si>
  <si>
    <t>Autòcton Celler - V.T. Catalnuya</t>
  </si>
  <si>
    <t>Trossos del Priortat - D.O.Q. Priorat</t>
  </si>
  <si>
    <t>Martin Freixa - D.O. Montsant</t>
  </si>
  <si>
    <t>Cia. Vitícola Sileo - D.O. Montsant</t>
  </si>
  <si>
    <t>Baldovar 923 - D.O. Valencia</t>
  </si>
  <si>
    <t>Bodegas Castaño - D.O. Yecla</t>
  </si>
  <si>
    <t>Pago del Vicario - V.P. Vino de Pago</t>
  </si>
  <si>
    <t>Viña Zorzal - D.O. Navarra</t>
  </si>
  <si>
    <t>Bodegas Medrano Irazu - D.O.Ca. Rioja</t>
  </si>
  <si>
    <t>Juan Carlos Sancha - D.O.Ca. Rioja</t>
  </si>
  <si>
    <t>Bat Gara - D.O. Arabako Txakolina</t>
  </si>
  <si>
    <t>Bodega Hermanos del Villar - D.O. Ribera del Duero / D.O. Rueda</t>
  </si>
  <si>
    <t>Aires de Arriba - D.O. Jumilla / D.O. Yecla</t>
  </si>
  <si>
    <t>Bodegas y viñedos Gormaz - D.O. Ribera del Duero</t>
  </si>
  <si>
    <t>Dominio de Adrada - D.O. Ribera del Duero</t>
  </si>
  <si>
    <t>Oxer Wines - Rioja D.O.Ca. / D.O. Bizkaiko Txakolina</t>
  </si>
  <si>
    <t>Bodega Rejadorada - D.O. Rueda / D.O. Toro</t>
  </si>
  <si>
    <t>Dominio dos Tares - V.T. Castilla y León</t>
  </si>
  <si>
    <t>Vinos Valtuille - D.O. Bierzo</t>
  </si>
  <si>
    <t>Bodegas Guímaro - D.O. Ribeira Sacra</t>
  </si>
  <si>
    <t>Señorío de Rubiós - D.O Rías Baixas</t>
  </si>
  <si>
    <t>Santiago Roma - D.O Rías Baixas</t>
  </si>
  <si>
    <t>Gutiérrez Colosía - D.O Manzanilla Sanlúcar - Jerez</t>
  </si>
  <si>
    <t>Bodegas Otero - D.O.P. Valles de Benavente</t>
  </si>
  <si>
    <t>Vins Miquel Gelabert - D.O. Pla i Llevant</t>
  </si>
  <si>
    <t>SPANIEN</t>
  </si>
  <si>
    <t>Château Laulerie – A.O.C. Bergerac</t>
  </si>
  <si>
    <t>SCHWEIZ</t>
  </si>
  <si>
    <t xml:space="preserve">Bodegas y viñedos Artuke - D.O.Ca. Rioja </t>
  </si>
  <si>
    <t>Dominio de Tares - D.O. Bierzo</t>
  </si>
  <si>
    <t>Jahrgang</t>
  </si>
  <si>
    <t>k.J.</t>
  </si>
  <si>
    <t>Cave Biber  – A.O.C. Valais</t>
  </si>
  <si>
    <t>Cave des Bernunes  – A.O.C. Valais</t>
  </si>
  <si>
    <t>Cave du Chevalier Bayard  – A.O.C. Valais</t>
  </si>
  <si>
    <t>Johanniterkellerei  – A.O.C. Lac de Bienne</t>
  </si>
  <si>
    <t>Vin d’oeuvre –  A.O.C. Valais</t>
  </si>
  <si>
    <t>Ramon Reula Family Wines - V.V. España</t>
  </si>
  <si>
    <t>SCHWEIZ ROSÉ</t>
  </si>
  <si>
    <t>Trasmontes</t>
  </si>
  <si>
    <t>El Cercado de la Era - V. V. España</t>
  </si>
  <si>
    <t>Schweiz rosé</t>
  </si>
  <si>
    <t>Riesling</t>
  </si>
  <si>
    <t>Assemblage Rouge – Rred temptation</t>
  </si>
  <si>
    <t>Guímaro - Tinto</t>
  </si>
  <si>
    <t>Guímaro - Camiño Real</t>
  </si>
  <si>
    <t>Guímaro - Finca Capeliños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</si>
</sst>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CHF-807]\ * #,##0.00_ ;_ [$CHF-807]\ * \-#,##0.00_ ;_ [$CHF-807]\ * &quot;-&quot;??_ ;_ @_ "/>
  </numFmts>
  <fonts count="18">
    <font>
      <sz val="12"/>
      <color theme="1"/>
      <name val="SkopexGothic-Reg"/>
      <family val="2"/>
    </font>
    <font>
      <sz val="18"/>
      <color theme="1"/>
      <name val="SkopexGothic-Reg"/>
    </font>
    <font>
      <sz val="11"/>
      <color theme="1"/>
      <name val="SkopexGothic-Reg"/>
    </font>
    <font>
      <sz val="12"/>
      <color rgb="FF000000"/>
      <name val="SkopexGothic-Reg"/>
    </font>
    <font>
      <sz val="12"/>
      <color theme="1"/>
      <name val="SkopexGothic-Reg"/>
    </font>
    <font>
      <sz val="16"/>
      <color theme="1"/>
      <name val="SkopexGothic-Reg"/>
    </font>
    <font>
      <sz val="12"/>
      <color rgb="FFF79646"/>
      <name val="SkopexGothic-Bld"/>
    </font>
    <font>
      <sz val="13"/>
      <color rgb="FF000000"/>
      <name val="SkopexGothic-Reg"/>
    </font>
    <font>
      <sz val="17"/>
      <color theme="1"/>
      <name val="SkopexGothic-Reg"/>
    </font>
    <font>
      <sz val="6.5"/>
      <color rgb="FF000000"/>
      <name val="SkopexGothic-Reg"/>
    </font>
    <font>
      <sz val="8"/>
      <name val="SkopexGothic-Reg"/>
      <family val="2"/>
    </font>
    <font>
      <b/>
      <sz val="12"/>
      <color rgb="FF000000"/>
      <name val="SkopexGothic-Reg"/>
    </font>
    <font>
      <i/>
      <sz val="12"/>
      <color rgb="FF000000"/>
      <name val="SkopexGothic-Reg"/>
    </font>
    <font>
      <sz val="16"/>
      <color rgb="FF000000"/>
      <name val="Helvetica"/>
      <family val="2"/>
    </font>
    <font>
      <sz val="16"/>
      <color theme="1"/>
      <name val="Helvetica"/>
      <family val="2"/>
    </font>
    <font>
      <i/>
      <sz val="16"/>
      <color rgb="FF000000"/>
      <name val="Helvetica"/>
      <family val="2"/>
    </font>
    <font>
      <sz val="18"/>
      <color rgb="FF000000"/>
      <name val="SkopexGothic-Reg"/>
    </font>
    <font>
      <sz val="12"/>
      <color rgb="FF000000"/>
      <name val="SkopexGothic-Reg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8CF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D66D38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A8C"/>
        <bgColor indexed="64"/>
      </patternFill>
    </fill>
    <fill>
      <patternFill patternType="solid">
        <fgColor rgb="FFFFA19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AFB"/>
        <bgColor indexed="64"/>
      </patternFill>
    </fill>
    <fill>
      <patternFill patternType="solid">
        <fgColor rgb="FFFF697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6972"/>
        <bgColor rgb="FF000000"/>
      </patternFill>
    </fill>
    <fill>
      <patternFill patternType="solid">
        <fgColor rgb="FFFFCAFB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0" fontId="0" fillId="2" borderId="1" xfId="0" applyFill="1" applyBorder="1"/>
    <xf numFmtId="164" fontId="0" fillId="2" borderId="1" xfId="0" applyNumberFormat="1" applyFill="1" applyBorder="1"/>
    <xf numFmtId="0" fontId="4" fillId="2" borderId="0" xfId="0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4" fillId="2" borderId="0" xfId="0" applyFont="1" applyFill="1"/>
    <xf numFmtId="164" fontId="0" fillId="2" borderId="0" xfId="0" applyNumberFormat="1" applyFill="1"/>
    <xf numFmtId="164" fontId="0" fillId="2" borderId="2" xfId="0" applyNumberFormat="1" applyFill="1" applyBorder="1"/>
    <xf numFmtId="0" fontId="3" fillId="2" borderId="0" xfId="0" applyFont="1" applyFill="1" applyAlignment="1">
      <alignment horizontal="right" vertical="center"/>
    </xf>
    <xf numFmtId="0" fontId="0" fillId="2" borderId="3" xfId="0" applyFill="1" applyBorder="1"/>
    <xf numFmtId="0" fontId="4" fillId="2" borderId="3" xfId="0" applyFont="1" applyFill="1" applyBorder="1"/>
    <xf numFmtId="0" fontId="0" fillId="2" borderId="0" xfId="0" applyFill="1" applyAlignment="1">
      <alignment horizontal="center"/>
    </xf>
    <xf numFmtId="0" fontId="3" fillId="2" borderId="3" xfId="0" applyFont="1" applyFill="1" applyBorder="1" applyAlignment="1">
      <alignment horizontal="right" vertical="center"/>
    </xf>
    <xf numFmtId="0" fontId="11" fillId="2" borderId="0" xfId="0" applyFont="1" applyFill="1" applyAlignment="1">
      <alignment horizontal="left" vertical="center"/>
    </xf>
    <xf numFmtId="0" fontId="14" fillId="0" borderId="0" xfId="0" applyFont="1"/>
    <xf numFmtId="2" fontId="14" fillId="0" borderId="0" xfId="0" applyNumberFormat="1" applyFont="1" applyProtection="1">
      <protection locked="0"/>
    </xf>
    <xf numFmtId="0" fontId="13" fillId="2" borderId="1" xfId="0" applyFont="1" applyFill="1" applyBorder="1" applyAlignment="1">
      <alignment vertical="center"/>
    </xf>
    <xf numFmtId="2" fontId="13" fillId="2" borderId="1" xfId="0" applyNumberFormat="1" applyFont="1" applyFill="1" applyBorder="1" applyAlignment="1" applyProtection="1">
      <alignment vertical="center"/>
      <protection locked="0"/>
    </xf>
    <xf numFmtId="0" fontId="14" fillId="2" borderId="1" xfId="0" applyFont="1" applyFill="1" applyBorder="1"/>
    <xf numFmtId="0" fontId="14" fillId="2" borderId="1" xfId="0" applyFont="1" applyFill="1" applyBorder="1" applyAlignment="1">
      <alignment vertical="center"/>
    </xf>
    <xf numFmtId="0" fontId="14" fillId="0" borderId="0" xfId="0" applyFont="1" applyAlignment="1">
      <alignment horizontal="right"/>
    </xf>
    <xf numFmtId="0" fontId="13" fillId="2" borderId="1" xfId="0" applyFont="1" applyFill="1" applyBorder="1" applyAlignment="1">
      <alignment horizontal="right" vertical="center"/>
    </xf>
    <xf numFmtId="0" fontId="14" fillId="2" borderId="1" xfId="0" applyFont="1" applyFill="1" applyBorder="1" applyAlignment="1">
      <alignment horizontal="right"/>
    </xf>
    <xf numFmtId="0" fontId="14" fillId="2" borderId="1" xfId="0" applyFont="1" applyFill="1" applyBorder="1" applyAlignment="1">
      <alignment horizontal="right" vertical="center"/>
    </xf>
    <xf numFmtId="2" fontId="14" fillId="0" borderId="0" xfId="0" applyNumberFormat="1" applyFont="1" applyAlignment="1" applyProtection="1">
      <alignment horizontal="center"/>
      <protection locked="0"/>
    </xf>
    <xf numFmtId="2" fontId="14" fillId="0" borderId="0" xfId="0" applyNumberFormat="1" applyFont="1" applyAlignment="1">
      <alignment horizontal="center"/>
    </xf>
    <xf numFmtId="2" fontId="13" fillId="2" borderId="1" xfId="0" applyNumberFormat="1" applyFont="1" applyFill="1" applyBorder="1" applyAlignment="1">
      <alignment horizontal="right" vertical="center"/>
    </xf>
    <xf numFmtId="2" fontId="14" fillId="2" borderId="1" xfId="0" applyNumberFormat="1" applyFont="1" applyFill="1" applyBorder="1" applyAlignment="1">
      <alignment horizontal="right"/>
    </xf>
    <xf numFmtId="2" fontId="14" fillId="2" borderId="1" xfId="0" applyNumberFormat="1" applyFont="1" applyFill="1" applyBorder="1" applyAlignment="1">
      <alignment horizontal="right" vertical="center"/>
    </xf>
    <xf numFmtId="2" fontId="14" fillId="0" borderId="0" xfId="0" applyNumberFormat="1" applyFont="1" applyAlignment="1">
      <alignment horizontal="right"/>
    </xf>
    <xf numFmtId="0" fontId="14" fillId="3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14" fillId="0" borderId="1" xfId="0" applyFont="1" applyBorder="1"/>
    <xf numFmtId="0" fontId="14" fillId="0" borderId="1" xfId="0" applyFont="1" applyBorder="1" applyAlignment="1">
      <alignment horizontal="right"/>
    </xf>
    <xf numFmtId="2" fontId="14" fillId="0" borderId="1" xfId="0" applyNumberFormat="1" applyFont="1" applyBorder="1" applyAlignment="1">
      <alignment horizontal="right"/>
    </xf>
    <xf numFmtId="2" fontId="14" fillId="0" borderId="1" xfId="0" applyNumberFormat="1" applyFont="1" applyBorder="1" applyProtection="1">
      <protection locked="0"/>
    </xf>
    <xf numFmtId="0" fontId="14" fillId="6" borderId="1" xfId="0" applyFont="1" applyFill="1" applyBorder="1" applyAlignment="1">
      <alignment horizontal="center"/>
    </xf>
    <xf numFmtId="0" fontId="14" fillId="7" borderId="1" xfId="0" applyFont="1" applyFill="1" applyBorder="1" applyAlignment="1">
      <alignment horizontal="center"/>
    </xf>
    <xf numFmtId="0" fontId="14" fillId="8" borderId="1" xfId="0" applyFont="1" applyFill="1" applyBorder="1" applyAlignment="1">
      <alignment horizontal="center"/>
    </xf>
    <xf numFmtId="2" fontId="14" fillId="3" borderId="1" xfId="0" applyNumberFormat="1" applyFont="1" applyFill="1" applyBorder="1" applyAlignment="1">
      <alignment horizontal="right"/>
    </xf>
    <xf numFmtId="2" fontId="14" fillId="3" borderId="1" xfId="0" applyNumberFormat="1" applyFont="1" applyFill="1" applyBorder="1" applyProtection="1">
      <protection locked="0"/>
    </xf>
    <xf numFmtId="164" fontId="3" fillId="9" borderId="0" xfId="0" applyNumberFormat="1" applyFont="1" applyFill="1" applyAlignment="1">
      <alignment vertical="center"/>
    </xf>
    <xf numFmtId="0" fontId="3" fillId="9" borderId="0" xfId="0" applyFont="1" applyFill="1" applyAlignment="1">
      <alignment vertical="center"/>
    </xf>
    <xf numFmtId="0" fontId="17" fillId="9" borderId="1" xfId="0" applyFont="1" applyFill="1" applyBorder="1"/>
    <xf numFmtId="0" fontId="16" fillId="10" borderId="1" xfId="0" applyFont="1" applyFill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/>
    </xf>
    <xf numFmtId="2" fontId="14" fillId="0" borderId="1" xfId="0" applyNumberFormat="1" applyFont="1" applyBorder="1" applyAlignment="1" applyProtection="1">
      <alignment horizontal="center"/>
      <protection locked="0"/>
    </xf>
    <xf numFmtId="0" fontId="16" fillId="0" borderId="1" xfId="0" applyFont="1" applyBorder="1" applyAlignment="1">
      <alignment horizontal="center" vertical="center"/>
    </xf>
    <xf numFmtId="0" fontId="14" fillId="11" borderId="1" xfId="0" applyFont="1" applyFill="1" applyBorder="1" applyAlignment="1">
      <alignment horizontal="center"/>
    </xf>
    <xf numFmtId="0" fontId="14" fillId="5" borderId="1" xfId="0" applyFont="1" applyFill="1" applyBorder="1" applyAlignment="1">
      <alignment horizontal="center"/>
    </xf>
    <xf numFmtId="0" fontId="14" fillId="12" borderId="1" xfId="0" applyFont="1" applyFill="1" applyBorder="1" applyAlignment="1">
      <alignment horizontal="center"/>
    </xf>
    <xf numFmtId="0" fontId="14" fillId="0" borderId="4" xfId="0" applyFont="1" applyBorder="1" applyAlignment="1">
      <alignment horizontal="right"/>
    </xf>
    <xf numFmtId="2" fontId="14" fillId="0" borderId="5" xfId="0" applyNumberFormat="1" applyFont="1" applyBorder="1" applyAlignment="1">
      <alignment horizontal="right"/>
    </xf>
    <xf numFmtId="0" fontId="13" fillId="1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0" fontId="14" fillId="14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3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4" xfId="0" applyFont="1" applyBorder="1"/>
    <xf numFmtId="0" fontId="14" fillId="0" borderId="4" xfId="0" applyFont="1" applyBorder="1" applyAlignment="1">
      <alignment horizontal="center"/>
    </xf>
    <xf numFmtId="0" fontId="0" fillId="2" borderId="6" xfId="0" applyFill="1" applyBorder="1"/>
    <xf numFmtId="164" fontId="0" fillId="2" borderId="6" xfId="0" applyNumberFormat="1" applyFill="1" applyBorder="1"/>
    <xf numFmtId="0" fontId="3" fillId="2" borderId="1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1" fillId="11" borderId="1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5" fillId="16" borderId="1" xfId="0" applyFont="1" applyFill="1" applyBorder="1" applyAlignment="1">
      <alignment vertical="center"/>
    </xf>
    <xf numFmtId="0" fontId="3" fillId="9" borderId="1" xfId="0" applyFont="1" applyFill="1" applyBorder="1" applyAlignment="1">
      <alignment vertical="center"/>
    </xf>
    <xf numFmtId="164" fontId="3" fillId="9" borderId="1" xfId="0" applyNumberFormat="1" applyFont="1" applyFill="1" applyBorder="1" applyAlignment="1">
      <alignment vertical="center"/>
    </xf>
    <xf numFmtId="0" fontId="16" fillId="17" borderId="1" xfId="0" applyFont="1" applyFill="1" applyBorder="1" applyAlignment="1">
      <alignment horizontal="center" vertical="center"/>
    </xf>
    <xf numFmtId="0" fontId="0" fillId="11" borderId="6" xfId="0" applyFill="1" applyBorder="1" applyAlignment="1">
      <alignment horizontal="center"/>
    </xf>
    <xf numFmtId="0" fontId="0" fillId="15" borderId="6" xfId="0" applyFill="1" applyBorder="1" applyAlignment="1">
      <alignment horizontal="center"/>
    </xf>
    <xf numFmtId="0" fontId="16" fillId="18" borderId="6" xfId="0" applyFont="1" applyFill="1" applyBorder="1" applyAlignment="1">
      <alignment horizontal="center" vertical="center"/>
    </xf>
    <xf numFmtId="0" fontId="0" fillId="14" borderId="6" xfId="0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CAFB"/>
      <color rgb="FFFF6972"/>
      <color rgb="FFFFFA8C"/>
      <color rgb="FFD66D38"/>
      <color rgb="FFE0E0E0"/>
      <color rgb="FFFF8CF6"/>
      <color rgb="FFFFA1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139700</xdr:rowOff>
    </xdr:from>
    <xdr:to>
      <xdr:col>0</xdr:col>
      <xdr:colOff>1372713</xdr:colOff>
      <xdr:row>8</xdr:row>
      <xdr:rowOff>38100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DDD1D78F-6F22-91F1-34C0-755DF3E96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431800"/>
          <a:ext cx="1029813" cy="1409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139700</xdr:rowOff>
    </xdr:from>
    <xdr:to>
      <xdr:col>0</xdr:col>
      <xdr:colOff>1372713</xdr:colOff>
      <xdr:row>8</xdr:row>
      <xdr:rowOff>127000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84F22AE1-9EFA-8D4E-A7E0-716022EAE6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431800"/>
          <a:ext cx="1029813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info@eventmakers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info@eventmakers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E199F-04C2-AA43-8F09-7A3FF155478E}">
  <dimension ref="A1:P206"/>
  <sheetViews>
    <sheetView topLeftCell="A119" zoomScale="150" zoomScaleNormal="150" workbookViewId="0">
      <selection activeCell="J74" sqref="J74"/>
    </sheetView>
  </sheetViews>
  <sheetFormatPr baseColWidth="10" defaultColWidth="10.7109375" defaultRowHeight="16"/>
  <cols>
    <col min="1" max="1" width="40" style="2" customWidth="1"/>
    <col min="2" max="2" width="5.140625" style="2" bestFit="1" customWidth="1"/>
    <col min="3" max="3" width="12.140625" style="2" bestFit="1" customWidth="1"/>
    <col min="4" max="4" width="3" style="15" bestFit="1" customWidth="1"/>
    <col min="5" max="5" width="6.85546875" style="2" customWidth="1"/>
    <col min="6" max="6" width="1.7109375" style="2" customWidth="1"/>
    <col min="7" max="7" width="19.42578125" style="2" customWidth="1"/>
    <col min="8" max="16384" width="10.7109375" style="2"/>
  </cols>
  <sheetData>
    <row r="1" spans="1:7" ht="23">
      <c r="A1" s="1" t="s">
        <v>52</v>
      </c>
    </row>
    <row r="2" spans="1:7" ht="23">
      <c r="A2" s="1"/>
    </row>
    <row r="3" spans="1:7">
      <c r="A3" s="18" t="s">
        <v>53</v>
      </c>
      <c r="B3" s="3"/>
      <c r="C3" s="97"/>
      <c r="D3" s="97"/>
      <c r="E3" s="97"/>
      <c r="F3" s="97"/>
      <c r="G3" s="97"/>
    </row>
    <row r="4" spans="1:7">
      <c r="A4" s="18" t="s">
        <v>54</v>
      </c>
      <c r="B4" s="3"/>
      <c r="C4" s="97"/>
      <c r="D4" s="97"/>
      <c r="E4" s="97"/>
      <c r="F4" s="97"/>
      <c r="G4" s="97"/>
    </row>
    <row r="5" spans="1:7">
      <c r="A5" s="18" t="s">
        <v>55</v>
      </c>
      <c r="B5" s="3"/>
      <c r="C5" s="97"/>
      <c r="D5" s="97"/>
      <c r="E5" s="97"/>
      <c r="F5" s="97"/>
      <c r="G5" s="97"/>
    </row>
    <row r="6" spans="1:7">
      <c r="A6" s="18" t="s">
        <v>56</v>
      </c>
      <c r="B6" s="3"/>
      <c r="C6" s="97"/>
      <c r="D6" s="97"/>
      <c r="E6" s="97"/>
      <c r="F6" s="97"/>
      <c r="G6" s="97"/>
    </row>
    <row r="7" spans="1:7">
      <c r="A7" s="18" t="s">
        <v>57</v>
      </c>
      <c r="B7" s="3"/>
      <c r="C7" s="97"/>
      <c r="D7" s="97"/>
      <c r="E7" s="97"/>
      <c r="F7" s="97"/>
      <c r="G7" s="97"/>
    </row>
    <row r="8" spans="1:7">
      <c r="A8" s="18" t="s">
        <v>58</v>
      </c>
      <c r="B8" s="3"/>
      <c r="C8" s="97"/>
      <c r="D8" s="97"/>
      <c r="E8" s="97"/>
      <c r="F8" s="97"/>
      <c r="G8" s="97"/>
    </row>
    <row r="9" spans="1:7">
      <c r="A9" s="18"/>
      <c r="B9" s="3"/>
      <c r="C9" s="21"/>
      <c r="D9" s="21"/>
      <c r="E9" s="21"/>
      <c r="F9" s="21"/>
      <c r="G9" s="21"/>
    </row>
    <row r="10" spans="1:7">
      <c r="A10" s="23" t="s">
        <v>95</v>
      </c>
      <c r="B10" s="3"/>
      <c r="C10" s="21"/>
      <c r="D10" s="21"/>
      <c r="E10" s="21"/>
      <c r="F10" s="21"/>
      <c r="G10" s="21"/>
    </row>
    <row r="11" spans="1:7" ht="6" customHeight="1" thickBot="1">
      <c r="A11" s="22"/>
      <c r="B11" s="19"/>
      <c r="C11" s="19"/>
      <c r="D11" s="20"/>
      <c r="E11" s="19"/>
      <c r="F11" s="19"/>
      <c r="G11" s="19"/>
    </row>
    <row r="12" spans="1:7" ht="23">
      <c r="A12" s="1"/>
    </row>
    <row r="13" spans="1:7" ht="23">
      <c r="A13" s="1" t="s">
        <v>0</v>
      </c>
    </row>
    <row r="14" spans="1:7">
      <c r="A14" s="3" t="s">
        <v>120</v>
      </c>
      <c r="B14" s="3" t="s">
        <v>1</v>
      </c>
      <c r="C14" s="4">
        <v>24.5</v>
      </c>
      <c r="E14" s="5"/>
      <c r="G14" s="6">
        <f t="shared" ref="G14:G34" si="0">E14*C14</f>
        <v>0</v>
      </c>
    </row>
    <row r="15" spans="1:7">
      <c r="A15" s="3" t="s">
        <v>121</v>
      </c>
      <c r="B15" s="3" t="s">
        <v>48</v>
      </c>
      <c r="C15" s="4">
        <v>49</v>
      </c>
      <c r="E15" s="5"/>
      <c r="G15" s="6">
        <f t="shared" si="0"/>
        <v>0</v>
      </c>
    </row>
    <row r="16" spans="1:7">
      <c r="A16" s="3" t="s">
        <v>122</v>
      </c>
      <c r="B16" s="3" t="s">
        <v>1</v>
      </c>
      <c r="C16" s="4">
        <v>18.5</v>
      </c>
      <c r="E16" s="5"/>
      <c r="G16" s="6">
        <f t="shared" si="0"/>
        <v>0</v>
      </c>
    </row>
    <row r="17" spans="1:7">
      <c r="A17" s="3" t="s">
        <v>123</v>
      </c>
      <c r="B17" s="3" t="s">
        <v>48</v>
      </c>
      <c r="C17" s="4">
        <v>37</v>
      </c>
      <c r="D17" s="7"/>
      <c r="E17" s="5"/>
      <c r="G17" s="6">
        <f t="shared" si="0"/>
        <v>0</v>
      </c>
    </row>
    <row r="18" spans="1:7">
      <c r="A18" s="3" t="s">
        <v>124</v>
      </c>
      <c r="B18" s="3" t="s">
        <v>1</v>
      </c>
      <c r="C18" s="4">
        <v>18.5</v>
      </c>
      <c r="E18" s="5"/>
      <c r="G18" s="6">
        <f t="shared" si="0"/>
        <v>0</v>
      </c>
    </row>
    <row r="19" spans="1:7">
      <c r="A19" s="3" t="s">
        <v>59</v>
      </c>
      <c r="B19" s="3" t="s">
        <v>1</v>
      </c>
      <c r="C19" s="4">
        <v>19.5</v>
      </c>
      <c r="E19" s="5"/>
      <c r="G19" s="6">
        <f t="shared" si="0"/>
        <v>0</v>
      </c>
    </row>
    <row r="20" spans="1:7">
      <c r="A20" s="3" t="s">
        <v>60</v>
      </c>
      <c r="B20" s="3" t="s">
        <v>1</v>
      </c>
      <c r="C20" s="4">
        <v>19.5</v>
      </c>
      <c r="E20" s="5"/>
      <c r="G20" s="6">
        <f t="shared" si="0"/>
        <v>0</v>
      </c>
    </row>
    <row r="21" spans="1:7">
      <c r="A21" s="3" t="s">
        <v>61</v>
      </c>
      <c r="B21" s="3" t="s">
        <v>1</v>
      </c>
      <c r="C21" s="4">
        <v>18.5</v>
      </c>
      <c r="E21" s="5"/>
      <c r="G21" s="6">
        <f t="shared" si="0"/>
        <v>0</v>
      </c>
    </row>
    <row r="22" spans="1:7">
      <c r="A22" s="3" t="s">
        <v>134</v>
      </c>
      <c r="B22" s="3" t="s">
        <v>1</v>
      </c>
      <c r="C22" s="4">
        <v>48</v>
      </c>
      <c r="E22" s="5"/>
      <c r="G22" s="6">
        <f t="shared" si="0"/>
        <v>0</v>
      </c>
    </row>
    <row r="23" spans="1:7">
      <c r="A23" s="2" t="s">
        <v>126</v>
      </c>
      <c r="B23" s="2" t="s">
        <v>1</v>
      </c>
      <c r="C23" s="4">
        <v>22</v>
      </c>
      <c r="E23" s="5"/>
      <c r="G23" s="6">
        <f t="shared" si="0"/>
        <v>0</v>
      </c>
    </row>
    <row r="24" spans="1:7">
      <c r="A24" s="3" t="s">
        <v>125</v>
      </c>
      <c r="B24" s="3" t="s">
        <v>1</v>
      </c>
      <c r="C24" s="4">
        <v>24.5</v>
      </c>
      <c r="E24" s="5"/>
      <c r="G24" s="6">
        <f t="shared" si="0"/>
        <v>0</v>
      </c>
    </row>
    <row r="25" spans="1:7">
      <c r="A25" s="3" t="s">
        <v>135</v>
      </c>
      <c r="B25" s="3" t="s">
        <v>1</v>
      </c>
      <c r="C25" s="4">
        <v>21</v>
      </c>
      <c r="E25" s="5"/>
      <c r="G25" s="6">
        <f t="shared" si="0"/>
        <v>0</v>
      </c>
    </row>
    <row r="26" spans="1:7">
      <c r="A26" s="3" t="s">
        <v>127</v>
      </c>
      <c r="B26" s="3" t="s">
        <v>1</v>
      </c>
      <c r="C26" s="4">
        <v>24.5</v>
      </c>
      <c r="E26" s="5"/>
      <c r="G26" s="6">
        <f t="shared" si="0"/>
        <v>0</v>
      </c>
    </row>
    <row r="27" spans="1:7">
      <c r="A27" s="3" t="s">
        <v>128</v>
      </c>
      <c r="B27" s="3" t="s">
        <v>1</v>
      </c>
      <c r="C27" s="4">
        <v>19.600000000000001</v>
      </c>
      <c r="E27" s="5"/>
      <c r="G27" s="6">
        <f t="shared" si="0"/>
        <v>0</v>
      </c>
    </row>
    <row r="28" spans="1:7">
      <c r="A28" s="3" t="s">
        <v>133</v>
      </c>
      <c r="B28" s="3" t="s">
        <v>1</v>
      </c>
      <c r="C28" s="4">
        <v>12.9</v>
      </c>
      <c r="E28" s="5"/>
      <c r="G28" s="6">
        <f t="shared" si="0"/>
        <v>0</v>
      </c>
    </row>
    <row r="29" spans="1:7">
      <c r="A29" s="3" t="s">
        <v>129</v>
      </c>
      <c r="B29" s="3" t="s">
        <v>1</v>
      </c>
      <c r="C29" s="4">
        <v>27.5</v>
      </c>
      <c r="E29" s="5"/>
      <c r="G29" s="6">
        <f t="shared" si="0"/>
        <v>0</v>
      </c>
    </row>
    <row r="30" spans="1:7">
      <c r="A30" s="3" t="s">
        <v>130</v>
      </c>
      <c r="B30" s="3" t="s">
        <v>1</v>
      </c>
      <c r="C30" s="4">
        <v>29.5</v>
      </c>
      <c r="E30" s="5"/>
      <c r="G30" s="6">
        <f t="shared" si="0"/>
        <v>0</v>
      </c>
    </row>
    <row r="31" spans="1:7">
      <c r="A31" s="3" t="s">
        <v>131</v>
      </c>
      <c r="B31" s="3" t="s">
        <v>1</v>
      </c>
      <c r="C31" s="4">
        <v>15.6</v>
      </c>
      <c r="E31" s="5"/>
      <c r="G31" s="6">
        <f t="shared" si="0"/>
        <v>0</v>
      </c>
    </row>
    <row r="32" spans="1:7">
      <c r="A32" s="7" t="s">
        <v>132</v>
      </c>
      <c r="B32" s="3" t="s">
        <v>1</v>
      </c>
      <c r="C32" s="8">
        <v>15.6</v>
      </c>
      <c r="E32" s="5"/>
      <c r="G32" s="6">
        <f t="shared" si="0"/>
        <v>0</v>
      </c>
    </row>
    <row r="33" spans="1:15">
      <c r="A33" s="3" t="s">
        <v>112</v>
      </c>
      <c r="B33" s="3" t="s">
        <v>1</v>
      </c>
      <c r="C33" s="4">
        <v>58</v>
      </c>
      <c r="D33" s="7"/>
      <c r="E33" s="5"/>
      <c r="G33" s="6">
        <f t="shared" si="0"/>
        <v>0</v>
      </c>
    </row>
    <row r="34" spans="1:15">
      <c r="A34" s="3" t="s">
        <v>113</v>
      </c>
      <c r="B34" s="3" t="s">
        <v>1</v>
      </c>
      <c r="C34" s="4">
        <v>44</v>
      </c>
      <c r="D34" s="7"/>
      <c r="E34" s="5"/>
      <c r="G34" s="6">
        <f t="shared" si="0"/>
        <v>0</v>
      </c>
    </row>
    <row r="35" spans="1:15">
      <c r="A35" s="3"/>
      <c r="B35" s="3"/>
      <c r="C35" s="4"/>
      <c r="D35" s="7"/>
      <c r="G35" s="16"/>
    </row>
    <row r="36" spans="1:15" ht="21">
      <c r="A36" s="9" t="s">
        <v>3</v>
      </c>
    </row>
    <row r="38" spans="1:15">
      <c r="A38" s="3" t="s">
        <v>138</v>
      </c>
      <c r="B38" s="3" t="s">
        <v>1</v>
      </c>
      <c r="C38" s="4">
        <v>19</v>
      </c>
      <c r="E38" s="5"/>
      <c r="G38" s="6">
        <f t="shared" ref="G38:G64" si="1">E38*C38</f>
        <v>0</v>
      </c>
    </row>
    <row r="39" spans="1:15">
      <c r="A39" s="3" t="s">
        <v>139</v>
      </c>
      <c r="B39" s="3" t="s">
        <v>1</v>
      </c>
      <c r="C39" s="4">
        <v>17.5</v>
      </c>
      <c r="E39" s="5"/>
      <c r="G39" s="6">
        <f t="shared" si="1"/>
        <v>0</v>
      </c>
    </row>
    <row r="40" spans="1:15">
      <c r="A40" s="3" t="s">
        <v>137</v>
      </c>
      <c r="B40" s="3" t="s">
        <v>1</v>
      </c>
      <c r="C40" s="4">
        <v>14.5</v>
      </c>
      <c r="E40" s="5"/>
      <c r="G40" s="6">
        <f>E40*C40</f>
        <v>0</v>
      </c>
    </row>
    <row r="41" spans="1:15">
      <c r="A41" s="3" t="s">
        <v>140</v>
      </c>
      <c r="B41" s="3" t="s">
        <v>1</v>
      </c>
      <c r="C41" s="4">
        <v>28</v>
      </c>
      <c r="E41" s="5"/>
      <c r="G41" s="6">
        <f>E41*C41</f>
        <v>0</v>
      </c>
    </row>
    <row r="42" spans="1:15">
      <c r="A42" s="3" t="s">
        <v>141</v>
      </c>
      <c r="B42" s="3" t="s">
        <v>1</v>
      </c>
      <c r="C42" s="4">
        <v>17</v>
      </c>
      <c r="E42" s="5"/>
      <c r="G42" s="6">
        <f>E42*C42</f>
        <v>0</v>
      </c>
      <c r="O42" s="6">
        <f>E41*C41</f>
        <v>0</v>
      </c>
    </row>
    <row r="43" spans="1:15">
      <c r="A43" s="3" t="s">
        <v>172</v>
      </c>
      <c r="B43" s="3" t="s">
        <v>1</v>
      </c>
      <c r="C43" s="4">
        <v>23.5</v>
      </c>
      <c r="E43" s="5"/>
      <c r="G43" s="6">
        <f>E43*C43</f>
        <v>0</v>
      </c>
    </row>
    <row r="44" spans="1:15">
      <c r="A44" s="3" t="s">
        <v>4</v>
      </c>
      <c r="B44" s="3" t="s">
        <v>1</v>
      </c>
      <c r="C44" s="4">
        <v>38</v>
      </c>
      <c r="E44" s="5"/>
      <c r="G44" s="6">
        <f t="shared" si="1"/>
        <v>0</v>
      </c>
      <c r="O44" s="6">
        <f>E58*C58</f>
        <v>0</v>
      </c>
    </row>
    <row r="45" spans="1:15">
      <c r="A45" s="7" t="s">
        <v>143</v>
      </c>
      <c r="B45" s="7" t="s">
        <v>1</v>
      </c>
      <c r="C45" s="4">
        <v>22</v>
      </c>
      <c r="E45" s="5"/>
      <c r="G45" s="6">
        <f t="shared" si="1"/>
        <v>0</v>
      </c>
    </row>
    <row r="46" spans="1:15">
      <c r="A46" s="3" t="s">
        <v>5</v>
      </c>
      <c r="B46" s="3" t="s">
        <v>1</v>
      </c>
      <c r="C46" s="4">
        <v>19.5</v>
      </c>
      <c r="E46" s="5"/>
      <c r="G46" s="6">
        <f t="shared" si="1"/>
        <v>0</v>
      </c>
    </row>
    <row r="47" spans="1:15">
      <c r="A47" s="3" t="s">
        <v>6</v>
      </c>
      <c r="B47" s="3" t="s">
        <v>1</v>
      </c>
      <c r="C47" s="4">
        <v>22.5</v>
      </c>
      <c r="E47" s="5"/>
      <c r="G47" s="6">
        <f t="shared" si="1"/>
        <v>0</v>
      </c>
    </row>
    <row r="48" spans="1:15">
      <c r="A48" s="7" t="s">
        <v>108</v>
      </c>
      <c r="B48" s="7" t="s">
        <v>1</v>
      </c>
      <c r="C48" s="4">
        <v>115</v>
      </c>
      <c r="E48" s="5"/>
      <c r="G48" s="6">
        <f t="shared" si="1"/>
        <v>0</v>
      </c>
    </row>
    <row r="49" spans="1:7" ht="17">
      <c r="A49" s="3" t="s">
        <v>64</v>
      </c>
      <c r="B49" s="11" t="s">
        <v>1</v>
      </c>
      <c r="C49" s="4">
        <v>15.6</v>
      </c>
      <c r="E49" s="5"/>
      <c r="G49" s="6">
        <f t="shared" si="1"/>
        <v>0</v>
      </c>
    </row>
    <row r="50" spans="1:7">
      <c r="A50" s="3" t="s">
        <v>7</v>
      </c>
      <c r="B50" s="3" t="s">
        <v>1</v>
      </c>
      <c r="C50" s="4">
        <v>22</v>
      </c>
      <c r="E50" s="5"/>
      <c r="G50" s="6">
        <f t="shared" si="1"/>
        <v>0</v>
      </c>
    </row>
    <row r="51" spans="1:7">
      <c r="A51" s="3" t="s">
        <v>109</v>
      </c>
      <c r="B51" s="3" t="s">
        <v>1</v>
      </c>
      <c r="C51" s="4">
        <v>29.5</v>
      </c>
      <c r="E51" s="5"/>
      <c r="G51" s="6">
        <f t="shared" si="1"/>
        <v>0</v>
      </c>
    </row>
    <row r="52" spans="1:7">
      <c r="A52" s="3" t="s">
        <v>144</v>
      </c>
      <c r="B52" s="3" t="s">
        <v>1</v>
      </c>
      <c r="C52" s="4">
        <v>14</v>
      </c>
      <c r="E52" s="5"/>
      <c r="G52" s="6">
        <f t="shared" si="1"/>
        <v>0</v>
      </c>
    </row>
    <row r="53" spans="1:7">
      <c r="A53" s="3" t="s">
        <v>145</v>
      </c>
      <c r="B53" s="3" t="s">
        <v>1</v>
      </c>
      <c r="C53" s="4">
        <v>14</v>
      </c>
      <c r="E53" s="5"/>
      <c r="G53" s="6">
        <f t="shared" si="1"/>
        <v>0</v>
      </c>
    </row>
    <row r="54" spans="1:7">
      <c r="A54" s="3" t="s">
        <v>142</v>
      </c>
      <c r="B54" s="3" t="s">
        <v>1</v>
      </c>
      <c r="C54" s="4">
        <v>13.4</v>
      </c>
      <c r="E54" s="5"/>
      <c r="G54" s="6">
        <f t="shared" si="1"/>
        <v>0</v>
      </c>
    </row>
    <row r="55" spans="1:7">
      <c r="A55" s="3" t="s">
        <v>174</v>
      </c>
      <c r="B55" s="3" t="s">
        <v>1</v>
      </c>
      <c r="C55" s="4">
        <v>14.5</v>
      </c>
      <c r="E55" s="5"/>
      <c r="G55" s="6">
        <f t="shared" si="1"/>
        <v>0</v>
      </c>
    </row>
    <row r="56" spans="1:7">
      <c r="A56" s="3" t="s">
        <v>176</v>
      </c>
      <c r="B56" s="3" t="s">
        <v>1</v>
      </c>
      <c r="C56" s="4">
        <v>19.5</v>
      </c>
      <c r="E56" s="5"/>
      <c r="G56" s="6">
        <f t="shared" si="1"/>
        <v>0</v>
      </c>
    </row>
    <row r="57" spans="1:7">
      <c r="A57" s="3" t="s">
        <v>177</v>
      </c>
      <c r="B57" s="3" t="s">
        <v>1</v>
      </c>
      <c r="C57" s="4">
        <v>16.5</v>
      </c>
      <c r="E57" s="5"/>
      <c r="G57" s="6">
        <f t="shared" si="1"/>
        <v>0</v>
      </c>
    </row>
    <row r="58" spans="1:7">
      <c r="A58" s="3" t="s">
        <v>173</v>
      </c>
      <c r="B58" s="3" t="s">
        <v>1</v>
      </c>
      <c r="C58" s="4">
        <v>16.7</v>
      </c>
      <c r="E58" s="5"/>
      <c r="G58" s="6">
        <f>E58*C58</f>
        <v>0</v>
      </c>
    </row>
    <row r="59" spans="1:7">
      <c r="A59" s="7" t="s">
        <v>63</v>
      </c>
      <c r="B59" s="7" t="s">
        <v>1</v>
      </c>
      <c r="C59" s="4">
        <v>38</v>
      </c>
      <c r="E59" s="5"/>
      <c r="G59" s="6">
        <f t="shared" si="1"/>
        <v>0</v>
      </c>
    </row>
    <row r="60" spans="1:7">
      <c r="A60" s="7" t="s">
        <v>136</v>
      </c>
      <c r="B60" s="7" t="s">
        <v>48</v>
      </c>
      <c r="C60" s="4">
        <v>76</v>
      </c>
      <c r="E60" s="5"/>
      <c r="G60" s="6">
        <f t="shared" si="1"/>
        <v>0</v>
      </c>
    </row>
    <row r="61" spans="1:7">
      <c r="A61" s="7" t="s">
        <v>62</v>
      </c>
      <c r="B61" s="3" t="s">
        <v>1</v>
      </c>
      <c r="C61" s="4">
        <v>17.5</v>
      </c>
      <c r="E61" s="5"/>
      <c r="G61" s="6">
        <f t="shared" si="1"/>
        <v>0</v>
      </c>
    </row>
    <row r="62" spans="1:7">
      <c r="A62" s="7" t="s">
        <v>146</v>
      </c>
      <c r="B62" s="7" t="s">
        <v>1</v>
      </c>
      <c r="C62" s="4">
        <v>24.5</v>
      </c>
      <c r="E62" s="5"/>
      <c r="G62" s="6">
        <f t="shared" si="1"/>
        <v>0</v>
      </c>
    </row>
    <row r="63" spans="1:7">
      <c r="A63" s="12" t="s">
        <v>175</v>
      </c>
      <c r="B63" s="2" t="s">
        <v>1</v>
      </c>
      <c r="C63" s="4">
        <v>15.5</v>
      </c>
      <c r="E63" s="5"/>
      <c r="G63" s="6">
        <f t="shared" si="1"/>
        <v>0</v>
      </c>
    </row>
    <row r="64" spans="1:7">
      <c r="A64" s="12" t="s">
        <v>178</v>
      </c>
      <c r="B64" s="2" t="s">
        <v>1</v>
      </c>
      <c r="C64" s="4">
        <v>19</v>
      </c>
      <c r="E64" s="5"/>
      <c r="G64" s="6">
        <f t="shared" si="1"/>
        <v>0</v>
      </c>
    </row>
    <row r="65" spans="1:7">
      <c r="A65" s="12"/>
    </row>
    <row r="66" spans="1:7" ht="21">
      <c r="A66" s="9" t="s">
        <v>8</v>
      </c>
    </row>
    <row r="67" spans="1:7">
      <c r="A67" s="3" t="s">
        <v>9</v>
      </c>
      <c r="B67" s="3" t="s">
        <v>10</v>
      </c>
      <c r="C67" s="4">
        <v>12</v>
      </c>
      <c r="E67" s="5"/>
      <c r="G67" s="6">
        <f>E67*C67</f>
        <v>0</v>
      </c>
    </row>
    <row r="68" spans="1:7">
      <c r="A68" s="7" t="s">
        <v>147</v>
      </c>
      <c r="B68" s="3" t="s">
        <v>10</v>
      </c>
      <c r="C68" s="4">
        <v>13</v>
      </c>
      <c r="E68" s="5"/>
      <c r="G68" s="6">
        <f>E68*C68</f>
        <v>0</v>
      </c>
    </row>
    <row r="69" spans="1:7">
      <c r="A69" s="7"/>
      <c r="B69" s="7"/>
      <c r="C69" s="4"/>
      <c r="G69" s="16"/>
    </row>
    <row r="70" spans="1:7" ht="21">
      <c r="A70" s="9" t="s">
        <v>11</v>
      </c>
      <c r="C70" s="4"/>
    </row>
    <row r="71" spans="1:7">
      <c r="A71" s="3" t="s">
        <v>149</v>
      </c>
      <c r="B71" s="3" t="s">
        <v>1</v>
      </c>
      <c r="C71" s="4">
        <v>22.5</v>
      </c>
      <c r="E71" s="5"/>
      <c r="G71" s="6">
        <f t="shared" ref="G71:G102" si="2">E71*C71</f>
        <v>0</v>
      </c>
    </row>
    <row r="72" spans="1:7">
      <c r="A72" s="3" t="s">
        <v>150</v>
      </c>
      <c r="B72" s="3" t="s">
        <v>1</v>
      </c>
      <c r="C72" s="4">
        <v>41</v>
      </c>
      <c r="E72" s="5"/>
      <c r="G72" s="6">
        <f t="shared" si="2"/>
        <v>0</v>
      </c>
    </row>
    <row r="73" spans="1:7">
      <c r="A73" s="3" t="s">
        <v>151</v>
      </c>
      <c r="B73" s="3" t="s">
        <v>48</v>
      </c>
      <c r="C73" s="4">
        <v>82</v>
      </c>
      <c r="E73" s="5"/>
      <c r="G73" s="6">
        <f t="shared" si="2"/>
        <v>0</v>
      </c>
    </row>
    <row r="74" spans="1:7">
      <c r="A74" s="3" t="s">
        <v>152</v>
      </c>
      <c r="B74" s="3" t="s">
        <v>1</v>
      </c>
      <c r="C74" s="4">
        <v>28.5</v>
      </c>
      <c r="E74" s="5"/>
      <c r="G74" s="6">
        <f t="shared" si="2"/>
        <v>0</v>
      </c>
    </row>
    <row r="75" spans="1:7">
      <c r="A75" s="3" t="s">
        <v>153</v>
      </c>
      <c r="B75" s="3" t="s">
        <v>48</v>
      </c>
      <c r="C75" s="4">
        <v>57</v>
      </c>
      <c r="E75" s="5"/>
      <c r="G75" s="6">
        <f t="shared" si="2"/>
        <v>0</v>
      </c>
    </row>
    <row r="76" spans="1:7">
      <c r="A76" s="3" t="s">
        <v>158</v>
      </c>
      <c r="B76" s="3" t="s">
        <v>1</v>
      </c>
      <c r="C76" s="4">
        <v>21</v>
      </c>
      <c r="E76" s="5"/>
      <c r="G76" s="6">
        <f t="shared" si="2"/>
        <v>0</v>
      </c>
    </row>
    <row r="77" spans="1:7">
      <c r="A77" s="3" t="s">
        <v>103</v>
      </c>
      <c r="B77" s="3" t="s">
        <v>1</v>
      </c>
      <c r="C77" s="4">
        <v>45</v>
      </c>
      <c r="E77" s="5"/>
      <c r="G77" s="6">
        <f t="shared" si="2"/>
        <v>0</v>
      </c>
    </row>
    <row r="78" spans="1:7">
      <c r="A78" s="3" t="s">
        <v>167</v>
      </c>
      <c r="B78" s="3" t="s">
        <v>1</v>
      </c>
      <c r="C78" s="4">
        <v>22</v>
      </c>
      <c r="E78" s="5"/>
      <c r="G78" s="6">
        <f t="shared" si="2"/>
        <v>0</v>
      </c>
    </row>
    <row r="79" spans="1:7">
      <c r="A79" s="7" t="s">
        <v>157</v>
      </c>
      <c r="B79" s="3" t="s">
        <v>1</v>
      </c>
      <c r="C79" s="4">
        <v>22</v>
      </c>
      <c r="E79" s="5"/>
      <c r="G79" s="6">
        <f t="shared" si="2"/>
        <v>0</v>
      </c>
    </row>
    <row r="80" spans="1:7">
      <c r="A80" s="7" t="s">
        <v>156</v>
      </c>
      <c r="B80" s="3" t="s">
        <v>48</v>
      </c>
      <c r="C80" s="4">
        <v>44</v>
      </c>
      <c r="E80" s="5"/>
      <c r="G80" s="6">
        <f t="shared" si="2"/>
        <v>0</v>
      </c>
    </row>
    <row r="81" spans="1:7">
      <c r="A81" s="3" t="s">
        <v>70</v>
      </c>
      <c r="B81" s="3" t="s">
        <v>1</v>
      </c>
      <c r="C81" s="4">
        <v>21.5</v>
      </c>
      <c r="E81" s="5"/>
      <c r="G81" s="6">
        <f t="shared" si="2"/>
        <v>0</v>
      </c>
    </row>
    <row r="82" spans="1:7">
      <c r="A82" s="3" t="s">
        <v>73</v>
      </c>
      <c r="B82" s="3" t="s">
        <v>1</v>
      </c>
      <c r="C82" s="4">
        <v>14.6</v>
      </c>
      <c r="E82" s="5"/>
      <c r="G82" s="6">
        <f t="shared" si="2"/>
        <v>0</v>
      </c>
    </row>
    <row r="83" spans="1:7">
      <c r="A83" s="3" t="s">
        <v>181</v>
      </c>
      <c r="B83" s="3" t="s">
        <v>1</v>
      </c>
      <c r="C83" s="4">
        <v>24.5</v>
      </c>
      <c r="E83" s="5"/>
      <c r="G83" s="6">
        <f t="shared" si="2"/>
        <v>0</v>
      </c>
    </row>
    <row r="84" spans="1:7">
      <c r="A84" s="3" t="s">
        <v>77</v>
      </c>
      <c r="B84" s="3" t="s">
        <v>1</v>
      </c>
      <c r="C84" s="4">
        <v>14.5</v>
      </c>
      <c r="E84" s="5"/>
      <c r="G84" s="6">
        <f t="shared" si="2"/>
        <v>0</v>
      </c>
    </row>
    <row r="85" spans="1:7">
      <c r="A85" s="3" t="s">
        <v>74</v>
      </c>
      <c r="B85" s="3" t="s">
        <v>1</v>
      </c>
      <c r="C85" s="4">
        <v>35</v>
      </c>
      <c r="E85" s="5"/>
      <c r="G85" s="6">
        <f t="shared" si="2"/>
        <v>0</v>
      </c>
    </row>
    <row r="86" spans="1:7">
      <c r="A86" s="3" t="s">
        <v>111</v>
      </c>
      <c r="B86" s="3" t="s">
        <v>1</v>
      </c>
      <c r="C86" s="4">
        <v>38</v>
      </c>
      <c r="E86" s="5"/>
      <c r="G86" s="6">
        <f t="shared" si="2"/>
        <v>0</v>
      </c>
    </row>
    <row r="87" spans="1:7">
      <c r="A87" s="3" t="s">
        <v>13</v>
      </c>
      <c r="B87" s="3" t="s">
        <v>14</v>
      </c>
      <c r="C87" s="4">
        <v>25</v>
      </c>
      <c r="E87" s="5"/>
      <c r="G87" s="6">
        <f t="shared" si="2"/>
        <v>0</v>
      </c>
    </row>
    <row r="88" spans="1:7">
      <c r="A88" s="3" t="s">
        <v>182</v>
      </c>
      <c r="B88" s="3" t="s">
        <v>1</v>
      </c>
      <c r="C88" s="4">
        <v>14</v>
      </c>
      <c r="E88" s="5"/>
      <c r="G88" s="6">
        <f t="shared" si="2"/>
        <v>0</v>
      </c>
    </row>
    <row r="89" spans="1:7">
      <c r="A89" s="3" t="s">
        <v>154</v>
      </c>
      <c r="B89" s="3" t="s">
        <v>1</v>
      </c>
      <c r="C89" s="4">
        <v>23</v>
      </c>
      <c r="E89" s="5"/>
      <c r="G89" s="6">
        <f t="shared" si="2"/>
        <v>0</v>
      </c>
    </row>
    <row r="90" spans="1:7">
      <c r="A90" s="3" t="s">
        <v>101</v>
      </c>
      <c r="B90" s="3" t="s">
        <v>1</v>
      </c>
      <c r="C90" s="4">
        <v>27</v>
      </c>
      <c r="D90" s="7"/>
      <c r="E90" s="5"/>
      <c r="G90" s="6">
        <f t="shared" si="2"/>
        <v>0</v>
      </c>
    </row>
    <row r="91" spans="1:7">
      <c r="A91" s="3" t="s">
        <v>75</v>
      </c>
      <c r="B91" s="3" t="s">
        <v>1</v>
      </c>
      <c r="C91" s="4">
        <v>26.5</v>
      </c>
      <c r="E91" s="5"/>
      <c r="G91" s="6">
        <f t="shared" si="2"/>
        <v>0</v>
      </c>
    </row>
    <row r="92" spans="1:7">
      <c r="A92" s="3" t="s">
        <v>118</v>
      </c>
      <c r="B92" s="3" t="s">
        <v>1</v>
      </c>
      <c r="C92" s="4">
        <v>34</v>
      </c>
      <c r="E92" s="5"/>
      <c r="G92" s="6">
        <f t="shared" si="2"/>
        <v>0</v>
      </c>
    </row>
    <row r="93" spans="1:7">
      <c r="A93" s="3" t="s">
        <v>119</v>
      </c>
      <c r="B93" s="3" t="s">
        <v>1</v>
      </c>
      <c r="C93" s="4">
        <v>72</v>
      </c>
      <c r="E93" s="5"/>
      <c r="G93" s="6">
        <f t="shared" si="2"/>
        <v>0</v>
      </c>
    </row>
    <row r="94" spans="1:7">
      <c r="A94" s="7" t="s">
        <v>155</v>
      </c>
      <c r="B94" s="7" t="s">
        <v>1</v>
      </c>
      <c r="C94" s="4">
        <v>22</v>
      </c>
      <c r="E94" s="5"/>
      <c r="G94" s="6">
        <f t="shared" si="2"/>
        <v>0</v>
      </c>
    </row>
    <row r="95" spans="1:7">
      <c r="A95" s="3" t="s">
        <v>78</v>
      </c>
      <c r="B95" s="3" t="s">
        <v>1</v>
      </c>
      <c r="C95" s="4">
        <v>18.8</v>
      </c>
      <c r="E95" s="5"/>
      <c r="G95" s="6">
        <f t="shared" si="2"/>
        <v>0</v>
      </c>
    </row>
    <row r="96" spans="1:7">
      <c r="A96" s="3" t="s">
        <v>65</v>
      </c>
      <c r="B96" s="3" t="s">
        <v>1</v>
      </c>
      <c r="C96" s="4">
        <v>77</v>
      </c>
      <c r="E96" s="5"/>
      <c r="G96" s="6">
        <f t="shared" si="2"/>
        <v>0</v>
      </c>
    </row>
    <row r="97" spans="1:15">
      <c r="A97" s="3" t="s">
        <v>12</v>
      </c>
      <c r="B97" s="3" t="s">
        <v>1</v>
      </c>
      <c r="C97" s="4">
        <v>12.8</v>
      </c>
      <c r="E97" s="5"/>
      <c r="G97" s="6">
        <f t="shared" si="2"/>
        <v>0</v>
      </c>
    </row>
    <row r="98" spans="1:15">
      <c r="A98" s="3" t="s">
        <v>102</v>
      </c>
      <c r="B98" s="3" t="s">
        <v>1</v>
      </c>
      <c r="C98" s="4">
        <v>49</v>
      </c>
      <c r="E98" s="5"/>
      <c r="G98" s="6">
        <f t="shared" si="2"/>
        <v>0</v>
      </c>
    </row>
    <row r="99" spans="1:15">
      <c r="A99" s="3" t="s">
        <v>76</v>
      </c>
      <c r="B99" s="3" t="s">
        <v>1</v>
      </c>
      <c r="C99" s="4">
        <v>14.5</v>
      </c>
      <c r="E99" s="5"/>
      <c r="G99" s="6">
        <f t="shared" si="2"/>
        <v>0</v>
      </c>
    </row>
    <row r="100" spans="1:15">
      <c r="A100" s="3" t="s">
        <v>66</v>
      </c>
      <c r="B100" s="3" t="s">
        <v>1</v>
      </c>
      <c r="C100" s="4">
        <v>29.5</v>
      </c>
      <c r="E100" s="5"/>
      <c r="G100" s="6">
        <f t="shared" si="2"/>
        <v>0</v>
      </c>
    </row>
    <row r="101" spans="1:15">
      <c r="A101" s="3" t="s">
        <v>159</v>
      </c>
      <c r="B101" s="3" t="s">
        <v>48</v>
      </c>
      <c r="C101" s="4">
        <v>59</v>
      </c>
      <c r="D101" s="7"/>
      <c r="E101" s="5"/>
      <c r="G101" s="6">
        <f t="shared" si="2"/>
        <v>0</v>
      </c>
    </row>
    <row r="102" spans="1:15">
      <c r="A102" s="3" t="s">
        <v>22</v>
      </c>
      <c r="B102" s="3" t="s">
        <v>1</v>
      </c>
      <c r="C102" s="4">
        <v>14.5</v>
      </c>
      <c r="E102" s="5"/>
      <c r="G102" s="6">
        <f t="shared" si="2"/>
        <v>0</v>
      </c>
    </row>
    <row r="103" spans="1:15">
      <c r="A103" s="3" t="s">
        <v>21</v>
      </c>
      <c r="B103" s="3" t="s">
        <v>1</v>
      </c>
      <c r="C103" s="4">
        <v>22.5</v>
      </c>
      <c r="E103" s="5"/>
      <c r="G103" s="6">
        <f t="shared" ref="G103:G135" si="3">E103*C103</f>
        <v>0</v>
      </c>
    </row>
    <row r="104" spans="1:15">
      <c r="A104" s="3" t="s">
        <v>110</v>
      </c>
      <c r="B104" s="3" t="s">
        <v>1</v>
      </c>
      <c r="C104" s="4">
        <v>13.9</v>
      </c>
      <c r="E104" s="5"/>
      <c r="G104" s="6">
        <f t="shared" si="3"/>
        <v>0</v>
      </c>
    </row>
    <row r="105" spans="1:15">
      <c r="A105" s="3" t="s">
        <v>104</v>
      </c>
      <c r="B105" s="3" t="s">
        <v>1</v>
      </c>
      <c r="C105" s="4">
        <v>125</v>
      </c>
      <c r="D105" s="7"/>
      <c r="E105" s="5"/>
      <c r="G105" s="6">
        <f t="shared" si="3"/>
        <v>0</v>
      </c>
    </row>
    <row r="106" spans="1:15">
      <c r="A106" s="3" t="s">
        <v>67</v>
      </c>
      <c r="B106" s="3" t="s">
        <v>1</v>
      </c>
      <c r="C106" s="4">
        <v>89</v>
      </c>
      <c r="E106" s="5"/>
      <c r="G106" s="6">
        <f t="shared" si="3"/>
        <v>0</v>
      </c>
    </row>
    <row r="107" spans="1:15">
      <c r="A107" s="3" t="s">
        <v>16</v>
      </c>
      <c r="B107" s="3" t="s">
        <v>1</v>
      </c>
      <c r="C107" s="4">
        <v>23</v>
      </c>
      <c r="E107" s="5"/>
      <c r="G107" s="6">
        <f>E107*C107</f>
        <v>0</v>
      </c>
      <c r="O107" s="6">
        <f>E106*C106</f>
        <v>0</v>
      </c>
    </row>
    <row r="108" spans="1:15">
      <c r="A108" s="3" t="s">
        <v>17</v>
      </c>
      <c r="B108" s="3" t="s">
        <v>1</v>
      </c>
      <c r="C108" s="4">
        <v>27.5</v>
      </c>
      <c r="E108" s="5"/>
      <c r="G108" s="6">
        <f t="shared" si="3"/>
        <v>0</v>
      </c>
    </row>
    <row r="109" spans="1:15">
      <c r="A109" s="3" t="s">
        <v>161</v>
      </c>
      <c r="B109" s="3" t="s">
        <v>48</v>
      </c>
      <c r="C109" s="4">
        <v>55</v>
      </c>
      <c r="D109" s="7"/>
      <c r="E109" s="5"/>
      <c r="G109" s="6">
        <f t="shared" si="3"/>
        <v>0</v>
      </c>
    </row>
    <row r="110" spans="1:15">
      <c r="A110" s="3" t="s">
        <v>15</v>
      </c>
      <c r="B110" s="3" t="s">
        <v>1</v>
      </c>
      <c r="C110" s="4">
        <v>19.5</v>
      </c>
      <c r="E110" s="5"/>
      <c r="G110" s="6">
        <f t="shared" si="3"/>
        <v>0</v>
      </c>
    </row>
    <row r="111" spans="1:15">
      <c r="A111" s="3" t="s">
        <v>162</v>
      </c>
      <c r="B111" s="3" t="s">
        <v>48</v>
      </c>
      <c r="C111" s="4">
        <v>39</v>
      </c>
      <c r="E111" s="5"/>
      <c r="G111" s="6">
        <f t="shared" ref="G111:G112" si="4">E111*C111</f>
        <v>0</v>
      </c>
    </row>
    <row r="112" spans="1:15">
      <c r="A112" s="3" t="s">
        <v>105</v>
      </c>
      <c r="B112" s="3" t="s">
        <v>1</v>
      </c>
      <c r="C112" s="4">
        <v>65</v>
      </c>
      <c r="E112" s="5"/>
      <c r="G112" s="6">
        <f t="shared" si="4"/>
        <v>0</v>
      </c>
    </row>
    <row r="113" spans="1:16">
      <c r="A113" s="3" t="s">
        <v>19</v>
      </c>
      <c r="B113" s="3" t="s">
        <v>1</v>
      </c>
      <c r="C113" s="4">
        <v>23.5</v>
      </c>
      <c r="E113" s="5"/>
      <c r="G113" s="6">
        <f t="shared" si="3"/>
        <v>0</v>
      </c>
    </row>
    <row r="114" spans="1:16">
      <c r="A114" s="3" t="s">
        <v>183</v>
      </c>
      <c r="B114" s="3" t="s">
        <v>1</v>
      </c>
      <c r="C114" s="4">
        <v>14.4</v>
      </c>
      <c r="E114" s="5"/>
      <c r="G114" s="6">
        <f t="shared" si="3"/>
        <v>0</v>
      </c>
    </row>
    <row r="115" spans="1:16">
      <c r="A115" s="3" t="s">
        <v>184</v>
      </c>
      <c r="B115" s="3" t="s">
        <v>1</v>
      </c>
      <c r="C115" s="4">
        <v>26</v>
      </c>
      <c r="E115" s="5"/>
      <c r="G115" s="6">
        <f t="shared" si="3"/>
        <v>0</v>
      </c>
    </row>
    <row r="116" spans="1:16">
      <c r="A116" s="3" t="s">
        <v>106</v>
      </c>
      <c r="B116" s="3" t="s">
        <v>1</v>
      </c>
      <c r="C116" s="4">
        <v>27</v>
      </c>
      <c r="E116" s="5"/>
      <c r="G116" s="6">
        <f t="shared" si="3"/>
        <v>0</v>
      </c>
    </row>
    <row r="117" spans="1:16">
      <c r="A117" s="3" t="s">
        <v>71</v>
      </c>
      <c r="B117" s="3" t="s">
        <v>1</v>
      </c>
      <c r="C117" s="4">
        <v>19.8</v>
      </c>
      <c r="E117" s="5"/>
      <c r="G117" s="6">
        <f t="shared" si="3"/>
        <v>0</v>
      </c>
    </row>
    <row r="118" spans="1:16">
      <c r="A118" s="3" t="s">
        <v>163</v>
      </c>
      <c r="B118" s="3" t="s">
        <v>48</v>
      </c>
      <c r="C118" s="4">
        <v>39.6</v>
      </c>
      <c r="D118" s="7"/>
      <c r="E118" s="5"/>
      <c r="G118" s="6">
        <f t="shared" si="3"/>
        <v>0</v>
      </c>
      <c r="P118" s="6">
        <f>E78*C78</f>
        <v>0</v>
      </c>
    </row>
    <row r="119" spans="1:16">
      <c r="A119" s="3" t="s">
        <v>164</v>
      </c>
      <c r="B119" s="3" t="s">
        <v>1</v>
      </c>
      <c r="C119" s="4">
        <v>24</v>
      </c>
      <c r="E119" s="5"/>
      <c r="G119" s="6">
        <f t="shared" si="3"/>
        <v>0</v>
      </c>
    </row>
    <row r="120" spans="1:16">
      <c r="A120" s="3" t="s">
        <v>180</v>
      </c>
      <c r="B120" s="3" t="s">
        <v>1</v>
      </c>
      <c r="C120" s="4">
        <v>13.9</v>
      </c>
      <c r="E120" s="5"/>
      <c r="G120" s="6">
        <f t="shared" si="3"/>
        <v>0</v>
      </c>
    </row>
    <row r="121" spans="1:16">
      <c r="A121" s="3" t="s">
        <v>18</v>
      </c>
      <c r="B121" s="3" t="s">
        <v>1</v>
      </c>
      <c r="C121" s="4">
        <v>44</v>
      </c>
      <c r="E121" s="5"/>
      <c r="G121" s="6">
        <f t="shared" si="3"/>
        <v>0</v>
      </c>
    </row>
    <row r="122" spans="1:16">
      <c r="A122" s="3" t="s">
        <v>165</v>
      </c>
      <c r="B122" s="3" t="s">
        <v>48</v>
      </c>
      <c r="C122" s="4">
        <v>88</v>
      </c>
      <c r="D122" s="7"/>
      <c r="E122" s="5"/>
      <c r="G122" s="6">
        <f t="shared" si="3"/>
        <v>0</v>
      </c>
    </row>
    <row r="123" spans="1:16">
      <c r="A123" s="3" t="s">
        <v>68</v>
      </c>
      <c r="B123" s="3" t="s">
        <v>1</v>
      </c>
      <c r="C123" s="4">
        <v>36</v>
      </c>
      <c r="E123" s="5"/>
      <c r="G123" s="6">
        <f t="shared" si="3"/>
        <v>0</v>
      </c>
    </row>
    <row r="124" spans="1:16">
      <c r="A124" s="3" t="s">
        <v>166</v>
      </c>
      <c r="B124" s="3" t="s">
        <v>48</v>
      </c>
      <c r="C124" s="4">
        <v>72</v>
      </c>
      <c r="D124" s="7"/>
      <c r="E124" s="5"/>
      <c r="G124" s="6">
        <f t="shared" si="3"/>
        <v>0</v>
      </c>
    </row>
    <row r="125" spans="1:16">
      <c r="A125" s="3" t="s">
        <v>23</v>
      </c>
      <c r="B125" s="3" t="s">
        <v>1</v>
      </c>
      <c r="C125" s="4">
        <v>25</v>
      </c>
      <c r="E125" s="5"/>
      <c r="G125" s="6">
        <f t="shared" si="3"/>
        <v>0</v>
      </c>
    </row>
    <row r="126" spans="1:16">
      <c r="A126" s="3" t="s">
        <v>69</v>
      </c>
      <c r="B126" s="3" t="s">
        <v>1</v>
      </c>
      <c r="C126" s="4">
        <v>19.5</v>
      </c>
      <c r="E126" s="5"/>
      <c r="G126" s="6">
        <f t="shared" si="3"/>
        <v>0</v>
      </c>
    </row>
    <row r="127" spans="1:16">
      <c r="A127" s="3" t="s">
        <v>168</v>
      </c>
      <c r="B127" s="3" t="s">
        <v>48</v>
      </c>
      <c r="C127" s="4">
        <v>39</v>
      </c>
      <c r="E127" s="5"/>
      <c r="G127" s="6">
        <f t="shared" si="3"/>
        <v>0</v>
      </c>
    </row>
    <row r="128" spans="1:16">
      <c r="A128" s="3" t="s">
        <v>169</v>
      </c>
      <c r="B128" s="3" t="s">
        <v>1</v>
      </c>
      <c r="C128" s="4">
        <v>24</v>
      </c>
      <c r="E128" s="5"/>
      <c r="G128" s="6">
        <f t="shared" ref="G128" si="5">E128*C128</f>
        <v>0</v>
      </c>
    </row>
    <row r="129" spans="1:7">
      <c r="A129" s="3" t="s">
        <v>170</v>
      </c>
      <c r="B129" s="3" t="s">
        <v>1</v>
      </c>
      <c r="C129" s="4">
        <v>15.8</v>
      </c>
      <c r="E129" s="5"/>
      <c r="G129" s="6">
        <f t="shared" si="3"/>
        <v>0</v>
      </c>
    </row>
    <row r="130" spans="1:7">
      <c r="A130" s="3" t="s">
        <v>171</v>
      </c>
      <c r="B130" s="3" t="s">
        <v>48</v>
      </c>
      <c r="C130" s="4">
        <v>33</v>
      </c>
      <c r="D130" s="7"/>
      <c r="E130" s="5"/>
      <c r="G130" s="6">
        <f t="shared" si="3"/>
        <v>0</v>
      </c>
    </row>
    <row r="131" spans="1:7">
      <c r="A131" s="3" t="s">
        <v>72</v>
      </c>
      <c r="B131" s="3" t="s">
        <v>1</v>
      </c>
      <c r="C131" s="4">
        <v>33.5</v>
      </c>
      <c r="E131" s="5"/>
      <c r="G131" s="6">
        <f t="shared" si="3"/>
        <v>0</v>
      </c>
    </row>
    <row r="132" spans="1:7">
      <c r="A132" s="3" t="s">
        <v>100</v>
      </c>
      <c r="B132" s="3" t="s">
        <v>1</v>
      </c>
      <c r="C132" s="4">
        <v>17</v>
      </c>
      <c r="E132" s="5"/>
      <c r="G132" s="6">
        <f t="shared" si="3"/>
        <v>0</v>
      </c>
    </row>
    <row r="133" spans="1:7">
      <c r="A133" s="3" t="s">
        <v>79</v>
      </c>
      <c r="B133" s="3" t="s">
        <v>1</v>
      </c>
      <c r="C133" s="4">
        <v>24.5</v>
      </c>
      <c r="E133" s="5"/>
      <c r="G133" s="6">
        <f t="shared" si="3"/>
        <v>0</v>
      </c>
    </row>
    <row r="134" spans="1:7">
      <c r="A134" s="3" t="s">
        <v>107</v>
      </c>
      <c r="B134" s="3" t="s">
        <v>1</v>
      </c>
      <c r="C134" s="4">
        <v>49.5</v>
      </c>
      <c r="E134" s="5"/>
      <c r="G134" s="6">
        <f t="shared" si="3"/>
        <v>0</v>
      </c>
    </row>
    <row r="135" spans="1:7">
      <c r="A135" s="3" t="s">
        <v>271</v>
      </c>
      <c r="B135" s="3" t="s">
        <v>1</v>
      </c>
      <c r="C135" s="4">
        <v>14.5</v>
      </c>
      <c r="E135" s="5"/>
      <c r="G135" s="6">
        <f t="shared" si="3"/>
        <v>0</v>
      </c>
    </row>
    <row r="136" spans="1:7">
      <c r="A136" s="3" t="s">
        <v>20</v>
      </c>
      <c r="B136" s="3" t="s">
        <v>1</v>
      </c>
      <c r="C136" s="4">
        <v>19.2</v>
      </c>
      <c r="E136" s="5"/>
      <c r="G136" s="6">
        <f t="shared" ref="G136:G142" si="6">E136*C136</f>
        <v>0</v>
      </c>
    </row>
    <row r="137" spans="1:7">
      <c r="A137" s="3" t="s">
        <v>160</v>
      </c>
      <c r="B137" s="3" t="s">
        <v>1</v>
      </c>
      <c r="C137" s="4">
        <v>16.399999999999999</v>
      </c>
      <c r="E137" s="5"/>
      <c r="G137" s="6">
        <f t="shared" si="6"/>
        <v>0</v>
      </c>
    </row>
    <row r="138" spans="1:7">
      <c r="A138" s="3" t="s">
        <v>148</v>
      </c>
      <c r="B138" s="3" t="s">
        <v>1</v>
      </c>
      <c r="C138" s="4">
        <v>13</v>
      </c>
      <c r="E138" s="5"/>
      <c r="G138" s="6">
        <f t="shared" si="6"/>
        <v>0</v>
      </c>
    </row>
    <row r="139" spans="1:7">
      <c r="A139" s="3" t="s">
        <v>200</v>
      </c>
      <c r="B139" s="3" t="s">
        <v>1</v>
      </c>
      <c r="C139" s="4">
        <v>25</v>
      </c>
      <c r="E139" s="5"/>
      <c r="G139" s="6">
        <f t="shared" si="6"/>
        <v>0</v>
      </c>
    </row>
    <row r="140" spans="1:7">
      <c r="A140" s="3" t="s">
        <v>185</v>
      </c>
      <c r="B140" s="3" t="s">
        <v>1</v>
      </c>
      <c r="C140" s="4">
        <v>17</v>
      </c>
      <c r="E140" s="5"/>
      <c r="G140" s="6">
        <f t="shared" si="6"/>
        <v>0</v>
      </c>
    </row>
    <row r="141" spans="1:7">
      <c r="A141" s="3" t="s">
        <v>186</v>
      </c>
      <c r="B141" s="3" t="s">
        <v>1</v>
      </c>
      <c r="C141" s="4">
        <v>14.5</v>
      </c>
      <c r="E141" s="5"/>
      <c r="G141" s="6">
        <f t="shared" si="6"/>
        <v>0</v>
      </c>
    </row>
    <row r="142" spans="1:7">
      <c r="A142" s="3" t="s">
        <v>187</v>
      </c>
      <c r="B142" s="3" t="s">
        <v>1</v>
      </c>
      <c r="C142" s="4">
        <v>21</v>
      </c>
      <c r="E142" s="5"/>
      <c r="G142" s="6">
        <f t="shared" si="6"/>
        <v>0</v>
      </c>
    </row>
    <row r="143" spans="1:7">
      <c r="A143" s="3"/>
      <c r="B143" s="3"/>
      <c r="C143" s="4"/>
      <c r="G143" s="16"/>
    </row>
    <row r="144" spans="1:7">
      <c r="A144" s="7"/>
      <c r="B144" s="7"/>
      <c r="C144" s="4"/>
      <c r="G144" s="16"/>
    </row>
    <row r="145" spans="1:7" ht="22">
      <c r="A145" s="13" t="s">
        <v>94</v>
      </c>
    </row>
    <row r="146" spans="1:7">
      <c r="A146" s="3" t="s">
        <v>24</v>
      </c>
      <c r="B146" s="3" t="s">
        <v>1</v>
      </c>
      <c r="C146" s="4">
        <v>12.8</v>
      </c>
      <c r="D146" s="4"/>
      <c r="E146" s="5"/>
      <c r="G146" s="6">
        <f>E146*C146</f>
        <v>0</v>
      </c>
    </row>
    <row r="147" spans="1:7">
      <c r="A147" s="3" t="s">
        <v>25</v>
      </c>
      <c r="B147" s="3" t="s">
        <v>1</v>
      </c>
      <c r="C147" s="4">
        <v>15.5</v>
      </c>
      <c r="D147" s="4"/>
      <c r="E147" s="5"/>
      <c r="G147" s="6">
        <f>E147*C147</f>
        <v>0</v>
      </c>
    </row>
    <row r="148" spans="1:7">
      <c r="A148" s="10"/>
      <c r="C148" s="4"/>
      <c r="D148" s="4"/>
    </row>
    <row r="149" spans="1:7" ht="23">
      <c r="A149" s="1" t="s">
        <v>26</v>
      </c>
      <c r="C149" s="4"/>
      <c r="D149" s="4"/>
    </row>
    <row r="150" spans="1:7">
      <c r="A150" s="3" t="s">
        <v>82</v>
      </c>
      <c r="B150" s="3" t="s">
        <v>2</v>
      </c>
      <c r="C150" s="4">
        <v>15</v>
      </c>
      <c r="D150" s="4"/>
      <c r="E150" s="5"/>
      <c r="G150" s="6">
        <f>E150*C150</f>
        <v>0</v>
      </c>
    </row>
    <row r="151" spans="1:7">
      <c r="A151" s="3" t="s">
        <v>84</v>
      </c>
      <c r="B151" s="3" t="s">
        <v>2</v>
      </c>
      <c r="C151" s="4">
        <v>18</v>
      </c>
      <c r="D151" s="4"/>
      <c r="E151" s="5"/>
      <c r="G151" s="6">
        <f>E151*C151</f>
        <v>0</v>
      </c>
    </row>
    <row r="152" spans="1:7">
      <c r="A152" s="3" t="s">
        <v>80</v>
      </c>
      <c r="B152" s="3" t="s">
        <v>2</v>
      </c>
      <c r="C152" s="4">
        <v>18</v>
      </c>
      <c r="D152" s="4"/>
      <c r="E152" s="5"/>
      <c r="G152" s="6">
        <f>E152*C152</f>
        <v>0</v>
      </c>
    </row>
    <row r="153" spans="1:7">
      <c r="A153" s="3" t="s">
        <v>81</v>
      </c>
      <c r="B153" s="3" t="s">
        <v>2</v>
      </c>
      <c r="C153" s="4">
        <v>18</v>
      </c>
      <c r="D153" s="4"/>
      <c r="E153" s="5"/>
      <c r="G153" s="6">
        <f t="shared" ref="G153:G155" si="7">E153*C153</f>
        <v>0</v>
      </c>
    </row>
    <row r="154" spans="1:7">
      <c r="A154" s="3" t="s">
        <v>83</v>
      </c>
      <c r="B154" s="3" t="s">
        <v>1</v>
      </c>
      <c r="C154" s="4">
        <v>19</v>
      </c>
      <c r="D154" s="4"/>
      <c r="E154" s="5"/>
      <c r="G154" s="6">
        <f>E154*C154</f>
        <v>0</v>
      </c>
    </row>
    <row r="155" spans="1:7">
      <c r="A155" s="3" t="s">
        <v>85</v>
      </c>
      <c r="B155" s="3" t="s">
        <v>2</v>
      </c>
      <c r="C155" s="4">
        <v>22</v>
      </c>
      <c r="D155" s="4"/>
      <c r="E155" s="5"/>
      <c r="G155" s="6">
        <f t="shared" si="7"/>
        <v>0</v>
      </c>
    </row>
    <row r="156" spans="1:7">
      <c r="A156" s="3"/>
      <c r="B156" s="3"/>
      <c r="C156" s="4"/>
      <c r="D156" s="4"/>
      <c r="G156" s="16"/>
    </row>
    <row r="157" spans="1:7" ht="23">
      <c r="A157" s="1" t="s">
        <v>29</v>
      </c>
      <c r="C157" s="4"/>
      <c r="D157" s="4"/>
    </row>
    <row r="158" spans="1:7">
      <c r="A158" s="3" t="s">
        <v>204</v>
      </c>
      <c r="B158" s="3" t="s">
        <v>31</v>
      </c>
      <c r="C158" s="4">
        <v>29</v>
      </c>
      <c r="D158" s="4"/>
      <c r="E158" s="5"/>
      <c r="G158" s="6">
        <f>E158*C158</f>
        <v>0</v>
      </c>
    </row>
    <row r="159" spans="1:7">
      <c r="A159" s="3" t="s">
        <v>32</v>
      </c>
      <c r="B159" s="3" t="s">
        <v>31</v>
      </c>
      <c r="C159" s="4">
        <v>35.5</v>
      </c>
      <c r="D159" s="4"/>
      <c r="E159" s="5"/>
      <c r="G159" s="6">
        <f>E159*C159</f>
        <v>0</v>
      </c>
    </row>
    <row r="160" spans="1:7">
      <c r="A160" s="3" t="s">
        <v>30</v>
      </c>
      <c r="B160" s="3" t="s">
        <v>31</v>
      </c>
      <c r="C160" s="4">
        <v>52</v>
      </c>
      <c r="D160" s="4"/>
      <c r="E160" s="5"/>
      <c r="G160" s="6">
        <f>E160*C160</f>
        <v>0</v>
      </c>
    </row>
    <row r="161" spans="1:7">
      <c r="A161" s="3" t="s">
        <v>33</v>
      </c>
      <c r="B161" s="3" t="s">
        <v>31</v>
      </c>
      <c r="C161" s="4">
        <v>45</v>
      </c>
      <c r="D161" s="4"/>
      <c r="E161" s="5"/>
      <c r="G161" s="6">
        <f t="shared" ref="G161:G162" si="8">E161*C161</f>
        <v>0</v>
      </c>
    </row>
    <row r="162" spans="1:7">
      <c r="A162" s="3" t="s">
        <v>34</v>
      </c>
      <c r="B162" s="3" t="s">
        <v>31</v>
      </c>
      <c r="C162" s="4">
        <v>42</v>
      </c>
      <c r="D162" s="4"/>
      <c r="E162" s="5"/>
      <c r="G162" s="6">
        <f t="shared" si="8"/>
        <v>0</v>
      </c>
    </row>
    <row r="163" spans="1:7">
      <c r="A163" s="3" t="s">
        <v>27</v>
      </c>
      <c r="B163" s="3" t="s">
        <v>1</v>
      </c>
      <c r="C163" s="4">
        <v>16</v>
      </c>
      <c r="D163" s="4"/>
      <c r="E163" s="5"/>
      <c r="G163" s="6">
        <f>E163*C163</f>
        <v>0</v>
      </c>
    </row>
    <row r="164" spans="1:7">
      <c r="A164" s="3" t="s">
        <v>28</v>
      </c>
      <c r="B164" s="3" t="s">
        <v>1</v>
      </c>
      <c r="C164" s="4">
        <v>32</v>
      </c>
      <c r="D164" s="4"/>
      <c r="E164" s="5"/>
      <c r="G164" s="6">
        <f>E164*C164</f>
        <v>0</v>
      </c>
    </row>
    <row r="166" spans="1:7" ht="23">
      <c r="A166" s="1" t="s">
        <v>35</v>
      </c>
      <c r="C166" s="4"/>
      <c r="D166" s="4"/>
    </row>
    <row r="167" spans="1:7">
      <c r="A167" s="3" t="s">
        <v>86</v>
      </c>
      <c r="B167" s="3" t="s">
        <v>2</v>
      </c>
      <c r="C167" s="4">
        <v>9</v>
      </c>
      <c r="D167" s="4"/>
      <c r="E167" s="5"/>
      <c r="G167" s="6">
        <f>E167*C167</f>
        <v>0</v>
      </c>
    </row>
    <row r="168" spans="1:7">
      <c r="A168" s="3"/>
      <c r="B168" s="3"/>
      <c r="C168" s="4"/>
      <c r="D168" s="4"/>
      <c r="G168" s="16"/>
    </row>
    <row r="169" spans="1:7" ht="23">
      <c r="A169" s="1" t="s">
        <v>87</v>
      </c>
      <c r="C169" s="4"/>
      <c r="D169" s="4"/>
    </row>
    <row r="170" spans="1:7" ht="17" customHeight="1">
      <c r="A170" s="3" t="s">
        <v>42</v>
      </c>
      <c r="B170" s="3" t="s">
        <v>1</v>
      </c>
      <c r="C170" s="4">
        <v>16</v>
      </c>
      <c r="D170" s="4"/>
      <c r="E170" s="5"/>
      <c r="G170" s="6">
        <f t="shared" ref="G170:G183" si="9">E170*C170</f>
        <v>0</v>
      </c>
    </row>
    <row r="171" spans="1:7" ht="17" customHeight="1">
      <c r="A171" s="3" t="s">
        <v>96</v>
      </c>
      <c r="B171" s="3" t="s">
        <v>1</v>
      </c>
      <c r="C171" s="4">
        <v>18</v>
      </c>
      <c r="D171" s="4"/>
      <c r="E171" s="5"/>
      <c r="G171" s="6">
        <f t="shared" si="9"/>
        <v>0</v>
      </c>
    </row>
    <row r="172" spans="1:7" ht="17" customHeight="1">
      <c r="A172" s="3" t="s">
        <v>89</v>
      </c>
      <c r="B172" s="3" t="s">
        <v>1</v>
      </c>
      <c r="C172" s="4">
        <v>17</v>
      </c>
      <c r="D172" s="4"/>
      <c r="E172" s="5"/>
      <c r="G172" s="6">
        <f t="shared" si="9"/>
        <v>0</v>
      </c>
    </row>
    <row r="173" spans="1:7" ht="17" customHeight="1">
      <c r="A173" s="3" t="s">
        <v>45</v>
      </c>
      <c r="B173" s="3" t="s">
        <v>1</v>
      </c>
      <c r="C173" s="4">
        <v>24</v>
      </c>
      <c r="D173" s="4"/>
      <c r="E173" s="5"/>
      <c r="G173" s="6">
        <f t="shared" si="9"/>
        <v>0</v>
      </c>
    </row>
    <row r="174" spans="1:7">
      <c r="A174" s="3" t="s">
        <v>98</v>
      </c>
      <c r="B174" s="3" t="s">
        <v>1</v>
      </c>
      <c r="C174" s="4">
        <v>28</v>
      </c>
      <c r="D174" s="4"/>
      <c r="E174" s="5"/>
      <c r="G174" s="6">
        <f t="shared" si="9"/>
        <v>0</v>
      </c>
    </row>
    <row r="175" spans="1:7">
      <c r="A175" s="3" t="s">
        <v>44</v>
      </c>
      <c r="B175" s="3" t="s">
        <v>1</v>
      </c>
      <c r="C175" s="4">
        <v>21</v>
      </c>
      <c r="D175" s="4"/>
      <c r="E175" s="5"/>
      <c r="G175" s="6">
        <f t="shared" si="9"/>
        <v>0</v>
      </c>
    </row>
    <row r="176" spans="1:7">
      <c r="A176" s="3" t="s">
        <v>43</v>
      </c>
      <c r="B176" s="3" t="s">
        <v>1</v>
      </c>
      <c r="C176" s="4">
        <v>18</v>
      </c>
      <c r="D176" s="4"/>
      <c r="E176" s="5"/>
      <c r="G176" s="6">
        <f t="shared" si="9"/>
        <v>0</v>
      </c>
    </row>
    <row r="177" spans="1:7">
      <c r="A177" s="3" t="s">
        <v>114</v>
      </c>
      <c r="B177" s="3" t="s">
        <v>1</v>
      </c>
      <c r="C177" s="4">
        <v>19.5</v>
      </c>
      <c r="D177" s="4"/>
      <c r="E177" s="5"/>
      <c r="G177" s="6">
        <f t="shared" si="9"/>
        <v>0</v>
      </c>
    </row>
    <row r="178" spans="1:7">
      <c r="A178" s="3" t="s">
        <v>97</v>
      </c>
      <c r="B178" s="3" t="s">
        <v>14</v>
      </c>
      <c r="C178" s="4">
        <v>12</v>
      </c>
      <c r="D178" s="4"/>
      <c r="E178" s="5"/>
      <c r="G178" s="6">
        <f t="shared" si="9"/>
        <v>0</v>
      </c>
    </row>
    <row r="179" spans="1:7">
      <c r="A179" s="3" t="s">
        <v>97</v>
      </c>
      <c r="B179" s="3" t="s">
        <v>1</v>
      </c>
      <c r="C179" s="4">
        <v>17.5</v>
      </c>
      <c r="D179" s="4"/>
      <c r="E179" s="5"/>
      <c r="G179" s="6">
        <f t="shared" si="9"/>
        <v>0</v>
      </c>
    </row>
    <row r="180" spans="1:7">
      <c r="A180" s="3" t="s">
        <v>90</v>
      </c>
      <c r="B180" s="3" t="s">
        <v>1</v>
      </c>
      <c r="C180" s="4">
        <v>25</v>
      </c>
      <c r="D180" s="4"/>
      <c r="E180" s="5"/>
      <c r="G180" s="6">
        <f t="shared" si="9"/>
        <v>0</v>
      </c>
    </row>
    <row r="181" spans="1:7" ht="17" customHeight="1">
      <c r="A181" s="3" t="s">
        <v>91</v>
      </c>
      <c r="B181" s="3" t="s">
        <v>1</v>
      </c>
      <c r="C181" s="4">
        <v>25</v>
      </c>
      <c r="D181" s="4"/>
      <c r="E181" s="5"/>
      <c r="G181" s="6">
        <f t="shared" si="9"/>
        <v>0</v>
      </c>
    </row>
    <row r="182" spans="1:7" ht="17" customHeight="1">
      <c r="A182" s="3" t="s">
        <v>92</v>
      </c>
      <c r="B182" s="3" t="s">
        <v>1</v>
      </c>
      <c r="C182" s="4">
        <v>25.5</v>
      </c>
      <c r="D182" s="4"/>
      <c r="E182" s="74"/>
      <c r="G182" s="75">
        <f t="shared" si="9"/>
        <v>0</v>
      </c>
    </row>
    <row r="183" spans="1:7" ht="17" customHeight="1">
      <c r="A183" s="3" t="s">
        <v>41</v>
      </c>
      <c r="B183" s="3" t="s">
        <v>14</v>
      </c>
      <c r="C183" s="4">
        <v>28.5</v>
      </c>
      <c r="D183" s="4"/>
      <c r="E183" s="5"/>
      <c r="G183" s="6">
        <f t="shared" si="9"/>
        <v>0</v>
      </c>
    </row>
    <row r="184" spans="1:7" ht="17" customHeight="1">
      <c r="A184" s="3"/>
      <c r="B184" s="3"/>
      <c r="C184" s="4"/>
      <c r="D184" s="4"/>
      <c r="G184" s="16"/>
    </row>
    <row r="185" spans="1:7" ht="17" customHeight="1">
      <c r="A185" s="1" t="s">
        <v>273</v>
      </c>
      <c r="B185" s="3"/>
      <c r="C185" s="4"/>
      <c r="D185" s="4"/>
      <c r="G185" s="16"/>
    </row>
    <row r="186" spans="1:7" ht="17" customHeight="1">
      <c r="A186" s="53" t="s">
        <v>206</v>
      </c>
      <c r="B186" s="3" t="s">
        <v>1</v>
      </c>
      <c r="C186" s="4">
        <v>18</v>
      </c>
      <c r="D186" s="4"/>
      <c r="E186" s="5"/>
      <c r="G186" s="6">
        <f>E186*C186</f>
        <v>0</v>
      </c>
    </row>
    <row r="187" spans="1:7" ht="17" customHeight="1">
      <c r="A187" s="14"/>
      <c r="C187" s="4"/>
      <c r="D187" s="4"/>
    </row>
    <row r="188" spans="1:7" ht="17" customHeight="1">
      <c r="A188" s="1" t="s">
        <v>88</v>
      </c>
      <c r="C188" s="4"/>
      <c r="D188" s="4"/>
    </row>
    <row r="189" spans="1:7" ht="17" customHeight="1">
      <c r="A189" s="3" t="s">
        <v>49</v>
      </c>
      <c r="B189" s="3" t="s">
        <v>1</v>
      </c>
      <c r="C189" s="4">
        <v>21</v>
      </c>
      <c r="D189" s="4"/>
      <c r="E189" s="5"/>
      <c r="G189" s="6">
        <f t="shared" ref="G189:G203" si="10">E189*C189</f>
        <v>0</v>
      </c>
    </row>
    <row r="190" spans="1:7" ht="17" customHeight="1">
      <c r="A190" s="3" t="s">
        <v>36</v>
      </c>
      <c r="B190" s="3" t="s">
        <v>1</v>
      </c>
      <c r="C190" s="4">
        <v>29</v>
      </c>
      <c r="D190" s="4"/>
      <c r="E190" s="5"/>
      <c r="G190" s="6">
        <f t="shared" si="10"/>
        <v>0</v>
      </c>
    </row>
    <row r="191" spans="1:7">
      <c r="A191" s="3" t="s">
        <v>38</v>
      </c>
      <c r="B191" s="3" t="s">
        <v>1</v>
      </c>
      <c r="C191" s="4">
        <v>29</v>
      </c>
      <c r="D191" s="4"/>
      <c r="E191" s="5"/>
      <c r="G191" s="6">
        <f t="shared" si="10"/>
        <v>0</v>
      </c>
    </row>
    <row r="192" spans="1:7">
      <c r="A192" s="3" t="s">
        <v>115</v>
      </c>
      <c r="B192" s="3" t="s">
        <v>1</v>
      </c>
      <c r="C192" s="4">
        <v>27</v>
      </c>
      <c r="D192" s="4"/>
      <c r="E192" s="5"/>
      <c r="G192" s="6">
        <f t="shared" si="10"/>
        <v>0</v>
      </c>
    </row>
    <row r="193" spans="1:7">
      <c r="A193" s="3" t="s">
        <v>40</v>
      </c>
      <c r="B193" s="3" t="s">
        <v>1</v>
      </c>
      <c r="C193" s="4">
        <v>19.5</v>
      </c>
      <c r="D193" s="4"/>
      <c r="E193" s="5"/>
      <c r="G193" s="6">
        <f t="shared" si="10"/>
        <v>0</v>
      </c>
    </row>
    <row r="194" spans="1:7" ht="17" customHeight="1">
      <c r="A194" s="3" t="s">
        <v>116</v>
      </c>
      <c r="B194" s="3" t="s">
        <v>1</v>
      </c>
      <c r="C194" s="4">
        <v>25</v>
      </c>
      <c r="D194" s="4"/>
      <c r="E194" s="5"/>
      <c r="G194" s="6">
        <f t="shared" si="10"/>
        <v>0</v>
      </c>
    </row>
    <row r="195" spans="1:7">
      <c r="A195" s="3" t="s">
        <v>37</v>
      </c>
      <c r="B195" s="3" t="s">
        <v>1</v>
      </c>
      <c r="C195" s="4">
        <v>25.5</v>
      </c>
      <c r="D195" s="4"/>
      <c r="E195" s="5"/>
      <c r="G195" s="6">
        <f t="shared" si="10"/>
        <v>0</v>
      </c>
    </row>
    <row r="196" spans="1:7">
      <c r="A196" s="3" t="s">
        <v>39</v>
      </c>
      <c r="B196" s="3" t="s">
        <v>1</v>
      </c>
      <c r="C196" s="4">
        <v>17.5</v>
      </c>
      <c r="D196" s="4"/>
      <c r="E196" s="5"/>
      <c r="G196" s="6">
        <f t="shared" si="10"/>
        <v>0</v>
      </c>
    </row>
    <row r="197" spans="1:7">
      <c r="A197" s="3" t="s">
        <v>99</v>
      </c>
      <c r="B197" s="3" t="s">
        <v>1</v>
      </c>
      <c r="C197" s="4">
        <v>18.5</v>
      </c>
      <c r="D197" s="4"/>
      <c r="E197" s="5"/>
      <c r="G197" s="6">
        <f t="shared" si="10"/>
        <v>0</v>
      </c>
    </row>
    <row r="198" spans="1:7">
      <c r="A198" s="3" t="s">
        <v>46</v>
      </c>
      <c r="B198" s="3" t="s">
        <v>1</v>
      </c>
      <c r="C198" s="4">
        <v>19</v>
      </c>
      <c r="D198" s="4"/>
      <c r="E198" s="5"/>
      <c r="G198" s="6">
        <f t="shared" si="10"/>
        <v>0</v>
      </c>
    </row>
    <row r="199" spans="1:7">
      <c r="A199" s="3" t="s">
        <v>47</v>
      </c>
      <c r="B199" s="3" t="s">
        <v>1</v>
      </c>
      <c r="C199" s="4">
        <v>36</v>
      </c>
      <c r="D199" s="4"/>
      <c r="E199" s="5"/>
      <c r="G199" s="6">
        <f t="shared" si="10"/>
        <v>0</v>
      </c>
    </row>
    <row r="200" spans="1:7">
      <c r="A200" s="3" t="s">
        <v>47</v>
      </c>
      <c r="B200" s="3" t="s">
        <v>48</v>
      </c>
      <c r="C200" s="4">
        <v>75</v>
      </c>
      <c r="D200" s="4"/>
      <c r="E200" s="5"/>
      <c r="G200" s="6">
        <f t="shared" si="10"/>
        <v>0</v>
      </c>
    </row>
    <row r="201" spans="1:7">
      <c r="A201" s="3" t="s">
        <v>93</v>
      </c>
      <c r="B201" s="3" t="s">
        <v>14</v>
      </c>
      <c r="C201" s="4">
        <v>14.5</v>
      </c>
      <c r="D201" s="4"/>
      <c r="E201" s="5"/>
      <c r="G201" s="6">
        <f t="shared" si="10"/>
        <v>0</v>
      </c>
    </row>
    <row r="202" spans="1:7">
      <c r="A202" s="3" t="s">
        <v>93</v>
      </c>
      <c r="B202" s="3" t="s">
        <v>1</v>
      </c>
      <c r="C202" s="4">
        <v>21</v>
      </c>
      <c r="D202" s="4"/>
      <c r="E202" s="5"/>
      <c r="G202" s="6">
        <f t="shared" si="10"/>
        <v>0</v>
      </c>
    </row>
    <row r="203" spans="1:7">
      <c r="A203" s="3" t="s">
        <v>117</v>
      </c>
      <c r="B203" s="3" t="s">
        <v>1</v>
      </c>
      <c r="C203" s="4">
        <v>25</v>
      </c>
      <c r="D203" s="4"/>
      <c r="E203" s="5"/>
      <c r="G203" s="6">
        <f t="shared" si="10"/>
        <v>0</v>
      </c>
    </row>
    <row r="204" spans="1:7" ht="17" thickBot="1"/>
    <row r="205" spans="1:7" ht="23" thickBot="1">
      <c r="A205" s="13" t="s">
        <v>50</v>
      </c>
      <c r="G205" s="17">
        <f>SUM(G14:G203)</f>
        <v>0</v>
      </c>
    </row>
    <row r="206" spans="1:7">
      <c r="A206" s="2" t="s">
        <v>51</v>
      </c>
      <c r="G206" s="16">
        <f>G205/108.1*8.1</f>
        <v>0</v>
      </c>
    </row>
  </sheetData>
  <sortState xmlns:xlrd2="http://schemas.microsoft.com/office/spreadsheetml/2017/richdata2" ref="A170:G183">
    <sortCondition ref="A170:A183"/>
  </sortState>
  <mergeCells count="6">
    <mergeCell ref="C8:G8"/>
    <mergeCell ref="C3:G3"/>
    <mergeCell ref="C4:G4"/>
    <mergeCell ref="C5:G5"/>
    <mergeCell ref="C6:G6"/>
    <mergeCell ref="C7:G7"/>
  </mergeCells>
  <phoneticPr fontId="10" type="noConversion"/>
  <hyperlinks>
    <hyperlink ref="A10" r:id="rId1" display="mailto:info@eventmakers.ch" xr:uid="{8E90D2E1-CDCA-A64E-B2E4-18923CC250AC}"/>
  </hyperlinks>
  <pageMargins left="0.7" right="0.7" top="0.78740157499999996" bottom="0.78740157499999996" header="0.3" footer="0.3"/>
  <pageSetup paperSize="9" orientation="portrait" horizontalDpi="0" verticalDpi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209EB-590D-AD4E-A60B-FC46105D0A25}">
  <dimension ref="A1:P227"/>
  <sheetViews>
    <sheetView tabSelected="1" topLeftCell="A208" zoomScale="174" zoomScaleNormal="174" workbookViewId="0">
      <selection activeCell="H216" sqref="H216"/>
    </sheetView>
  </sheetViews>
  <sheetFormatPr baseColWidth="10" defaultColWidth="10.7109375" defaultRowHeight="16"/>
  <cols>
    <col min="1" max="1" width="40" style="2" customWidth="1"/>
    <col min="2" max="2" width="5.140625" style="2" bestFit="1" customWidth="1"/>
    <col min="3" max="3" width="12.140625" style="2" bestFit="1" customWidth="1"/>
    <col min="4" max="4" width="3" style="15" bestFit="1" customWidth="1"/>
    <col min="5" max="5" width="6.85546875" style="2" customWidth="1"/>
    <col min="6" max="6" width="1.7109375" style="2" customWidth="1"/>
    <col min="7" max="7" width="19.42578125" style="2" customWidth="1"/>
    <col min="8" max="16384" width="10.7109375" style="2"/>
  </cols>
  <sheetData>
    <row r="1" spans="1:7" ht="23">
      <c r="A1" s="1" t="s">
        <v>52</v>
      </c>
    </row>
    <row r="2" spans="1:7" ht="23">
      <c r="A2" s="1"/>
    </row>
    <row r="3" spans="1:7">
      <c r="A3" s="18" t="s">
        <v>53</v>
      </c>
      <c r="B3" s="3"/>
      <c r="C3" s="97"/>
      <c r="D3" s="97"/>
      <c r="E3" s="97"/>
      <c r="F3" s="97"/>
      <c r="G3" s="97"/>
    </row>
    <row r="4" spans="1:7">
      <c r="A4" s="18" t="s">
        <v>54</v>
      </c>
      <c r="B4" s="3"/>
      <c r="C4" s="97"/>
      <c r="D4" s="97"/>
      <c r="E4" s="97"/>
      <c r="F4" s="97"/>
      <c r="G4" s="97"/>
    </row>
    <row r="5" spans="1:7">
      <c r="A5" s="18" t="s">
        <v>55</v>
      </c>
      <c r="B5" s="3"/>
      <c r="C5" s="97"/>
      <c r="D5" s="97"/>
      <c r="E5" s="97"/>
      <c r="F5" s="97"/>
      <c r="G5" s="97"/>
    </row>
    <row r="6" spans="1:7">
      <c r="A6" s="18" t="s">
        <v>56</v>
      </c>
      <c r="B6" s="3"/>
      <c r="C6" s="97"/>
      <c r="D6" s="97"/>
      <c r="E6" s="97"/>
      <c r="F6" s="97"/>
      <c r="G6" s="97"/>
    </row>
    <row r="7" spans="1:7">
      <c r="A7" s="18" t="s">
        <v>57</v>
      </c>
      <c r="B7" s="3"/>
      <c r="C7" s="97"/>
      <c r="D7" s="97"/>
      <c r="E7" s="97"/>
      <c r="F7" s="97"/>
      <c r="G7" s="97"/>
    </row>
    <row r="8" spans="1:7">
      <c r="A8" s="18" t="s">
        <v>58</v>
      </c>
      <c r="B8" s="3"/>
      <c r="C8" s="97"/>
      <c r="D8" s="97"/>
      <c r="E8" s="97"/>
      <c r="F8" s="97"/>
      <c r="G8" s="97"/>
    </row>
    <row r="9" spans="1:7">
      <c r="A9" s="18"/>
      <c r="B9" s="3"/>
      <c r="C9" s="21"/>
      <c r="D9" s="21"/>
      <c r="E9" s="21"/>
      <c r="F9" s="21"/>
      <c r="G9" s="21"/>
    </row>
    <row r="10" spans="1:7">
      <c r="A10" s="23" t="s">
        <v>95</v>
      </c>
      <c r="B10" s="3"/>
      <c r="C10" s="21"/>
      <c r="D10" s="21"/>
      <c r="E10" s="21"/>
      <c r="F10" s="21"/>
      <c r="G10" s="21"/>
    </row>
    <row r="11" spans="1:7" ht="6" customHeight="1" thickBot="1">
      <c r="A11" s="22"/>
      <c r="B11" s="19"/>
      <c r="C11" s="19"/>
      <c r="D11" s="20"/>
      <c r="E11" s="19"/>
      <c r="F11" s="19"/>
      <c r="G11" s="19"/>
    </row>
    <row r="12" spans="1:7" ht="23">
      <c r="A12" s="1"/>
    </row>
    <row r="13" spans="1:7" ht="23">
      <c r="A13" s="80" t="s">
        <v>0</v>
      </c>
    </row>
    <row r="14" spans="1:7">
      <c r="A14" s="76" t="s">
        <v>120</v>
      </c>
      <c r="B14" s="76" t="s">
        <v>1</v>
      </c>
      <c r="C14" s="77">
        <v>24.5</v>
      </c>
      <c r="E14" s="5"/>
      <c r="G14" s="6">
        <f t="shared" ref="G14:G34" si="0">E14*C14</f>
        <v>0</v>
      </c>
    </row>
    <row r="15" spans="1:7">
      <c r="A15" s="76" t="s">
        <v>121</v>
      </c>
      <c r="B15" s="76" t="s">
        <v>48</v>
      </c>
      <c r="C15" s="77">
        <v>49</v>
      </c>
      <c r="E15" s="5"/>
      <c r="G15" s="6">
        <f t="shared" si="0"/>
        <v>0</v>
      </c>
    </row>
    <row r="16" spans="1:7">
      <c r="A16" s="76" t="s">
        <v>122</v>
      </c>
      <c r="B16" s="76" t="s">
        <v>1</v>
      </c>
      <c r="C16" s="77">
        <v>18.5</v>
      </c>
      <c r="E16" s="5"/>
      <c r="G16" s="6">
        <f t="shared" si="0"/>
        <v>0</v>
      </c>
    </row>
    <row r="17" spans="1:7">
      <c r="A17" s="76" t="s">
        <v>123</v>
      </c>
      <c r="B17" s="76" t="s">
        <v>48</v>
      </c>
      <c r="C17" s="77">
        <v>37</v>
      </c>
      <c r="D17" s="7"/>
      <c r="E17" s="5"/>
      <c r="G17" s="6">
        <f t="shared" si="0"/>
        <v>0</v>
      </c>
    </row>
    <row r="18" spans="1:7">
      <c r="A18" s="76" t="s">
        <v>124</v>
      </c>
      <c r="B18" s="76" t="s">
        <v>1</v>
      </c>
      <c r="C18" s="77">
        <v>18.5</v>
      </c>
      <c r="E18" s="5"/>
      <c r="G18" s="6">
        <f t="shared" si="0"/>
        <v>0</v>
      </c>
    </row>
    <row r="19" spans="1:7">
      <c r="A19" s="76" t="s">
        <v>59</v>
      </c>
      <c r="B19" s="76" t="s">
        <v>1</v>
      </c>
      <c r="C19" s="77">
        <v>19.5</v>
      </c>
      <c r="E19" s="5"/>
      <c r="G19" s="6">
        <f t="shared" si="0"/>
        <v>0</v>
      </c>
    </row>
    <row r="20" spans="1:7">
      <c r="A20" s="76" t="s">
        <v>60</v>
      </c>
      <c r="B20" s="76" t="s">
        <v>1</v>
      </c>
      <c r="C20" s="77">
        <v>19.5</v>
      </c>
      <c r="E20" s="5"/>
      <c r="G20" s="6">
        <f t="shared" si="0"/>
        <v>0</v>
      </c>
    </row>
    <row r="21" spans="1:7">
      <c r="A21" s="76" t="s">
        <v>61</v>
      </c>
      <c r="B21" s="76" t="s">
        <v>1</v>
      </c>
      <c r="C21" s="77">
        <v>18.5</v>
      </c>
      <c r="E21" s="5"/>
      <c r="G21" s="6">
        <f t="shared" si="0"/>
        <v>0</v>
      </c>
    </row>
    <row r="22" spans="1:7">
      <c r="A22" s="76" t="s">
        <v>134</v>
      </c>
      <c r="B22" s="76" t="s">
        <v>1</v>
      </c>
      <c r="C22" s="77">
        <v>48</v>
      </c>
      <c r="E22" s="5"/>
      <c r="G22" s="6">
        <f t="shared" si="0"/>
        <v>0</v>
      </c>
    </row>
    <row r="23" spans="1:7">
      <c r="A23" s="5" t="s">
        <v>126</v>
      </c>
      <c r="B23" s="5" t="s">
        <v>1</v>
      </c>
      <c r="C23" s="77">
        <v>22</v>
      </c>
      <c r="E23" s="5"/>
      <c r="G23" s="6">
        <f t="shared" si="0"/>
        <v>0</v>
      </c>
    </row>
    <row r="24" spans="1:7">
      <c r="A24" s="76" t="s">
        <v>125</v>
      </c>
      <c r="B24" s="76" t="s">
        <v>1</v>
      </c>
      <c r="C24" s="77">
        <v>24.5</v>
      </c>
      <c r="E24" s="5"/>
      <c r="G24" s="6">
        <f t="shared" si="0"/>
        <v>0</v>
      </c>
    </row>
    <row r="25" spans="1:7">
      <c r="A25" s="76" t="s">
        <v>135</v>
      </c>
      <c r="B25" s="76" t="s">
        <v>1</v>
      </c>
      <c r="C25" s="77">
        <v>21</v>
      </c>
      <c r="E25" s="5"/>
      <c r="G25" s="6">
        <f t="shared" si="0"/>
        <v>0</v>
      </c>
    </row>
    <row r="26" spans="1:7">
      <c r="A26" s="76" t="s">
        <v>127</v>
      </c>
      <c r="B26" s="76" t="s">
        <v>1</v>
      </c>
      <c r="C26" s="77">
        <v>24.5</v>
      </c>
      <c r="E26" s="5"/>
      <c r="G26" s="6">
        <f t="shared" si="0"/>
        <v>0</v>
      </c>
    </row>
    <row r="27" spans="1:7">
      <c r="A27" s="76" t="s">
        <v>128</v>
      </c>
      <c r="B27" s="76" t="s">
        <v>1</v>
      </c>
      <c r="C27" s="77">
        <v>19.600000000000001</v>
      </c>
      <c r="E27" s="5"/>
      <c r="G27" s="6">
        <f t="shared" si="0"/>
        <v>0</v>
      </c>
    </row>
    <row r="28" spans="1:7">
      <c r="A28" s="76" t="s">
        <v>133</v>
      </c>
      <c r="B28" s="76" t="s">
        <v>1</v>
      </c>
      <c r="C28" s="77">
        <v>12.9</v>
      </c>
      <c r="E28" s="5"/>
      <c r="G28" s="6">
        <f t="shared" si="0"/>
        <v>0</v>
      </c>
    </row>
    <row r="29" spans="1:7">
      <c r="A29" s="76" t="s">
        <v>129</v>
      </c>
      <c r="B29" s="76" t="s">
        <v>1</v>
      </c>
      <c r="C29" s="77">
        <v>27.5</v>
      </c>
      <c r="E29" s="5"/>
      <c r="G29" s="6">
        <f t="shared" si="0"/>
        <v>0</v>
      </c>
    </row>
    <row r="30" spans="1:7">
      <c r="A30" s="76" t="s">
        <v>130</v>
      </c>
      <c r="B30" s="76" t="s">
        <v>1</v>
      </c>
      <c r="C30" s="77">
        <v>29.5</v>
      </c>
      <c r="E30" s="5"/>
      <c r="G30" s="6">
        <f t="shared" si="0"/>
        <v>0</v>
      </c>
    </row>
    <row r="31" spans="1:7">
      <c r="A31" s="76" t="s">
        <v>131</v>
      </c>
      <c r="B31" s="76" t="s">
        <v>1</v>
      </c>
      <c r="C31" s="77">
        <v>15.6</v>
      </c>
      <c r="E31" s="5"/>
      <c r="G31" s="6">
        <f t="shared" si="0"/>
        <v>0</v>
      </c>
    </row>
    <row r="32" spans="1:7">
      <c r="A32" s="78" t="s">
        <v>132</v>
      </c>
      <c r="B32" s="76" t="s">
        <v>1</v>
      </c>
      <c r="C32" s="79">
        <v>15.6</v>
      </c>
      <c r="E32" s="5"/>
      <c r="G32" s="6">
        <f t="shared" si="0"/>
        <v>0</v>
      </c>
    </row>
    <row r="33" spans="1:15">
      <c r="A33" s="76" t="s">
        <v>112</v>
      </c>
      <c r="B33" s="76" t="s">
        <v>1</v>
      </c>
      <c r="C33" s="77">
        <v>58</v>
      </c>
      <c r="D33" s="7"/>
      <c r="E33" s="5"/>
      <c r="G33" s="6">
        <f t="shared" si="0"/>
        <v>0</v>
      </c>
    </row>
    <row r="34" spans="1:15">
      <c r="A34" s="76" t="s">
        <v>113</v>
      </c>
      <c r="B34" s="76" t="s">
        <v>1</v>
      </c>
      <c r="C34" s="77">
        <v>44</v>
      </c>
      <c r="D34" s="7"/>
      <c r="E34" s="5"/>
      <c r="G34" s="6">
        <f t="shared" si="0"/>
        <v>0</v>
      </c>
    </row>
    <row r="35" spans="1:15">
      <c r="A35" s="3"/>
      <c r="B35" s="3"/>
      <c r="C35" s="4"/>
      <c r="D35" s="7"/>
      <c r="G35" s="16"/>
    </row>
    <row r="36" spans="1:15" ht="21">
      <c r="A36" s="81" t="s">
        <v>3</v>
      </c>
    </row>
    <row r="37" spans="1:15">
      <c r="A37" s="76" t="s">
        <v>138</v>
      </c>
      <c r="B37" s="76" t="s">
        <v>1</v>
      </c>
      <c r="C37" s="77">
        <v>19</v>
      </c>
      <c r="E37" s="5"/>
      <c r="G37" s="6">
        <f t="shared" ref="G37:G63" si="1">E37*C37</f>
        <v>0</v>
      </c>
    </row>
    <row r="38" spans="1:15">
      <c r="A38" s="76" t="s">
        <v>139</v>
      </c>
      <c r="B38" s="76" t="s">
        <v>1</v>
      </c>
      <c r="C38" s="77">
        <v>17.5</v>
      </c>
      <c r="E38" s="5"/>
      <c r="G38" s="6">
        <f t="shared" si="1"/>
        <v>0</v>
      </c>
    </row>
    <row r="39" spans="1:15">
      <c r="A39" s="76" t="s">
        <v>137</v>
      </c>
      <c r="B39" s="76" t="s">
        <v>1</v>
      </c>
      <c r="C39" s="77">
        <v>14.5</v>
      </c>
      <c r="E39" s="5"/>
      <c r="G39" s="6">
        <f>E39*C39</f>
        <v>0</v>
      </c>
    </row>
    <row r="40" spans="1:15">
      <c r="A40" s="76" t="s">
        <v>140</v>
      </c>
      <c r="B40" s="76" t="s">
        <v>1</v>
      </c>
      <c r="C40" s="77">
        <v>28</v>
      </c>
      <c r="E40" s="5"/>
      <c r="G40" s="6">
        <f>E40*C40</f>
        <v>0</v>
      </c>
    </row>
    <row r="41" spans="1:15">
      <c r="A41" s="76" t="s">
        <v>141</v>
      </c>
      <c r="B41" s="76" t="s">
        <v>1</v>
      </c>
      <c r="C41" s="77">
        <v>17</v>
      </c>
      <c r="E41" s="5"/>
      <c r="G41" s="6">
        <f>E41*C41</f>
        <v>0</v>
      </c>
      <c r="O41" s="6">
        <f>E40*C40</f>
        <v>0</v>
      </c>
    </row>
    <row r="42" spans="1:15">
      <c r="A42" s="76" t="s">
        <v>172</v>
      </c>
      <c r="B42" s="76" t="s">
        <v>1</v>
      </c>
      <c r="C42" s="77">
        <v>23.5</v>
      </c>
      <c r="E42" s="5"/>
      <c r="G42" s="6">
        <f>E42*C42</f>
        <v>0</v>
      </c>
    </row>
    <row r="43" spans="1:15">
      <c r="A43" s="76" t="s">
        <v>4</v>
      </c>
      <c r="B43" s="76" t="s">
        <v>1</v>
      </c>
      <c r="C43" s="77">
        <v>38</v>
      </c>
      <c r="E43" s="5"/>
      <c r="G43" s="6">
        <f t="shared" si="1"/>
        <v>0</v>
      </c>
      <c r="O43" s="6">
        <f>E57*C57</f>
        <v>0</v>
      </c>
    </row>
    <row r="44" spans="1:15">
      <c r="A44" s="78" t="s">
        <v>143</v>
      </c>
      <c r="B44" s="78" t="s">
        <v>1</v>
      </c>
      <c r="C44" s="77">
        <v>22</v>
      </c>
      <c r="E44" s="5"/>
      <c r="G44" s="6">
        <f t="shared" si="1"/>
        <v>0</v>
      </c>
    </row>
    <row r="45" spans="1:15">
      <c r="A45" s="76" t="s">
        <v>5</v>
      </c>
      <c r="B45" s="76" t="s">
        <v>1</v>
      </c>
      <c r="C45" s="77">
        <v>19.5</v>
      </c>
      <c r="E45" s="5"/>
      <c r="G45" s="6">
        <f t="shared" si="1"/>
        <v>0</v>
      </c>
    </row>
    <row r="46" spans="1:15">
      <c r="A46" s="76" t="s">
        <v>6</v>
      </c>
      <c r="B46" s="76" t="s">
        <v>1</v>
      </c>
      <c r="C46" s="77">
        <v>22.5</v>
      </c>
      <c r="E46" s="5"/>
      <c r="G46" s="6">
        <f t="shared" si="1"/>
        <v>0</v>
      </c>
    </row>
    <row r="47" spans="1:15">
      <c r="A47" s="78" t="s">
        <v>108</v>
      </c>
      <c r="B47" s="78" t="s">
        <v>1</v>
      </c>
      <c r="C47" s="77">
        <v>115</v>
      </c>
      <c r="E47" s="5"/>
      <c r="G47" s="6">
        <f t="shared" si="1"/>
        <v>0</v>
      </c>
    </row>
    <row r="48" spans="1:15" ht="17">
      <c r="A48" s="76" t="s">
        <v>64</v>
      </c>
      <c r="B48" s="82" t="s">
        <v>1</v>
      </c>
      <c r="C48" s="77">
        <v>15.6</v>
      </c>
      <c r="E48" s="5"/>
      <c r="G48" s="6">
        <f t="shared" si="1"/>
        <v>0</v>
      </c>
    </row>
    <row r="49" spans="1:7">
      <c r="A49" s="76" t="s">
        <v>7</v>
      </c>
      <c r="B49" s="76" t="s">
        <v>1</v>
      </c>
      <c r="C49" s="77">
        <v>22</v>
      </c>
      <c r="E49" s="5"/>
      <c r="G49" s="6">
        <f t="shared" si="1"/>
        <v>0</v>
      </c>
    </row>
    <row r="50" spans="1:7">
      <c r="A50" s="76" t="s">
        <v>109</v>
      </c>
      <c r="B50" s="76" t="s">
        <v>1</v>
      </c>
      <c r="C50" s="77">
        <v>29.5</v>
      </c>
      <c r="E50" s="5"/>
      <c r="G50" s="6">
        <f t="shared" si="1"/>
        <v>0</v>
      </c>
    </row>
    <row r="51" spans="1:7">
      <c r="A51" s="76" t="s">
        <v>144</v>
      </c>
      <c r="B51" s="76" t="s">
        <v>1</v>
      </c>
      <c r="C51" s="77">
        <v>14</v>
      </c>
      <c r="E51" s="5"/>
      <c r="G51" s="6">
        <f t="shared" si="1"/>
        <v>0</v>
      </c>
    </row>
    <row r="52" spans="1:7">
      <c r="A52" s="76" t="s">
        <v>145</v>
      </c>
      <c r="B52" s="76" t="s">
        <v>1</v>
      </c>
      <c r="C52" s="77">
        <v>14</v>
      </c>
      <c r="E52" s="5"/>
      <c r="G52" s="6">
        <f t="shared" si="1"/>
        <v>0</v>
      </c>
    </row>
    <row r="53" spans="1:7">
      <c r="A53" s="76" t="s">
        <v>142</v>
      </c>
      <c r="B53" s="76" t="s">
        <v>1</v>
      </c>
      <c r="C53" s="77">
        <v>13.4</v>
      </c>
      <c r="E53" s="5"/>
      <c r="G53" s="6">
        <f t="shared" si="1"/>
        <v>0</v>
      </c>
    </row>
    <row r="54" spans="1:7">
      <c r="A54" s="76" t="s">
        <v>174</v>
      </c>
      <c r="B54" s="76" t="s">
        <v>1</v>
      </c>
      <c r="C54" s="77">
        <v>14.5</v>
      </c>
      <c r="E54" s="5"/>
      <c r="G54" s="6">
        <f t="shared" si="1"/>
        <v>0</v>
      </c>
    </row>
    <row r="55" spans="1:7">
      <c r="A55" s="76" t="s">
        <v>176</v>
      </c>
      <c r="B55" s="76" t="s">
        <v>1</v>
      </c>
      <c r="C55" s="77">
        <v>19.5</v>
      </c>
      <c r="E55" s="5"/>
      <c r="G55" s="6">
        <f t="shared" si="1"/>
        <v>0</v>
      </c>
    </row>
    <row r="56" spans="1:7">
      <c r="A56" s="76" t="s">
        <v>177</v>
      </c>
      <c r="B56" s="76" t="s">
        <v>1</v>
      </c>
      <c r="C56" s="77">
        <v>16.5</v>
      </c>
      <c r="E56" s="5"/>
      <c r="G56" s="6">
        <f t="shared" si="1"/>
        <v>0</v>
      </c>
    </row>
    <row r="57" spans="1:7">
      <c r="A57" s="76" t="s">
        <v>173</v>
      </c>
      <c r="B57" s="76" t="s">
        <v>1</v>
      </c>
      <c r="C57" s="77">
        <v>16.7</v>
      </c>
      <c r="E57" s="5"/>
      <c r="G57" s="6">
        <f>E57*C57</f>
        <v>0</v>
      </c>
    </row>
    <row r="58" spans="1:7">
      <c r="A58" s="78" t="s">
        <v>63</v>
      </c>
      <c r="B58" s="78" t="s">
        <v>1</v>
      </c>
      <c r="C58" s="77">
        <v>38</v>
      </c>
      <c r="E58" s="5"/>
      <c r="G58" s="6">
        <f t="shared" si="1"/>
        <v>0</v>
      </c>
    </row>
    <row r="59" spans="1:7">
      <c r="A59" s="78" t="s">
        <v>136</v>
      </c>
      <c r="B59" s="78" t="s">
        <v>48</v>
      </c>
      <c r="C59" s="77">
        <v>76</v>
      </c>
      <c r="E59" s="5"/>
      <c r="G59" s="6">
        <f t="shared" si="1"/>
        <v>0</v>
      </c>
    </row>
    <row r="60" spans="1:7">
      <c r="A60" s="78" t="s">
        <v>62</v>
      </c>
      <c r="B60" s="76" t="s">
        <v>1</v>
      </c>
      <c r="C60" s="77">
        <v>17.5</v>
      </c>
      <c r="E60" s="5"/>
      <c r="G60" s="6">
        <f t="shared" si="1"/>
        <v>0</v>
      </c>
    </row>
    <row r="61" spans="1:7">
      <c r="A61" s="78" t="s">
        <v>146</v>
      </c>
      <c r="B61" s="78" t="s">
        <v>1</v>
      </c>
      <c r="C61" s="77">
        <v>24.5</v>
      </c>
      <c r="E61" s="5"/>
      <c r="G61" s="6">
        <f t="shared" si="1"/>
        <v>0</v>
      </c>
    </row>
    <row r="62" spans="1:7">
      <c r="A62" s="83" t="s">
        <v>175</v>
      </c>
      <c r="B62" s="5" t="s">
        <v>1</v>
      </c>
      <c r="C62" s="77">
        <v>15.5</v>
      </c>
      <c r="E62" s="5"/>
      <c r="G62" s="6">
        <f t="shared" si="1"/>
        <v>0</v>
      </c>
    </row>
    <row r="63" spans="1:7">
      <c r="A63" s="83" t="s">
        <v>178</v>
      </c>
      <c r="B63" s="5" t="s">
        <v>1</v>
      </c>
      <c r="C63" s="77">
        <v>19</v>
      </c>
      <c r="E63" s="5"/>
      <c r="G63" s="6">
        <f t="shared" si="1"/>
        <v>0</v>
      </c>
    </row>
    <row r="64" spans="1:7">
      <c r="A64" s="12"/>
    </row>
    <row r="65" spans="1:7" ht="21">
      <c r="A65" s="84" t="s">
        <v>8</v>
      </c>
    </row>
    <row r="66" spans="1:7">
      <c r="A66" s="76" t="s">
        <v>9</v>
      </c>
      <c r="B66" s="76" t="s">
        <v>10</v>
      </c>
      <c r="C66" s="77">
        <v>12</v>
      </c>
      <c r="E66" s="5"/>
      <c r="G66" s="6">
        <f>E66*C66</f>
        <v>0</v>
      </c>
    </row>
    <row r="67" spans="1:7">
      <c r="A67" s="78" t="s">
        <v>147</v>
      </c>
      <c r="B67" s="76" t="s">
        <v>10</v>
      </c>
      <c r="C67" s="77">
        <v>13</v>
      </c>
      <c r="E67" s="5"/>
      <c r="G67" s="6">
        <f>E67*C67</f>
        <v>0</v>
      </c>
    </row>
    <row r="68" spans="1:7">
      <c r="A68" s="7"/>
      <c r="B68" s="7"/>
      <c r="C68" s="4"/>
      <c r="G68" s="16"/>
    </row>
    <row r="69" spans="1:7" ht="21">
      <c r="A69" s="85" t="s">
        <v>11</v>
      </c>
      <c r="C69" s="4"/>
    </row>
    <row r="70" spans="1:7">
      <c r="A70" s="76" t="s">
        <v>149</v>
      </c>
      <c r="B70" s="76" t="s">
        <v>1</v>
      </c>
      <c r="C70" s="77">
        <v>22.5</v>
      </c>
      <c r="E70" s="5"/>
      <c r="G70" s="6">
        <f t="shared" ref="G70:G136" si="2">E70*C70</f>
        <v>0</v>
      </c>
    </row>
    <row r="71" spans="1:7">
      <c r="A71" s="76" t="s">
        <v>150</v>
      </c>
      <c r="B71" s="76" t="s">
        <v>1</v>
      </c>
      <c r="C71" s="77">
        <v>41</v>
      </c>
      <c r="E71" s="5"/>
      <c r="G71" s="6">
        <f t="shared" si="2"/>
        <v>0</v>
      </c>
    </row>
    <row r="72" spans="1:7">
      <c r="A72" s="76" t="s">
        <v>151</v>
      </c>
      <c r="B72" s="76" t="s">
        <v>48</v>
      </c>
      <c r="C72" s="77">
        <v>82</v>
      </c>
      <c r="E72" s="5"/>
      <c r="G72" s="6">
        <f t="shared" si="2"/>
        <v>0</v>
      </c>
    </row>
    <row r="73" spans="1:7">
      <c r="A73" s="76" t="s">
        <v>152</v>
      </c>
      <c r="B73" s="76" t="s">
        <v>1</v>
      </c>
      <c r="C73" s="77">
        <v>28.5</v>
      </c>
      <c r="E73" s="5"/>
      <c r="G73" s="6">
        <f t="shared" si="2"/>
        <v>0</v>
      </c>
    </row>
    <row r="74" spans="1:7">
      <c r="A74" s="76" t="s">
        <v>153</v>
      </c>
      <c r="B74" s="76" t="s">
        <v>48</v>
      </c>
      <c r="C74" s="77">
        <v>57</v>
      </c>
      <c r="E74" s="5"/>
      <c r="G74" s="6">
        <f t="shared" si="2"/>
        <v>0</v>
      </c>
    </row>
    <row r="75" spans="1:7">
      <c r="A75" s="76" t="s">
        <v>158</v>
      </c>
      <c r="B75" s="76" t="s">
        <v>1</v>
      </c>
      <c r="C75" s="77">
        <v>21</v>
      </c>
      <c r="E75" s="5"/>
      <c r="G75" s="6">
        <f t="shared" si="2"/>
        <v>0</v>
      </c>
    </row>
    <row r="76" spans="1:7">
      <c r="A76" s="76" t="s">
        <v>103</v>
      </c>
      <c r="B76" s="76" t="s">
        <v>1</v>
      </c>
      <c r="C76" s="77">
        <v>45</v>
      </c>
      <c r="E76" s="5"/>
      <c r="G76" s="6">
        <f t="shared" si="2"/>
        <v>0</v>
      </c>
    </row>
    <row r="77" spans="1:7">
      <c r="A77" s="76" t="s">
        <v>167</v>
      </c>
      <c r="B77" s="76" t="s">
        <v>1</v>
      </c>
      <c r="C77" s="77">
        <v>22</v>
      </c>
      <c r="E77" s="5"/>
      <c r="G77" s="6">
        <f t="shared" si="2"/>
        <v>0</v>
      </c>
    </row>
    <row r="78" spans="1:7">
      <c r="A78" s="78" t="s">
        <v>157</v>
      </c>
      <c r="B78" s="76" t="s">
        <v>1</v>
      </c>
      <c r="C78" s="77">
        <v>22</v>
      </c>
      <c r="E78" s="5"/>
      <c r="G78" s="6">
        <f t="shared" si="2"/>
        <v>0</v>
      </c>
    </row>
    <row r="79" spans="1:7">
      <c r="A79" s="78" t="s">
        <v>156</v>
      </c>
      <c r="B79" s="76" t="s">
        <v>48</v>
      </c>
      <c r="C79" s="77">
        <v>44</v>
      </c>
      <c r="E79" s="5"/>
      <c r="G79" s="6">
        <f t="shared" si="2"/>
        <v>0</v>
      </c>
    </row>
    <row r="80" spans="1:7">
      <c r="A80" s="76" t="s">
        <v>70</v>
      </c>
      <c r="B80" s="76" t="s">
        <v>1</v>
      </c>
      <c r="C80" s="77">
        <v>21.5</v>
      </c>
      <c r="E80" s="5"/>
      <c r="G80" s="6">
        <f t="shared" si="2"/>
        <v>0</v>
      </c>
    </row>
    <row r="81" spans="1:7">
      <c r="A81" s="76" t="s">
        <v>73</v>
      </c>
      <c r="B81" s="76" t="s">
        <v>1</v>
      </c>
      <c r="C81" s="77">
        <v>14.6</v>
      </c>
      <c r="E81" s="5"/>
      <c r="G81" s="6">
        <f t="shared" si="2"/>
        <v>0</v>
      </c>
    </row>
    <row r="82" spans="1:7">
      <c r="A82" s="76" t="s">
        <v>181</v>
      </c>
      <c r="B82" s="76" t="s">
        <v>1</v>
      </c>
      <c r="C82" s="77">
        <v>24.5</v>
      </c>
      <c r="E82" s="5"/>
      <c r="G82" s="6">
        <f t="shared" si="2"/>
        <v>0</v>
      </c>
    </row>
    <row r="83" spans="1:7">
      <c r="A83" s="76" t="s">
        <v>77</v>
      </c>
      <c r="B83" s="76" t="s">
        <v>1</v>
      </c>
      <c r="C83" s="77">
        <v>14.5</v>
      </c>
      <c r="E83" s="5"/>
      <c r="G83" s="6">
        <f t="shared" si="2"/>
        <v>0</v>
      </c>
    </row>
    <row r="84" spans="1:7">
      <c r="A84" s="76" t="s">
        <v>74</v>
      </c>
      <c r="B84" s="76" t="s">
        <v>1</v>
      </c>
      <c r="C84" s="77">
        <v>35</v>
      </c>
      <c r="E84" s="5"/>
      <c r="G84" s="6">
        <f t="shared" si="2"/>
        <v>0</v>
      </c>
    </row>
    <row r="85" spans="1:7">
      <c r="A85" s="76" t="s">
        <v>111</v>
      </c>
      <c r="B85" s="76" t="s">
        <v>1</v>
      </c>
      <c r="C85" s="77">
        <v>38</v>
      </c>
      <c r="E85" s="5"/>
      <c r="G85" s="6">
        <f t="shared" si="2"/>
        <v>0</v>
      </c>
    </row>
    <row r="86" spans="1:7">
      <c r="A86" s="76" t="s">
        <v>13</v>
      </c>
      <c r="B86" s="76" t="s">
        <v>14</v>
      </c>
      <c r="C86" s="77">
        <v>25</v>
      </c>
      <c r="E86" s="5"/>
      <c r="G86" s="6">
        <f t="shared" si="2"/>
        <v>0</v>
      </c>
    </row>
    <row r="87" spans="1:7">
      <c r="A87" s="76" t="s">
        <v>182</v>
      </c>
      <c r="B87" s="76" t="s">
        <v>1</v>
      </c>
      <c r="C87" s="77">
        <v>14</v>
      </c>
      <c r="E87" s="5"/>
      <c r="G87" s="6">
        <f t="shared" si="2"/>
        <v>0</v>
      </c>
    </row>
    <row r="88" spans="1:7">
      <c r="A88" s="76" t="s">
        <v>154</v>
      </c>
      <c r="B88" s="76" t="s">
        <v>1</v>
      </c>
      <c r="C88" s="77">
        <v>23</v>
      </c>
      <c r="E88" s="5"/>
      <c r="G88" s="6">
        <f t="shared" si="2"/>
        <v>0</v>
      </c>
    </row>
    <row r="89" spans="1:7">
      <c r="A89" s="76" t="s">
        <v>101</v>
      </c>
      <c r="B89" s="76" t="s">
        <v>1</v>
      </c>
      <c r="C89" s="77">
        <v>27</v>
      </c>
      <c r="D89" s="7"/>
      <c r="E89" s="5"/>
      <c r="G89" s="6">
        <f t="shared" si="2"/>
        <v>0</v>
      </c>
    </row>
    <row r="90" spans="1:7">
      <c r="A90" s="76" t="s">
        <v>75</v>
      </c>
      <c r="B90" s="76" t="s">
        <v>1</v>
      </c>
      <c r="C90" s="77">
        <v>26.5</v>
      </c>
      <c r="E90" s="5"/>
      <c r="G90" s="6">
        <f t="shared" si="2"/>
        <v>0</v>
      </c>
    </row>
    <row r="91" spans="1:7">
      <c r="A91" s="76" t="s">
        <v>118</v>
      </c>
      <c r="B91" s="76" t="s">
        <v>1</v>
      </c>
      <c r="C91" s="77">
        <v>34</v>
      </c>
      <c r="E91" s="5"/>
      <c r="G91" s="6">
        <f t="shared" si="2"/>
        <v>0</v>
      </c>
    </row>
    <row r="92" spans="1:7">
      <c r="A92" s="76" t="s">
        <v>119</v>
      </c>
      <c r="B92" s="76" t="s">
        <v>1</v>
      </c>
      <c r="C92" s="77">
        <v>72</v>
      </c>
      <c r="E92" s="5"/>
      <c r="G92" s="6">
        <f t="shared" si="2"/>
        <v>0</v>
      </c>
    </row>
    <row r="93" spans="1:7">
      <c r="A93" s="78" t="s">
        <v>155</v>
      </c>
      <c r="B93" s="78" t="s">
        <v>1</v>
      </c>
      <c r="C93" s="77">
        <v>22</v>
      </c>
      <c r="E93" s="5"/>
      <c r="G93" s="6">
        <f t="shared" si="2"/>
        <v>0</v>
      </c>
    </row>
    <row r="94" spans="1:7">
      <c r="A94" s="76" t="s">
        <v>78</v>
      </c>
      <c r="B94" s="76" t="s">
        <v>1</v>
      </c>
      <c r="C94" s="77">
        <v>18.8</v>
      </c>
      <c r="E94" s="5"/>
      <c r="G94" s="6">
        <f t="shared" si="2"/>
        <v>0</v>
      </c>
    </row>
    <row r="95" spans="1:7">
      <c r="A95" s="76" t="s">
        <v>65</v>
      </c>
      <c r="B95" s="76" t="s">
        <v>1</v>
      </c>
      <c r="C95" s="77">
        <v>77</v>
      </c>
      <c r="E95" s="5"/>
      <c r="G95" s="6">
        <f t="shared" si="2"/>
        <v>0</v>
      </c>
    </row>
    <row r="96" spans="1:7">
      <c r="A96" s="76" t="s">
        <v>12</v>
      </c>
      <c r="B96" s="76" t="s">
        <v>1</v>
      </c>
      <c r="C96" s="77">
        <v>12.8</v>
      </c>
      <c r="E96" s="5"/>
      <c r="G96" s="6">
        <f t="shared" si="2"/>
        <v>0</v>
      </c>
    </row>
    <row r="97" spans="1:15">
      <c r="A97" s="76" t="s">
        <v>102</v>
      </c>
      <c r="B97" s="76" t="s">
        <v>1</v>
      </c>
      <c r="C97" s="77">
        <v>49</v>
      </c>
      <c r="E97" s="5"/>
      <c r="G97" s="6">
        <f t="shared" si="2"/>
        <v>0</v>
      </c>
    </row>
    <row r="98" spans="1:15">
      <c r="A98" s="76" t="s">
        <v>76</v>
      </c>
      <c r="B98" s="76" t="s">
        <v>1</v>
      </c>
      <c r="C98" s="77">
        <v>14.5</v>
      </c>
      <c r="E98" s="5"/>
      <c r="G98" s="6">
        <f t="shared" si="2"/>
        <v>0</v>
      </c>
    </row>
    <row r="99" spans="1:15">
      <c r="A99" s="76" t="s">
        <v>66</v>
      </c>
      <c r="B99" s="76" t="s">
        <v>1</v>
      </c>
      <c r="C99" s="77">
        <v>29.5</v>
      </c>
      <c r="E99" s="5"/>
      <c r="G99" s="6">
        <f t="shared" si="2"/>
        <v>0</v>
      </c>
    </row>
    <row r="100" spans="1:15">
      <c r="A100" s="76" t="s">
        <v>159</v>
      </c>
      <c r="B100" s="76" t="s">
        <v>48</v>
      </c>
      <c r="C100" s="77">
        <v>59</v>
      </c>
      <c r="D100" s="7"/>
      <c r="E100" s="5"/>
      <c r="G100" s="6">
        <f t="shared" si="2"/>
        <v>0</v>
      </c>
    </row>
    <row r="101" spans="1:15">
      <c r="A101" s="76" t="s">
        <v>276</v>
      </c>
      <c r="B101" s="76" t="s">
        <v>1</v>
      </c>
      <c r="C101" s="77">
        <v>15.8</v>
      </c>
      <c r="D101" s="7"/>
      <c r="E101" s="5"/>
      <c r="G101" s="6">
        <f t="shared" si="2"/>
        <v>0</v>
      </c>
    </row>
    <row r="102" spans="1:15">
      <c r="A102" s="76" t="s">
        <v>277</v>
      </c>
      <c r="B102" s="76" t="s">
        <v>1</v>
      </c>
      <c r="C102" s="77">
        <v>21</v>
      </c>
      <c r="D102" s="7"/>
      <c r="E102" s="5"/>
      <c r="G102" s="6">
        <f t="shared" si="2"/>
        <v>0</v>
      </c>
    </row>
    <row r="103" spans="1:15">
      <c r="A103" s="76" t="s">
        <v>278</v>
      </c>
      <c r="B103" s="76" t="s">
        <v>1</v>
      </c>
      <c r="C103" s="77">
        <v>48</v>
      </c>
      <c r="D103" s="7"/>
      <c r="E103" s="5"/>
      <c r="G103" s="6">
        <f t="shared" si="2"/>
        <v>0</v>
      </c>
    </row>
    <row r="104" spans="1:15">
      <c r="A104" s="76" t="s">
        <v>22</v>
      </c>
      <c r="B104" s="76" t="s">
        <v>1</v>
      </c>
      <c r="C104" s="77">
        <v>14.5</v>
      </c>
      <c r="E104" s="5"/>
      <c r="G104" s="6">
        <f t="shared" si="2"/>
        <v>0</v>
      </c>
    </row>
    <row r="105" spans="1:15">
      <c r="A105" s="76" t="s">
        <v>21</v>
      </c>
      <c r="B105" s="76" t="s">
        <v>1</v>
      </c>
      <c r="C105" s="77">
        <v>22.5</v>
      </c>
      <c r="E105" s="5"/>
      <c r="G105" s="6">
        <f t="shared" si="2"/>
        <v>0</v>
      </c>
    </row>
    <row r="106" spans="1:15">
      <c r="A106" s="76" t="s">
        <v>110</v>
      </c>
      <c r="B106" s="76" t="s">
        <v>1</v>
      </c>
      <c r="C106" s="77">
        <v>13.9</v>
      </c>
      <c r="E106" s="5"/>
      <c r="G106" s="6">
        <f t="shared" si="2"/>
        <v>0</v>
      </c>
    </row>
    <row r="107" spans="1:15">
      <c r="A107" s="76" t="s">
        <v>104</v>
      </c>
      <c r="B107" s="76" t="s">
        <v>1</v>
      </c>
      <c r="C107" s="77">
        <v>125</v>
      </c>
      <c r="D107" s="7"/>
      <c r="E107" s="5"/>
      <c r="G107" s="6">
        <f t="shared" si="2"/>
        <v>0</v>
      </c>
    </row>
    <row r="108" spans="1:15">
      <c r="A108" s="76" t="s">
        <v>67</v>
      </c>
      <c r="B108" s="76" t="s">
        <v>1</v>
      </c>
      <c r="C108" s="77">
        <v>89</v>
      </c>
      <c r="E108" s="5"/>
      <c r="G108" s="6">
        <f t="shared" si="2"/>
        <v>0</v>
      </c>
    </row>
    <row r="109" spans="1:15">
      <c r="A109" s="76" t="s">
        <v>16</v>
      </c>
      <c r="B109" s="76" t="s">
        <v>1</v>
      </c>
      <c r="C109" s="77">
        <v>23</v>
      </c>
      <c r="E109" s="5"/>
      <c r="G109" s="6">
        <f>E109*C109</f>
        <v>0</v>
      </c>
      <c r="O109" s="6">
        <f>E108*C108</f>
        <v>0</v>
      </c>
    </row>
    <row r="110" spans="1:15">
      <c r="A110" s="76" t="s">
        <v>17</v>
      </c>
      <c r="B110" s="76" t="s">
        <v>1</v>
      </c>
      <c r="C110" s="77">
        <v>27.5</v>
      </c>
      <c r="E110" s="5"/>
      <c r="G110" s="6">
        <f t="shared" si="2"/>
        <v>0</v>
      </c>
    </row>
    <row r="111" spans="1:15">
      <c r="A111" s="76" t="s">
        <v>161</v>
      </c>
      <c r="B111" s="76" t="s">
        <v>48</v>
      </c>
      <c r="C111" s="77">
        <v>55</v>
      </c>
      <c r="D111" s="7"/>
      <c r="E111" s="5"/>
      <c r="G111" s="6">
        <f t="shared" si="2"/>
        <v>0</v>
      </c>
    </row>
    <row r="112" spans="1:15">
      <c r="A112" s="76" t="s">
        <v>15</v>
      </c>
      <c r="B112" s="76" t="s">
        <v>1</v>
      </c>
      <c r="C112" s="77">
        <v>19.5</v>
      </c>
      <c r="E112" s="5"/>
      <c r="G112" s="6">
        <f t="shared" si="2"/>
        <v>0</v>
      </c>
    </row>
    <row r="113" spans="1:16">
      <c r="A113" s="76" t="s">
        <v>162</v>
      </c>
      <c r="B113" s="76" t="s">
        <v>48</v>
      </c>
      <c r="C113" s="77">
        <v>39</v>
      </c>
      <c r="E113" s="5"/>
      <c r="G113" s="6">
        <f t="shared" si="2"/>
        <v>0</v>
      </c>
    </row>
    <row r="114" spans="1:16">
      <c r="A114" s="76" t="s">
        <v>105</v>
      </c>
      <c r="B114" s="76" t="s">
        <v>1</v>
      </c>
      <c r="C114" s="77">
        <v>65</v>
      </c>
      <c r="E114" s="5"/>
      <c r="G114" s="6">
        <f t="shared" si="2"/>
        <v>0</v>
      </c>
    </row>
    <row r="115" spans="1:16">
      <c r="A115" s="76" t="s">
        <v>19</v>
      </c>
      <c r="B115" s="76" t="s">
        <v>1</v>
      </c>
      <c r="C115" s="77">
        <v>23.5</v>
      </c>
      <c r="E115" s="5"/>
      <c r="G115" s="6">
        <f t="shared" si="2"/>
        <v>0</v>
      </c>
    </row>
    <row r="116" spans="1:16">
      <c r="A116" s="76" t="s">
        <v>183</v>
      </c>
      <c r="B116" s="76" t="s">
        <v>1</v>
      </c>
      <c r="C116" s="77">
        <v>14.4</v>
      </c>
      <c r="E116" s="5"/>
      <c r="G116" s="6">
        <f t="shared" si="2"/>
        <v>0</v>
      </c>
    </row>
    <row r="117" spans="1:16">
      <c r="A117" s="76" t="s">
        <v>184</v>
      </c>
      <c r="B117" s="76" t="s">
        <v>1</v>
      </c>
      <c r="C117" s="77">
        <v>26</v>
      </c>
      <c r="E117" s="5"/>
      <c r="G117" s="6">
        <f t="shared" si="2"/>
        <v>0</v>
      </c>
    </row>
    <row r="118" spans="1:16">
      <c r="A118" s="76" t="s">
        <v>106</v>
      </c>
      <c r="B118" s="76" t="s">
        <v>1</v>
      </c>
      <c r="C118" s="77">
        <v>27</v>
      </c>
      <c r="E118" s="5"/>
      <c r="G118" s="6">
        <f t="shared" si="2"/>
        <v>0</v>
      </c>
    </row>
    <row r="119" spans="1:16">
      <c r="A119" s="76" t="s">
        <v>71</v>
      </c>
      <c r="B119" s="76" t="s">
        <v>1</v>
      </c>
      <c r="C119" s="77">
        <v>19.8</v>
      </c>
      <c r="E119" s="5"/>
      <c r="G119" s="6">
        <f t="shared" si="2"/>
        <v>0</v>
      </c>
    </row>
    <row r="120" spans="1:16">
      <c r="A120" s="76" t="s">
        <v>163</v>
      </c>
      <c r="B120" s="76" t="s">
        <v>48</v>
      </c>
      <c r="C120" s="77">
        <v>39.6</v>
      </c>
      <c r="D120" s="7"/>
      <c r="E120" s="5"/>
      <c r="G120" s="6">
        <f t="shared" si="2"/>
        <v>0</v>
      </c>
      <c r="P120" s="6">
        <f>E77*C77</f>
        <v>0</v>
      </c>
    </row>
    <row r="121" spans="1:16">
      <c r="A121" s="76" t="s">
        <v>164</v>
      </c>
      <c r="B121" s="76" t="s">
        <v>1</v>
      </c>
      <c r="C121" s="77">
        <v>24</v>
      </c>
      <c r="E121" s="5"/>
      <c r="G121" s="6">
        <f t="shared" si="2"/>
        <v>0</v>
      </c>
    </row>
    <row r="122" spans="1:16">
      <c r="A122" s="76" t="s">
        <v>180</v>
      </c>
      <c r="B122" s="76" t="s">
        <v>1</v>
      </c>
      <c r="C122" s="77">
        <v>13.9</v>
      </c>
      <c r="E122" s="5"/>
      <c r="G122" s="6">
        <f t="shared" si="2"/>
        <v>0</v>
      </c>
    </row>
    <row r="123" spans="1:16">
      <c r="A123" s="76" t="s">
        <v>18</v>
      </c>
      <c r="B123" s="76" t="s">
        <v>1</v>
      </c>
      <c r="C123" s="77">
        <v>44</v>
      </c>
      <c r="E123" s="5"/>
      <c r="G123" s="6">
        <f t="shared" si="2"/>
        <v>0</v>
      </c>
    </row>
    <row r="124" spans="1:16">
      <c r="A124" s="76" t="s">
        <v>165</v>
      </c>
      <c r="B124" s="76" t="s">
        <v>48</v>
      </c>
      <c r="C124" s="77">
        <v>88</v>
      </c>
      <c r="D124" s="7"/>
      <c r="E124" s="5"/>
      <c r="G124" s="6">
        <f t="shared" si="2"/>
        <v>0</v>
      </c>
    </row>
    <row r="125" spans="1:16">
      <c r="A125" s="76" t="s">
        <v>68</v>
      </c>
      <c r="B125" s="76" t="s">
        <v>1</v>
      </c>
      <c r="C125" s="77">
        <v>36</v>
      </c>
      <c r="E125" s="5"/>
      <c r="G125" s="6">
        <f t="shared" si="2"/>
        <v>0</v>
      </c>
    </row>
    <row r="126" spans="1:16">
      <c r="A126" s="76" t="s">
        <v>166</v>
      </c>
      <c r="B126" s="76" t="s">
        <v>48</v>
      </c>
      <c r="C126" s="77">
        <v>72</v>
      </c>
      <c r="D126" s="7"/>
      <c r="E126" s="5"/>
      <c r="G126" s="6">
        <f t="shared" si="2"/>
        <v>0</v>
      </c>
    </row>
    <row r="127" spans="1:16">
      <c r="A127" s="76" t="s">
        <v>23</v>
      </c>
      <c r="B127" s="76" t="s">
        <v>1</v>
      </c>
      <c r="C127" s="77">
        <v>25</v>
      </c>
      <c r="E127" s="5"/>
      <c r="G127" s="6">
        <f t="shared" si="2"/>
        <v>0</v>
      </c>
    </row>
    <row r="128" spans="1:16">
      <c r="A128" s="76" t="s">
        <v>69</v>
      </c>
      <c r="B128" s="76" t="s">
        <v>1</v>
      </c>
      <c r="C128" s="77">
        <v>19.5</v>
      </c>
      <c r="E128" s="5"/>
      <c r="G128" s="6">
        <f t="shared" si="2"/>
        <v>0</v>
      </c>
    </row>
    <row r="129" spans="1:7">
      <c r="A129" s="76" t="s">
        <v>168</v>
      </c>
      <c r="B129" s="76" t="s">
        <v>48</v>
      </c>
      <c r="C129" s="77">
        <v>39</v>
      </c>
      <c r="E129" s="5"/>
      <c r="G129" s="6">
        <f t="shared" si="2"/>
        <v>0</v>
      </c>
    </row>
    <row r="130" spans="1:7">
      <c r="A130" s="76" t="s">
        <v>169</v>
      </c>
      <c r="B130" s="76" t="s">
        <v>1</v>
      </c>
      <c r="C130" s="77">
        <v>24</v>
      </c>
      <c r="E130" s="5"/>
      <c r="G130" s="6">
        <f t="shared" si="2"/>
        <v>0</v>
      </c>
    </row>
    <row r="131" spans="1:7">
      <c r="A131" s="76" t="s">
        <v>170</v>
      </c>
      <c r="B131" s="76" t="s">
        <v>1</v>
      </c>
      <c r="C131" s="77">
        <v>15.8</v>
      </c>
      <c r="E131" s="5"/>
      <c r="G131" s="6">
        <f t="shared" si="2"/>
        <v>0</v>
      </c>
    </row>
    <row r="132" spans="1:7">
      <c r="A132" s="76" t="s">
        <v>171</v>
      </c>
      <c r="B132" s="76" t="s">
        <v>48</v>
      </c>
      <c r="C132" s="77">
        <v>33</v>
      </c>
      <c r="D132" s="7"/>
      <c r="E132" s="5"/>
      <c r="G132" s="6">
        <f t="shared" si="2"/>
        <v>0</v>
      </c>
    </row>
    <row r="133" spans="1:7">
      <c r="A133" s="76" t="s">
        <v>72</v>
      </c>
      <c r="B133" s="76" t="s">
        <v>1</v>
      </c>
      <c r="C133" s="77">
        <v>33.5</v>
      </c>
      <c r="E133" s="5"/>
      <c r="G133" s="6">
        <f t="shared" si="2"/>
        <v>0</v>
      </c>
    </row>
    <row r="134" spans="1:7">
      <c r="A134" s="76" t="s">
        <v>100</v>
      </c>
      <c r="B134" s="76" t="s">
        <v>1</v>
      </c>
      <c r="C134" s="77">
        <v>17</v>
      </c>
      <c r="E134" s="5"/>
      <c r="G134" s="6">
        <f t="shared" si="2"/>
        <v>0</v>
      </c>
    </row>
    <row r="135" spans="1:7">
      <c r="A135" s="76" t="s">
        <v>79</v>
      </c>
      <c r="B135" s="76" t="s">
        <v>1</v>
      </c>
      <c r="C135" s="77">
        <v>24.5</v>
      </c>
      <c r="E135" s="5"/>
      <c r="G135" s="6">
        <f t="shared" si="2"/>
        <v>0</v>
      </c>
    </row>
    <row r="136" spans="1:7">
      <c r="A136" s="76" t="s">
        <v>107</v>
      </c>
      <c r="B136" s="76" t="s">
        <v>1</v>
      </c>
      <c r="C136" s="77">
        <v>49.5</v>
      </c>
      <c r="E136" s="5"/>
      <c r="G136" s="6">
        <f t="shared" si="2"/>
        <v>0</v>
      </c>
    </row>
    <row r="137" spans="1:7">
      <c r="A137" s="76" t="s">
        <v>271</v>
      </c>
      <c r="B137" s="76" t="s">
        <v>1</v>
      </c>
      <c r="C137" s="77">
        <v>14.5</v>
      </c>
      <c r="E137" s="5"/>
      <c r="G137" s="6">
        <f t="shared" ref="G137:G143" si="3">E137*C137</f>
        <v>0</v>
      </c>
    </row>
    <row r="138" spans="1:7">
      <c r="A138" s="76" t="s">
        <v>20</v>
      </c>
      <c r="B138" s="76" t="s">
        <v>1</v>
      </c>
      <c r="C138" s="77">
        <v>19.2</v>
      </c>
      <c r="E138" s="5"/>
      <c r="G138" s="6">
        <f t="shared" si="3"/>
        <v>0</v>
      </c>
    </row>
    <row r="139" spans="1:7">
      <c r="A139" s="76" t="s">
        <v>148</v>
      </c>
      <c r="B139" s="76" t="s">
        <v>1</v>
      </c>
      <c r="C139" s="77">
        <v>13</v>
      </c>
      <c r="E139" s="5"/>
      <c r="G139" s="6">
        <f t="shared" si="3"/>
        <v>0</v>
      </c>
    </row>
    <row r="140" spans="1:7">
      <c r="A140" s="76" t="s">
        <v>200</v>
      </c>
      <c r="B140" s="76" t="s">
        <v>1</v>
      </c>
      <c r="C140" s="77">
        <v>25</v>
      </c>
      <c r="E140" s="5"/>
      <c r="G140" s="6">
        <f t="shared" si="3"/>
        <v>0</v>
      </c>
    </row>
    <row r="141" spans="1:7">
      <c r="A141" s="76" t="s">
        <v>185</v>
      </c>
      <c r="B141" s="76" t="s">
        <v>1</v>
      </c>
      <c r="C141" s="77">
        <v>17</v>
      </c>
      <c r="E141" s="5"/>
      <c r="G141" s="6">
        <f t="shared" si="3"/>
        <v>0</v>
      </c>
    </row>
    <row r="142" spans="1:7">
      <c r="A142" s="76" t="s">
        <v>186</v>
      </c>
      <c r="B142" s="76" t="s">
        <v>1</v>
      </c>
      <c r="C142" s="77">
        <v>14.5</v>
      </c>
      <c r="E142" s="5"/>
      <c r="G142" s="6">
        <f t="shared" si="3"/>
        <v>0</v>
      </c>
    </row>
    <row r="143" spans="1:7">
      <c r="A143" s="76" t="s">
        <v>187</v>
      </c>
      <c r="B143" s="76" t="s">
        <v>1</v>
      </c>
      <c r="C143" s="77">
        <v>21</v>
      </c>
      <c r="E143" s="5"/>
      <c r="G143" s="6">
        <f t="shared" si="3"/>
        <v>0</v>
      </c>
    </row>
    <row r="144" spans="1:7">
      <c r="A144" s="3"/>
      <c r="B144" s="3"/>
      <c r="C144" s="4"/>
      <c r="G144" s="16"/>
    </row>
    <row r="145" spans="1:7">
      <c r="A145" s="7"/>
      <c r="B145" s="7"/>
      <c r="C145" s="4"/>
      <c r="G145" s="16"/>
    </row>
    <row r="146" spans="1:7" ht="21">
      <c r="A146" s="89" t="s">
        <v>94</v>
      </c>
    </row>
    <row r="147" spans="1:7">
      <c r="A147" s="76" t="s">
        <v>24</v>
      </c>
      <c r="B147" s="76" t="s">
        <v>1</v>
      </c>
      <c r="C147" s="77">
        <v>12.8</v>
      </c>
      <c r="D147" s="4"/>
      <c r="E147" s="5"/>
      <c r="G147" s="6">
        <f>E147*C147</f>
        <v>0</v>
      </c>
    </row>
    <row r="148" spans="1:7">
      <c r="A148" s="76" t="s">
        <v>25</v>
      </c>
      <c r="B148" s="76" t="s">
        <v>1</v>
      </c>
      <c r="C148" s="77">
        <v>15.5</v>
      </c>
      <c r="D148" s="4"/>
      <c r="E148" s="5"/>
      <c r="G148" s="6">
        <f>E148*C148</f>
        <v>0</v>
      </c>
    </row>
    <row r="149" spans="1:7">
      <c r="A149" s="10"/>
      <c r="C149" s="4"/>
      <c r="D149" s="4"/>
    </row>
    <row r="150" spans="1:7" ht="23">
      <c r="A150" s="87" t="s">
        <v>26</v>
      </c>
      <c r="C150" s="4"/>
      <c r="D150" s="4"/>
    </row>
    <row r="151" spans="1:7">
      <c r="A151" s="76" t="s">
        <v>82</v>
      </c>
      <c r="B151" s="76" t="s">
        <v>2</v>
      </c>
      <c r="C151" s="77">
        <v>15</v>
      </c>
      <c r="D151" s="4"/>
      <c r="E151" s="5"/>
      <c r="G151" s="6">
        <f>E151*C151</f>
        <v>0</v>
      </c>
    </row>
    <row r="152" spans="1:7">
      <c r="A152" s="76" t="s">
        <v>84</v>
      </c>
      <c r="B152" s="76" t="s">
        <v>2</v>
      </c>
      <c r="C152" s="77">
        <v>18</v>
      </c>
      <c r="D152" s="4"/>
      <c r="E152" s="5"/>
      <c r="G152" s="6">
        <f>E152*C152</f>
        <v>0</v>
      </c>
    </row>
    <row r="153" spans="1:7">
      <c r="A153" s="76" t="s">
        <v>80</v>
      </c>
      <c r="B153" s="76" t="s">
        <v>2</v>
      </c>
      <c r="C153" s="77">
        <v>18</v>
      </c>
      <c r="D153" s="4"/>
      <c r="E153" s="5"/>
      <c r="G153" s="6">
        <f>E153*C153</f>
        <v>0</v>
      </c>
    </row>
    <row r="154" spans="1:7">
      <c r="A154" s="76" t="s">
        <v>81</v>
      </c>
      <c r="B154" s="76" t="s">
        <v>2</v>
      </c>
      <c r="C154" s="77">
        <v>18</v>
      </c>
      <c r="D154" s="4"/>
      <c r="E154" s="5"/>
      <c r="G154" s="6">
        <f t="shared" ref="G154:G156" si="4">E154*C154</f>
        <v>0</v>
      </c>
    </row>
    <row r="155" spans="1:7">
      <c r="A155" s="76" t="s">
        <v>83</v>
      </c>
      <c r="B155" s="76" t="s">
        <v>1</v>
      </c>
      <c r="C155" s="77">
        <v>19</v>
      </c>
      <c r="D155" s="4"/>
      <c r="E155" s="5"/>
      <c r="G155" s="6">
        <f>E155*C155</f>
        <v>0</v>
      </c>
    </row>
    <row r="156" spans="1:7">
      <c r="A156" s="76" t="s">
        <v>85</v>
      </c>
      <c r="B156" s="76" t="s">
        <v>2</v>
      </c>
      <c r="C156" s="77">
        <v>22</v>
      </c>
      <c r="D156" s="4"/>
      <c r="E156" s="5"/>
      <c r="G156" s="6">
        <f t="shared" si="4"/>
        <v>0</v>
      </c>
    </row>
    <row r="157" spans="1:7">
      <c r="A157" s="3"/>
      <c r="B157" s="3"/>
      <c r="C157" s="4"/>
      <c r="D157" s="4"/>
      <c r="G157" s="16"/>
    </row>
    <row r="158" spans="1:7" ht="23">
      <c r="A158" s="88" t="s">
        <v>29</v>
      </c>
      <c r="C158" s="4"/>
      <c r="D158" s="4"/>
    </row>
    <row r="159" spans="1:7">
      <c r="A159" s="76" t="s">
        <v>204</v>
      </c>
      <c r="B159" s="76" t="s">
        <v>31</v>
      </c>
      <c r="C159" s="77">
        <v>29</v>
      </c>
      <c r="D159" s="4"/>
      <c r="E159" s="5"/>
      <c r="G159" s="6">
        <f>E159*C159</f>
        <v>0</v>
      </c>
    </row>
    <row r="160" spans="1:7">
      <c r="A160" s="76" t="s">
        <v>32</v>
      </c>
      <c r="B160" s="76" t="s">
        <v>31</v>
      </c>
      <c r="C160" s="77">
        <v>35.5</v>
      </c>
      <c r="D160" s="4"/>
      <c r="E160" s="5"/>
      <c r="G160" s="6">
        <f>E160*C160</f>
        <v>0</v>
      </c>
    </row>
    <row r="161" spans="1:7">
      <c r="A161" s="76" t="s">
        <v>30</v>
      </c>
      <c r="B161" s="76" t="s">
        <v>31</v>
      </c>
      <c r="C161" s="77">
        <v>52</v>
      </c>
      <c r="D161" s="4"/>
      <c r="E161" s="5"/>
      <c r="G161" s="6">
        <f>E161*C161</f>
        <v>0</v>
      </c>
    </row>
    <row r="162" spans="1:7">
      <c r="A162" s="76" t="s">
        <v>33</v>
      </c>
      <c r="B162" s="76" t="s">
        <v>31</v>
      </c>
      <c r="C162" s="77">
        <v>45</v>
      </c>
      <c r="D162" s="4"/>
      <c r="E162" s="5"/>
      <c r="G162" s="6">
        <f t="shared" ref="G162:G163" si="5">E162*C162</f>
        <v>0</v>
      </c>
    </row>
    <row r="163" spans="1:7">
      <c r="A163" s="76" t="s">
        <v>34</v>
      </c>
      <c r="B163" s="76" t="s">
        <v>31</v>
      </c>
      <c r="C163" s="77">
        <v>42</v>
      </c>
      <c r="D163" s="4"/>
      <c r="E163" s="5"/>
      <c r="G163" s="6">
        <f t="shared" si="5"/>
        <v>0</v>
      </c>
    </row>
    <row r="164" spans="1:7">
      <c r="A164" s="76" t="s">
        <v>27</v>
      </c>
      <c r="B164" s="76" t="s">
        <v>1</v>
      </c>
      <c r="C164" s="77">
        <v>16</v>
      </c>
      <c r="D164" s="4"/>
      <c r="E164" s="5"/>
      <c r="G164" s="6">
        <f>E164*C164</f>
        <v>0</v>
      </c>
    </row>
    <row r="165" spans="1:7">
      <c r="A165" s="76" t="s">
        <v>28</v>
      </c>
      <c r="B165" s="76" t="s">
        <v>1</v>
      </c>
      <c r="C165" s="77">
        <v>32</v>
      </c>
      <c r="D165" s="4"/>
      <c r="E165" s="5"/>
      <c r="G165" s="6">
        <f>E165*C165</f>
        <v>0</v>
      </c>
    </row>
    <row r="167" spans="1:7" ht="23">
      <c r="A167" s="86" t="s">
        <v>35</v>
      </c>
      <c r="C167" s="4"/>
      <c r="D167" s="4"/>
    </row>
    <row r="168" spans="1:7">
      <c r="A168" s="76" t="s">
        <v>86</v>
      </c>
      <c r="B168" s="76" t="s">
        <v>2</v>
      </c>
      <c r="C168" s="77">
        <v>9</v>
      </c>
      <c r="D168" s="4"/>
      <c r="E168" s="5"/>
      <c r="G168" s="6">
        <f>E168*C168</f>
        <v>0</v>
      </c>
    </row>
    <row r="169" spans="1:7">
      <c r="A169" s="3"/>
      <c r="B169" s="3"/>
      <c r="C169" s="4"/>
      <c r="D169" s="4"/>
      <c r="G169" s="16"/>
    </row>
    <row r="170" spans="1:7" ht="23">
      <c r="A170" s="80" t="s">
        <v>87</v>
      </c>
      <c r="C170" s="4"/>
      <c r="D170" s="4"/>
    </row>
    <row r="171" spans="1:7" ht="17" customHeight="1">
      <c r="A171" s="93" t="s">
        <v>205</v>
      </c>
      <c r="B171" s="3"/>
      <c r="C171" s="52"/>
      <c r="D171" s="4"/>
      <c r="G171" s="16"/>
    </row>
    <row r="172" spans="1:7" ht="17" customHeight="1">
      <c r="A172" s="90" t="s">
        <v>207</v>
      </c>
      <c r="B172" s="76" t="s">
        <v>1</v>
      </c>
      <c r="C172" s="91">
        <v>28</v>
      </c>
      <c r="D172" s="4"/>
      <c r="E172" s="5"/>
      <c r="G172" s="6">
        <f t="shared" ref="G172:G188" si="6">E172*C172</f>
        <v>0</v>
      </c>
    </row>
    <row r="173" spans="1:7" ht="17" customHeight="1">
      <c r="A173" s="53"/>
      <c r="B173" s="3"/>
      <c r="C173" s="52"/>
      <c r="D173" s="4"/>
      <c r="G173" s="16"/>
    </row>
    <row r="174" spans="1:7" ht="17" customHeight="1">
      <c r="A174" s="93" t="s">
        <v>208</v>
      </c>
      <c r="B174" s="3"/>
      <c r="C174" s="52"/>
      <c r="D174" s="4"/>
      <c r="G174" s="16"/>
    </row>
    <row r="175" spans="1:7" ht="17" customHeight="1">
      <c r="A175" s="90" t="s">
        <v>210</v>
      </c>
      <c r="B175" s="76" t="s">
        <v>1</v>
      </c>
      <c r="C175" s="91">
        <v>18</v>
      </c>
      <c r="D175" s="4"/>
      <c r="E175" s="5"/>
      <c r="G175" s="6">
        <f t="shared" si="6"/>
        <v>0</v>
      </c>
    </row>
    <row r="176" spans="1:7">
      <c r="A176" s="90" t="s">
        <v>209</v>
      </c>
      <c r="B176" s="76" t="s">
        <v>1</v>
      </c>
      <c r="C176" s="91">
        <v>21</v>
      </c>
      <c r="D176" s="4"/>
      <c r="E176" s="5"/>
      <c r="G176" s="6">
        <f t="shared" si="6"/>
        <v>0</v>
      </c>
    </row>
    <row r="177" spans="1:7">
      <c r="A177" s="90" t="s">
        <v>211</v>
      </c>
      <c r="B177" s="76" t="s">
        <v>1</v>
      </c>
      <c r="C177" s="91">
        <v>25</v>
      </c>
      <c r="D177" s="4"/>
      <c r="E177" s="5"/>
      <c r="G177" s="6">
        <f t="shared" si="6"/>
        <v>0</v>
      </c>
    </row>
    <row r="178" spans="1:7">
      <c r="A178" s="90" t="s">
        <v>212</v>
      </c>
      <c r="B178" s="76" t="s">
        <v>1</v>
      </c>
      <c r="C178" s="91">
        <v>25</v>
      </c>
      <c r="D178" s="4"/>
      <c r="E178" s="5"/>
      <c r="G178" s="6">
        <f t="shared" si="6"/>
        <v>0</v>
      </c>
    </row>
    <row r="179" spans="1:7">
      <c r="A179" s="90" t="s">
        <v>274</v>
      </c>
      <c r="B179" s="76" t="s">
        <v>1</v>
      </c>
      <c r="C179" s="91">
        <v>25</v>
      </c>
      <c r="D179" s="4"/>
      <c r="E179" s="5"/>
      <c r="G179" s="6">
        <f t="shared" si="6"/>
        <v>0</v>
      </c>
    </row>
    <row r="180" spans="1:7">
      <c r="A180"/>
      <c r="B180" s="3"/>
      <c r="C180"/>
      <c r="D180" s="4"/>
      <c r="G180" s="16"/>
    </row>
    <row r="181" spans="1:7">
      <c r="A181" s="93" t="s">
        <v>213</v>
      </c>
      <c r="B181" s="3"/>
      <c r="C181" s="52"/>
      <c r="D181" s="4"/>
      <c r="G181" s="16"/>
    </row>
    <row r="182" spans="1:7">
      <c r="A182" s="90" t="s">
        <v>210</v>
      </c>
      <c r="B182" s="76" t="s">
        <v>1</v>
      </c>
      <c r="C182" s="91">
        <v>17</v>
      </c>
      <c r="D182" s="4"/>
      <c r="E182" s="5"/>
      <c r="G182" s="6">
        <f t="shared" si="6"/>
        <v>0</v>
      </c>
    </row>
    <row r="183" spans="1:7">
      <c r="A183" s="90" t="s">
        <v>214</v>
      </c>
      <c r="B183" s="76" t="s">
        <v>1</v>
      </c>
      <c r="C183" s="91">
        <v>19.5</v>
      </c>
      <c r="D183" s="4"/>
      <c r="E183" s="5"/>
      <c r="G183" s="6">
        <f t="shared" si="6"/>
        <v>0</v>
      </c>
    </row>
    <row r="184" spans="1:7" ht="17" customHeight="1">
      <c r="A184" s="90" t="s">
        <v>212</v>
      </c>
      <c r="B184" s="76" t="s">
        <v>1</v>
      </c>
      <c r="C184" s="91">
        <v>25.5</v>
      </c>
      <c r="D184" s="4"/>
      <c r="E184" s="5"/>
      <c r="G184" s="6">
        <f t="shared" si="6"/>
        <v>0</v>
      </c>
    </row>
    <row r="185" spans="1:7" ht="17" customHeight="1">
      <c r="A185" s="90" t="s">
        <v>41</v>
      </c>
      <c r="B185" s="76" t="s">
        <v>1</v>
      </c>
      <c r="C185" s="91">
        <v>28.5</v>
      </c>
      <c r="D185" s="4"/>
      <c r="E185" s="5"/>
      <c r="G185" s="6">
        <f t="shared" si="6"/>
        <v>0</v>
      </c>
    </row>
    <row r="186" spans="1:7" ht="17" customHeight="1">
      <c r="A186" s="53"/>
      <c r="B186" s="3"/>
      <c r="C186" s="52"/>
      <c r="D186" s="4"/>
      <c r="G186" s="16"/>
    </row>
    <row r="187" spans="1:7" ht="17" customHeight="1">
      <c r="A187" s="93" t="s">
        <v>215</v>
      </c>
      <c r="B187" s="3"/>
      <c r="C187" s="52"/>
      <c r="D187" s="4"/>
      <c r="G187" s="16"/>
    </row>
    <row r="188" spans="1:7" ht="17" customHeight="1">
      <c r="A188" s="90" t="s">
        <v>42</v>
      </c>
      <c r="B188" s="76" t="s">
        <v>1</v>
      </c>
      <c r="C188" s="91">
        <v>16</v>
      </c>
      <c r="D188" s="4"/>
      <c r="E188" s="5"/>
      <c r="G188" s="6">
        <f t="shared" si="6"/>
        <v>0</v>
      </c>
    </row>
    <row r="189" spans="1:7" ht="17" customHeight="1">
      <c r="A189" s="90" t="s">
        <v>43</v>
      </c>
      <c r="B189" s="76" t="s">
        <v>1</v>
      </c>
      <c r="C189" s="91">
        <v>18</v>
      </c>
      <c r="D189" s="4"/>
      <c r="E189" s="5"/>
      <c r="G189" s="6">
        <f>E189*C189</f>
        <v>0</v>
      </c>
    </row>
    <row r="190" spans="1:7" ht="17" customHeight="1">
      <c r="A190" s="90" t="s">
        <v>44</v>
      </c>
      <c r="B190" s="76" t="s">
        <v>1</v>
      </c>
      <c r="C190" s="91">
        <v>21</v>
      </c>
      <c r="D190" s="4"/>
      <c r="E190" s="5"/>
      <c r="G190" s="6">
        <f t="shared" ref="G190:G191" si="7">E190*C190</f>
        <v>0</v>
      </c>
    </row>
    <row r="191" spans="1:7" ht="17" customHeight="1">
      <c r="A191" s="90" t="s">
        <v>45</v>
      </c>
      <c r="B191" s="76" t="s">
        <v>1</v>
      </c>
      <c r="C191" s="91">
        <v>24</v>
      </c>
      <c r="D191" s="4"/>
      <c r="E191" s="5"/>
      <c r="G191" s="6">
        <f t="shared" si="7"/>
        <v>0</v>
      </c>
    </row>
    <row r="192" spans="1:7" ht="17" customHeight="1">
      <c r="A192"/>
      <c r="B192" s="3"/>
      <c r="C192"/>
      <c r="D192" s="4"/>
      <c r="G192" s="16"/>
    </row>
    <row r="193" spans="1:7" ht="17" customHeight="1">
      <c r="A193" s="93" t="s">
        <v>216</v>
      </c>
      <c r="B193" s="3"/>
      <c r="C193" s="52"/>
      <c r="D193" s="4"/>
      <c r="G193" s="16"/>
    </row>
    <row r="194" spans="1:7">
      <c r="A194" s="90" t="s">
        <v>97</v>
      </c>
      <c r="B194" s="76" t="s">
        <v>14</v>
      </c>
      <c r="C194" s="91">
        <v>12</v>
      </c>
      <c r="D194" s="4"/>
      <c r="E194" s="5"/>
      <c r="G194" s="6">
        <f t="shared" ref="G194:G204" si="8">E194*C194</f>
        <v>0</v>
      </c>
    </row>
    <row r="195" spans="1:7">
      <c r="A195" s="90" t="s">
        <v>97</v>
      </c>
      <c r="B195" s="76" t="s">
        <v>1</v>
      </c>
      <c r="C195" s="91">
        <v>17.5</v>
      </c>
      <c r="D195" s="4"/>
      <c r="E195" s="5"/>
      <c r="G195" s="6">
        <f t="shared" si="8"/>
        <v>0</v>
      </c>
    </row>
    <row r="196" spans="1:7">
      <c r="A196" s="53"/>
      <c r="B196" s="3"/>
      <c r="C196" s="52"/>
      <c r="D196" s="4"/>
      <c r="G196" s="16"/>
    </row>
    <row r="197" spans="1:7" ht="23">
      <c r="A197" s="95" t="s">
        <v>273</v>
      </c>
      <c r="B197" s="3"/>
      <c r="C197" s="52"/>
      <c r="D197" s="4"/>
      <c r="G197" s="16"/>
    </row>
    <row r="198" spans="1:7">
      <c r="A198" s="96" t="s">
        <v>205</v>
      </c>
      <c r="B198" s="3"/>
      <c r="C198" s="52"/>
      <c r="D198" s="4"/>
      <c r="G198" s="16"/>
    </row>
    <row r="199" spans="1:7" ht="17" customHeight="1">
      <c r="A199" s="90" t="s">
        <v>206</v>
      </c>
      <c r="B199" s="76" t="s">
        <v>1</v>
      </c>
      <c r="C199" s="77">
        <v>18</v>
      </c>
      <c r="D199" s="4"/>
      <c r="E199" s="5"/>
      <c r="G199" s="6">
        <f>E199*C199</f>
        <v>0</v>
      </c>
    </row>
    <row r="200" spans="1:7">
      <c r="A200" s="53"/>
      <c r="B200" s="3"/>
      <c r="C200" s="52"/>
      <c r="D200" s="4"/>
      <c r="G200" s="16"/>
    </row>
    <row r="201" spans="1:7" ht="23">
      <c r="A201" s="92" t="s">
        <v>88</v>
      </c>
      <c r="B201" s="3"/>
      <c r="C201" s="52"/>
      <c r="D201" s="4"/>
      <c r="G201" s="16"/>
    </row>
    <row r="202" spans="1:7">
      <c r="A202" s="94" t="s">
        <v>205</v>
      </c>
      <c r="B202" s="3"/>
      <c r="C202"/>
      <c r="D202" s="4"/>
      <c r="G202" s="16"/>
    </row>
    <row r="203" spans="1:7">
      <c r="A203" s="90" t="s">
        <v>36</v>
      </c>
      <c r="B203" s="76" t="s">
        <v>1</v>
      </c>
      <c r="C203" s="91">
        <v>29</v>
      </c>
      <c r="D203" s="4"/>
      <c r="E203" s="5"/>
      <c r="G203" s="6">
        <f t="shared" si="8"/>
        <v>0</v>
      </c>
    </row>
    <row r="204" spans="1:7">
      <c r="A204" s="90" t="s">
        <v>38</v>
      </c>
      <c r="B204" s="76" t="s">
        <v>1</v>
      </c>
      <c r="C204" s="91">
        <v>29</v>
      </c>
      <c r="D204" s="4"/>
      <c r="E204" s="5"/>
      <c r="G204" s="6">
        <f t="shared" si="8"/>
        <v>0</v>
      </c>
    </row>
    <row r="205" spans="1:7">
      <c r="A205" s="53"/>
      <c r="C205" s="52"/>
      <c r="D205" s="4"/>
      <c r="G205" s="16"/>
    </row>
    <row r="206" spans="1:7">
      <c r="A206" s="94" t="s">
        <v>208</v>
      </c>
      <c r="C206"/>
    </row>
    <row r="207" spans="1:7">
      <c r="A207" s="90" t="s">
        <v>117</v>
      </c>
      <c r="B207" s="76" t="s">
        <v>1</v>
      </c>
      <c r="C207" s="91">
        <v>25</v>
      </c>
      <c r="E207" s="5"/>
      <c r="G207" s="6">
        <f>SUM(G14:G205)</f>
        <v>0</v>
      </c>
    </row>
    <row r="208" spans="1:7">
      <c r="A208" s="90" t="s">
        <v>116</v>
      </c>
      <c r="B208" s="76" t="s">
        <v>1</v>
      </c>
      <c r="C208" s="91">
        <v>25</v>
      </c>
      <c r="E208" s="5"/>
      <c r="G208" s="6">
        <f>SUM(G15:G206)</f>
        <v>0</v>
      </c>
    </row>
    <row r="209" spans="1:7">
      <c r="A209" s="90" t="s">
        <v>115</v>
      </c>
      <c r="B209" s="76" t="s">
        <v>1</v>
      </c>
      <c r="C209" s="91">
        <v>27</v>
      </c>
      <c r="E209" s="5"/>
      <c r="G209" s="6">
        <f>SUM(G16:G207)</f>
        <v>0</v>
      </c>
    </row>
    <row r="210" spans="1:7">
      <c r="A210" s="53"/>
      <c r="C210" s="52"/>
      <c r="G210" s="16"/>
    </row>
    <row r="211" spans="1:7">
      <c r="A211" s="94" t="s">
        <v>213</v>
      </c>
      <c r="C211" s="52"/>
      <c r="G211" s="16"/>
    </row>
    <row r="212" spans="1:7">
      <c r="A212" s="90" t="s">
        <v>99</v>
      </c>
      <c r="B212" s="76" t="s">
        <v>1</v>
      </c>
      <c r="C212" s="91">
        <v>18.5</v>
      </c>
      <c r="E212" s="5"/>
      <c r="G212" s="6">
        <f>SUM(G19:G210)</f>
        <v>0</v>
      </c>
    </row>
    <row r="213" spans="1:7">
      <c r="A213" s="90" t="s">
        <v>40</v>
      </c>
      <c r="B213" s="76" t="s">
        <v>1</v>
      </c>
      <c r="C213" s="91">
        <v>19.5</v>
      </c>
      <c r="E213" s="5"/>
      <c r="G213" s="6">
        <f>SUM(G20:G211)</f>
        <v>0</v>
      </c>
    </row>
    <row r="214" spans="1:7">
      <c r="A214" s="90" t="s">
        <v>37</v>
      </c>
      <c r="B214" s="76" t="s">
        <v>1</v>
      </c>
      <c r="C214" s="91">
        <v>25.5</v>
      </c>
      <c r="E214" s="5"/>
      <c r="G214" s="6">
        <f>SUM(G21:G212)</f>
        <v>0</v>
      </c>
    </row>
    <row r="215" spans="1:7">
      <c r="A215" s="53"/>
      <c r="C215" s="52"/>
      <c r="G215" s="16"/>
    </row>
    <row r="216" spans="1:7">
      <c r="A216" s="94" t="s">
        <v>215</v>
      </c>
      <c r="C216"/>
      <c r="G216" s="16"/>
    </row>
    <row r="217" spans="1:7">
      <c r="A217" s="90" t="s">
        <v>221</v>
      </c>
      <c r="B217" s="76" t="s">
        <v>1</v>
      </c>
      <c r="C217" s="91">
        <v>19</v>
      </c>
      <c r="E217" s="5"/>
      <c r="G217" s="6">
        <f>SUM(G24:G215)</f>
        <v>0</v>
      </c>
    </row>
    <row r="218" spans="1:7">
      <c r="A218" s="90" t="s">
        <v>275</v>
      </c>
      <c r="B218" s="76" t="s">
        <v>1</v>
      </c>
      <c r="C218" s="91">
        <v>21</v>
      </c>
      <c r="E218" s="5"/>
      <c r="G218" s="6">
        <f>SUM(G25:G216)</f>
        <v>0</v>
      </c>
    </row>
    <row r="219" spans="1:7">
      <c r="A219" s="90" t="s">
        <v>47</v>
      </c>
      <c r="B219" s="76" t="s">
        <v>1</v>
      </c>
      <c r="C219" s="91">
        <v>36</v>
      </c>
      <c r="E219" s="5"/>
      <c r="G219" s="6">
        <f>SUM(G26:G217)</f>
        <v>0</v>
      </c>
    </row>
    <row r="220" spans="1:7">
      <c r="A220" s="90" t="s">
        <v>47</v>
      </c>
      <c r="B220" s="76" t="s">
        <v>1</v>
      </c>
      <c r="C220" s="91">
        <v>75</v>
      </c>
      <c r="E220" s="5"/>
      <c r="G220" s="6">
        <f>SUM(G27:G218)</f>
        <v>0</v>
      </c>
    </row>
    <row r="221" spans="1:7">
      <c r="A221"/>
      <c r="C221"/>
      <c r="G221" s="16"/>
    </row>
    <row r="222" spans="1:7">
      <c r="A222" s="94" t="s">
        <v>216</v>
      </c>
      <c r="C222" s="52"/>
      <c r="G222" s="16"/>
    </row>
    <row r="223" spans="1:7">
      <c r="A223" s="90" t="s">
        <v>93</v>
      </c>
      <c r="B223" s="5" t="s">
        <v>14</v>
      </c>
      <c r="C223" s="91">
        <v>14.5</v>
      </c>
      <c r="E223" s="5"/>
      <c r="G223" s="6">
        <f>SUM(G30:G221)</f>
        <v>0</v>
      </c>
    </row>
    <row r="224" spans="1:7">
      <c r="A224" s="90" t="s">
        <v>93</v>
      </c>
      <c r="B224" s="76" t="s">
        <v>1</v>
      </c>
      <c r="C224" s="91">
        <v>21</v>
      </c>
      <c r="E224" s="5"/>
      <c r="G224" s="6">
        <f>SUM(G31:G222)</f>
        <v>0</v>
      </c>
    </row>
    <row r="225" spans="1:7" ht="17" thickBot="1">
      <c r="G225" s="16"/>
    </row>
    <row r="226" spans="1:7" ht="23" thickBot="1">
      <c r="A226" s="13" t="s">
        <v>50</v>
      </c>
      <c r="G226" s="17">
        <f>SUM(G14:G224)</f>
        <v>0</v>
      </c>
    </row>
    <row r="227" spans="1:7">
      <c r="A227" s="2" t="s">
        <v>51</v>
      </c>
      <c r="G227" s="16">
        <f>G226/108.1*8.1</f>
        <v>0</v>
      </c>
    </row>
  </sheetData>
  <mergeCells count="6">
    <mergeCell ref="C8:G8"/>
    <mergeCell ref="C3:G3"/>
    <mergeCell ref="C4:G4"/>
    <mergeCell ref="C5:G5"/>
    <mergeCell ref="C6:G6"/>
    <mergeCell ref="C7:G7"/>
  </mergeCells>
  <hyperlinks>
    <hyperlink ref="A10" r:id="rId1" display="mailto:info@eventmakers.ch" xr:uid="{A86D6866-7E5E-3747-A414-03E5FCBF7E61}"/>
  </hyperlinks>
  <pageMargins left="0.7" right="0.7" top="0.78740157499999996" bottom="0.78740157499999996" header="0.3" footer="0.3"/>
  <pageSetup paperSize="9" orientation="portrait" horizontalDpi="0" verticalDpi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1BF25-6E7E-4240-92B5-41E5EE81F5E5}">
  <dimension ref="A1:F214"/>
  <sheetViews>
    <sheetView topLeftCell="A146" workbookViewId="0">
      <selection activeCell="F167" sqref="F167"/>
    </sheetView>
  </sheetViews>
  <sheetFormatPr baseColWidth="10" defaultColWidth="10.85546875" defaultRowHeight="21"/>
  <cols>
    <col min="1" max="1" width="53.140625" style="24" bestFit="1" customWidth="1"/>
    <col min="2" max="2" width="12.7109375" style="24" bestFit="1" customWidth="1"/>
    <col min="3" max="3" width="10.85546875" style="30"/>
    <col min="4" max="4" width="12.85546875" style="39" bestFit="1" customWidth="1"/>
    <col min="5" max="5" width="21.140625" style="25" bestFit="1" customWidth="1"/>
    <col min="6" max="16384" width="10.85546875" style="24"/>
  </cols>
  <sheetData>
    <row r="1" spans="1:6">
      <c r="A1" s="65" t="s">
        <v>194</v>
      </c>
      <c r="B1" s="68" t="s">
        <v>262</v>
      </c>
      <c r="C1" s="44"/>
      <c r="D1" s="56" t="s">
        <v>190</v>
      </c>
      <c r="E1" s="57" t="s">
        <v>189</v>
      </c>
    </row>
    <row r="2" spans="1:6">
      <c r="A2" s="26" t="s">
        <v>120</v>
      </c>
      <c r="B2" s="69">
        <v>2022</v>
      </c>
      <c r="C2" s="31" t="s">
        <v>1</v>
      </c>
      <c r="D2" s="36">
        <v>21</v>
      </c>
      <c r="E2" s="27">
        <v>24.5</v>
      </c>
    </row>
    <row r="3" spans="1:6">
      <c r="A3" s="26" t="s">
        <v>121</v>
      </c>
      <c r="B3" s="69">
        <v>2022</v>
      </c>
      <c r="C3" s="31" t="s">
        <v>48</v>
      </c>
      <c r="D3" s="36">
        <v>42</v>
      </c>
      <c r="E3" s="27">
        <v>49</v>
      </c>
    </row>
    <row r="4" spans="1:6">
      <c r="A4" s="26" t="s">
        <v>122</v>
      </c>
      <c r="B4" s="69">
        <v>2021</v>
      </c>
      <c r="C4" s="31" t="s">
        <v>1</v>
      </c>
      <c r="D4" s="36">
        <v>15.9</v>
      </c>
      <c r="E4" s="27">
        <v>18.5</v>
      </c>
    </row>
    <row r="5" spans="1:6">
      <c r="A5" s="26" t="s">
        <v>123</v>
      </c>
      <c r="B5" s="69">
        <v>2018</v>
      </c>
      <c r="C5" s="31" t="s">
        <v>48</v>
      </c>
      <c r="D5" s="36">
        <v>31.8</v>
      </c>
      <c r="E5" s="27">
        <v>37</v>
      </c>
    </row>
    <row r="6" spans="1:6">
      <c r="A6" s="26" t="s">
        <v>124</v>
      </c>
      <c r="B6" s="69">
        <v>2021</v>
      </c>
      <c r="C6" s="31" t="s">
        <v>1</v>
      </c>
      <c r="D6" s="36">
        <v>15.9</v>
      </c>
      <c r="E6" s="27">
        <v>18.5</v>
      </c>
    </row>
    <row r="7" spans="1:6">
      <c r="A7" s="26" t="s">
        <v>59</v>
      </c>
      <c r="B7" s="69">
        <v>2024</v>
      </c>
      <c r="C7" s="31" t="s">
        <v>1</v>
      </c>
      <c r="D7" s="36">
        <v>16.8</v>
      </c>
      <c r="E7" s="27">
        <v>19.5</v>
      </c>
    </row>
    <row r="8" spans="1:6">
      <c r="A8" s="26" t="s">
        <v>60</v>
      </c>
      <c r="B8" s="69">
        <v>2022</v>
      </c>
      <c r="C8" s="31" t="s">
        <v>1</v>
      </c>
      <c r="D8" s="36"/>
      <c r="E8" s="27">
        <v>19.5</v>
      </c>
      <c r="F8" s="24" t="s">
        <v>191</v>
      </c>
    </row>
    <row r="9" spans="1:6">
      <c r="A9" s="26" t="s">
        <v>61</v>
      </c>
      <c r="B9" s="69">
        <v>2023</v>
      </c>
      <c r="C9" s="31" t="s">
        <v>1</v>
      </c>
      <c r="D9" s="36">
        <v>15.8</v>
      </c>
      <c r="E9" s="27">
        <v>18.5</v>
      </c>
    </row>
    <row r="10" spans="1:6">
      <c r="A10" s="26" t="s">
        <v>134</v>
      </c>
      <c r="B10" s="69">
        <v>2014</v>
      </c>
      <c r="C10" s="31" t="s">
        <v>1</v>
      </c>
      <c r="D10" s="36">
        <v>38</v>
      </c>
      <c r="E10" s="27">
        <v>48</v>
      </c>
    </row>
    <row r="11" spans="1:6">
      <c r="A11" s="28" t="s">
        <v>126</v>
      </c>
      <c r="B11" s="43">
        <v>2023</v>
      </c>
      <c r="C11" s="32" t="s">
        <v>1</v>
      </c>
      <c r="D11" s="37">
        <v>17.5</v>
      </c>
      <c r="E11" s="27">
        <v>22</v>
      </c>
    </row>
    <row r="12" spans="1:6">
      <c r="A12" s="26" t="s">
        <v>125</v>
      </c>
      <c r="B12" s="69">
        <v>2023</v>
      </c>
      <c r="C12" s="31" t="s">
        <v>1</v>
      </c>
      <c r="D12" s="36">
        <v>18.5</v>
      </c>
      <c r="E12" s="27">
        <v>24.5</v>
      </c>
    </row>
    <row r="13" spans="1:6">
      <c r="A13" s="26" t="s">
        <v>135</v>
      </c>
      <c r="B13" s="69">
        <v>2021</v>
      </c>
      <c r="C13" s="31" t="s">
        <v>1</v>
      </c>
      <c r="D13" s="36">
        <v>17.5</v>
      </c>
      <c r="E13" s="27">
        <v>21</v>
      </c>
    </row>
    <row r="14" spans="1:6">
      <c r="A14" s="26" t="s">
        <v>127</v>
      </c>
      <c r="B14" s="69">
        <v>2015</v>
      </c>
      <c r="C14" s="31" t="s">
        <v>1</v>
      </c>
      <c r="D14" s="36">
        <v>21</v>
      </c>
      <c r="E14" s="27">
        <v>24.5</v>
      </c>
    </row>
    <row r="15" spans="1:6">
      <c r="A15" s="26" t="s">
        <v>128</v>
      </c>
      <c r="B15" s="69">
        <v>2022</v>
      </c>
      <c r="C15" s="31" t="s">
        <v>1</v>
      </c>
      <c r="D15" s="36">
        <v>16.5</v>
      </c>
      <c r="E15" s="27">
        <v>19.600000000000001</v>
      </c>
    </row>
    <row r="16" spans="1:6">
      <c r="A16" s="26" t="s">
        <v>133</v>
      </c>
      <c r="B16" s="69" t="s">
        <v>263</v>
      </c>
      <c r="C16" s="31" t="s">
        <v>1</v>
      </c>
      <c r="D16" s="36">
        <v>10.9</v>
      </c>
      <c r="E16" s="27">
        <v>12.9</v>
      </c>
    </row>
    <row r="17" spans="1:5">
      <c r="A17" s="26" t="s">
        <v>129</v>
      </c>
      <c r="B17" s="69">
        <v>2021</v>
      </c>
      <c r="C17" s="31" t="s">
        <v>1</v>
      </c>
      <c r="D17" s="36">
        <v>22</v>
      </c>
      <c r="E17" s="27">
        <v>27.5</v>
      </c>
    </row>
    <row r="18" spans="1:5">
      <c r="A18" s="26" t="s">
        <v>130</v>
      </c>
      <c r="B18" s="69">
        <v>2020</v>
      </c>
      <c r="C18" s="31" t="s">
        <v>1</v>
      </c>
      <c r="D18" s="36">
        <v>23.5</v>
      </c>
      <c r="E18" s="27">
        <v>29.5</v>
      </c>
    </row>
    <row r="19" spans="1:5">
      <c r="A19" s="26" t="s">
        <v>131</v>
      </c>
      <c r="B19" s="69">
        <v>2022</v>
      </c>
      <c r="C19" s="31" t="s">
        <v>1</v>
      </c>
      <c r="D19" s="36">
        <v>12.3</v>
      </c>
      <c r="E19" s="27">
        <v>15.6</v>
      </c>
    </row>
    <row r="20" spans="1:5">
      <c r="A20" s="29" t="s">
        <v>132</v>
      </c>
      <c r="B20" s="70">
        <v>2022</v>
      </c>
      <c r="C20" s="31" t="s">
        <v>1</v>
      </c>
      <c r="D20" s="36">
        <v>12.3</v>
      </c>
      <c r="E20" s="27">
        <v>15.6</v>
      </c>
    </row>
    <row r="21" spans="1:5">
      <c r="A21" s="26" t="s">
        <v>112</v>
      </c>
      <c r="B21" s="69">
        <v>2017</v>
      </c>
      <c r="C21" s="31" t="s">
        <v>1</v>
      </c>
      <c r="D21" s="36">
        <v>48</v>
      </c>
      <c r="E21" s="27">
        <v>58</v>
      </c>
    </row>
    <row r="22" spans="1:5">
      <c r="A22" s="26" t="s">
        <v>113</v>
      </c>
      <c r="B22" s="69">
        <v>2019</v>
      </c>
      <c r="C22" s="31" t="s">
        <v>1</v>
      </c>
      <c r="D22" s="36">
        <v>36</v>
      </c>
      <c r="E22" s="27">
        <v>44</v>
      </c>
    </row>
    <row r="23" spans="1:5">
      <c r="A23" s="26"/>
      <c r="B23" s="69"/>
      <c r="C23" s="31"/>
      <c r="D23" s="36"/>
      <c r="E23" s="27"/>
    </row>
    <row r="24" spans="1:5">
      <c r="A24" s="40" t="s">
        <v>193</v>
      </c>
      <c r="B24" s="71"/>
      <c r="C24" s="32"/>
      <c r="D24" s="35" t="s">
        <v>190</v>
      </c>
      <c r="E24" s="34" t="s">
        <v>189</v>
      </c>
    </row>
    <row r="25" spans="1:5">
      <c r="A25" s="26" t="s">
        <v>138</v>
      </c>
      <c r="B25" s="69">
        <v>2021</v>
      </c>
      <c r="C25" s="31" t="s">
        <v>1</v>
      </c>
      <c r="D25" s="36">
        <v>16.5</v>
      </c>
      <c r="E25" s="27">
        <v>19</v>
      </c>
    </row>
    <row r="26" spans="1:5">
      <c r="A26" s="26" t="s">
        <v>139</v>
      </c>
      <c r="B26" s="69">
        <v>2024</v>
      </c>
      <c r="C26" s="31" t="s">
        <v>1</v>
      </c>
      <c r="D26" s="36">
        <v>15.5</v>
      </c>
      <c r="E26" s="27">
        <v>17.5</v>
      </c>
    </row>
    <row r="27" spans="1:5">
      <c r="A27" s="26" t="s">
        <v>137</v>
      </c>
      <c r="B27" s="69">
        <v>2024</v>
      </c>
      <c r="C27" s="31" t="s">
        <v>1</v>
      </c>
      <c r="D27" s="36">
        <v>12.9</v>
      </c>
      <c r="E27" s="27">
        <v>14.5</v>
      </c>
    </row>
    <row r="28" spans="1:5">
      <c r="A28" s="26" t="s">
        <v>140</v>
      </c>
      <c r="B28" s="69">
        <v>2023</v>
      </c>
      <c r="C28" s="31" t="s">
        <v>1</v>
      </c>
      <c r="D28" s="36">
        <v>22</v>
      </c>
      <c r="E28" s="27">
        <v>28</v>
      </c>
    </row>
    <row r="29" spans="1:5">
      <c r="A29" s="26" t="s">
        <v>141</v>
      </c>
      <c r="B29" s="69">
        <v>2025</v>
      </c>
      <c r="C29" s="31" t="s">
        <v>1</v>
      </c>
      <c r="D29" s="36">
        <v>13</v>
      </c>
      <c r="E29" s="27">
        <v>17</v>
      </c>
    </row>
    <row r="30" spans="1:5">
      <c r="A30" s="26" t="s">
        <v>172</v>
      </c>
      <c r="B30" s="69">
        <v>2024</v>
      </c>
      <c r="C30" s="31" t="s">
        <v>1</v>
      </c>
      <c r="D30" s="36">
        <v>19.5</v>
      </c>
      <c r="E30" s="27">
        <v>23.5</v>
      </c>
    </row>
    <row r="31" spans="1:5">
      <c r="A31" s="26" t="s">
        <v>4</v>
      </c>
      <c r="B31" s="69">
        <v>2021</v>
      </c>
      <c r="C31" s="31" t="s">
        <v>1</v>
      </c>
      <c r="D31" s="36">
        <v>33</v>
      </c>
      <c r="E31" s="27">
        <v>38</v>
      </c>
    </row>
    <row r="32" spans="1:5">
      <c r="A32" s="29" t="s">
        <v>143</v>
      </c>
      <c r="B32" s="70">
        <v>2023</v>
      </c>
      <c r="C32" s="33" t="s">
        <v>1</v>
      </c>
      <c r="D32" s="38">
        <v>18.5</v>
      </c>
      <c r="E32" s="27">
        <v>22</v>
      </c>
    </row>
    <row r="33" spans="1:6">
      <c r="A33" s="26" t="s">
        <v>5</v>
      </c>
      <c r="B33" s="69">
        <v>2021</v>
      </c>
      <c r="C33" s="31" t="s">
        <v>1</v>
      </c>
      <c r="D33" s="36">
        <v>17.2</v>
      </c>
      <c r="E33" s="27">
        <v>19.5</v>
      </c>
    </row>
    <row r="34" spans="1:6">
      <c r="A34" s="26" t="s">
        <v>6</v>
      </c>
      <c r="B34" s="69">
        <v>2020</v>
      </c>
      <c r="C34" s="31" t="s">
        <v>1</v>
      </c>
      <c r="D34" s="36">
        <v>19.5</v>
      </c>
      <c r="E34" s="27">
        <v>22.5</v>
      </c>
    </row>
    <row r="35" spans="1:6">
      <c r="A35" s="29" t="s">
        <v>108</v>
      </c>
      <c r="B35" s="70">
        <v>2022</v>
      </c>
      <c r="C35" s="33" t="s">
        <v>1</v>
      </c>
      <c r="D35" s="38">
        <v>102</v>
      </c>
      <c r="E35" s="27">
        <v>115</v>
      </c>
    </row>
    <row r="36" spans="1:6">
      <c r="A36" s="26" t="s">
        <v>64</v>
      </c>
      <c r="B36" s="69">
        <v>2023</v>
      </c>
      <c r="C36" s="31" t="s">
        <v>1</v>
      </c>
      <c r="D36" s="36">
        <v>12.9</v>
      </c>
      <c r="E36" s="27">
        <v>15.6</v>
      </c>
    </row>
    <row r="37" spans="1:6">
      <c r="A37" s="26" t="s">
        <v>7</v>
      </c>
      <c r="B37" s="69">
        <v>2022</v>
      </c>
      <c r="C37" s="31" t="s">
        <v>1</v>
      </c>
      <c r="D37" s="36">
        <v>18</v>
      </c>
      <c r="E37" s="27">
        <v>22</v>
      </c>
    </row>
    <row r="38" spans="1:6">
      <c r="A38" s="26" t="s">
        <v>109</v>
      </c>
      <c r="B38" s="69">
        <v>2022</v>
      </c>
      <c r="C38" s="31" t="s">
        <v>1</v>
      </c>
      <c r="D38" s="36">
        <v>26.5</v>
      </c>
      <c r="E38" s="27">
        <v>29.5</v>
      </c>
    </row>
    <row r="39" spans="1:6">
      <c r="A39" s="26" t="s">
        <v>144</v>
      </c>
      <c r="B39" s="69">
        <v>2023</v>
      </c>
      <c r="C39" s="31" t="s">
        <v>1</v>
      </c>
      <c r="D39" s="36">
        <v>11.3</v>
      </c>
      <c r="E39" s="27">
        <v>14</v>
      </c>
    </row>
    <row r="40" spans="1:6">
      <c r="A40" s="26" t="s">
        <v>145</v>
      </c>
      <c r="B40" s="69">
        <v>2025</v>
      </c>
      <c r="C40" s="31" t="s">
        <v>1</v>
      </c>
      <c r="D40" s="36">
        <v>11.3</v>
      </c>
      <c r="E40" s="27">
        <v>14</v>
      </c>
    </row>
    <row r="41" spans="1:6">
      <c r="A41" s="26" t="s">
        <v>142</v>
      </c>
      <c r="B41" s="69">
        <v>2023</v>
      </c>
      <c r="C41" s="31" t="s">
        <v>1</v>
      </c>
      <c r="D41" s="36">
        <v>11.2</v>
      </c>
      <c r="E41" s="27">
        <v>13.4</v>
      </c>
    </row>
    <row r="42" spans="1:6">
      <c r="A42" s="26" t="s">
        <v>174</v>
      </c>
      <c r="B42" s="69">
        <v>2024</v>
      </c>
      <c r="C42" s="31" t="s">
        <v>1</v>
      </c>
      <c r="D42" s="36">
        <v>11.2</v>
      </c>
      <c r="E42" s="27">
        <v>14.5</v>
      </c>
    </row>
    <row r="43" spans="1:6">
      <c r="A43" s="26" t="s">
        <v>176</v>
      </c>
      <c r="B43" s="69">
        <v>2024</v>
      </c>
      <c r="C43" s="31" t="s">
        <v>1</v>
      </c>
      <c r="D43" s="36">
        <v>15.5</v>
      </c>
      <c r="E43" s="27">
        <v>19.5</v>
      </c>
    </row>
    <row r="44" spans="1:6">
      <c r="A44" s="26" t="s">
        <v>177</v>
      </c>
      <c r="B44" s="69">
        <v>2025</v>
      </c>
      <c r="C44" s="31" t="s">
        <v>1</v>
      </c>
      <c r="D44" s="36">
        <v>13.9</v>
      </c>
      <c r="E44" s="27">
        <v>16.5</v>
      </c>
    </row>
    <row r="45" spans="1:6">
      <c r="A45" s="26" t="s">
        <v>173</v>
      </c>
      <c r="B45" s="69">
        <v>2024</v>
      </c>
      <c r="C45" s="31" t="s">
        <v>1</v>
      </c>
      <c r="D45" s="36">
        <v>14.2</v>
      </c>
      <c r="E45" s="27">
        <v>16.7</v>
      </c>
    </row>
    <row r="46" spans="1:6">
      <c r="A46" s="29" t="s">
        <v>63</v>
      </c>
      <c r="B46" s="70">
        <v>2022</v>
      </c>
      <c r="C46" s="33" t="s">
        <v>1</v>
      </c>
      <c r="D46" s="38">
        <v>33.5</v>
      </c>
      <c r="E46" s="27">
        <v>38</v>
      </c>
      <c r="F46" s="24" t="s">
        <v>192</v>
      </c>
    </row>
    <row r="47" spans="1:6">
      <c r="A47" s="29" t="s">
        <v>136</v>
      </c>
      <c r="B47" s="70">
        <v>2022</v>
      </c>
      <c r="C47" s="33" t="s">
        <v>48</v>
      </c>
      <c r="D47" s="38">
        <v>67</v>
      </c>
      <c r="E47" s="27">
        <v>76</v>
      </c>
    </row>
    <row r="48" spans="1:6">
      <c r="A48" s="29" t="s">
        <v>62</v>
      </c>
      <c r="B48" s="70">
        <v>2020</v>
      </c>
      <c r="C48" s="31" t="s">
        <v>1</v>
      </c>
      <c r="D48" s="36">
        <v>14.5</v>
      </c>
      <c r="E48" s="27">
        <v>17.5</v>
      </c>
    </row>
    <row r="49" spans="1:5">
      <c r="A49" s="29" t="s">
        <v>146</v>
      </c>
      <c r="B49" s="70">
        <v>2020</v>
      </c>
      <c r="C49" s="33" t="s">
        <v>1</v>
      </c>
      <c r="D49" s="38">
        <v>21</v>
      </c>
      <c r="E49" s="27">
        <v>24.5</v>
      </c>
    </row>
    <row r="50" spans="1:5">
      <c r="A50" s="29" t="s">
        <v>175</v>
      </c>
      <c r="B50" s="70">
        <v>2024</v>
      </c>
      <c r="C50" s="32" t="s">
        <v>1</v>
      </c>
      <c r="D50" s="37">
        <v>11.8</v>
      </c>
      <c r="E50" s="27">
        <v>15.5</v>
      </c>
    </row>
    <row r="51" spans="1:5">
      <c r="A51" s="29" t="s">
        <v>178</v>
      </c>
      <c r="B51" s="70">
        <v>2025</v>
      </c>
      <c r="C51" s="32" t="s">
        <v>1</v>
      </c>
      <c r="D51" s="37">
        <v>14</v>
      </c>
      <c r="E51" s="27">
        <v>19</v>
      </c>
    </row>
    <row r="52" spans="1:5">
      <c r="A52" s="29"/>
      <c r="B52" s="70"/>
      <c r="C52" s="32"/>
      <c r="D52" s="37"/>
      <c r="E52" s="27"/>
    </row>
    <row r="53" spans="1:5">
      <c r="A53" s="41" t="s">
        <v>195</v>
      </c>
      <c r="B53" s="71"/>
      <c r="C53" s="32"/>
      <c r="D53" s="35" t="s">
        <v>190</v>
      </c>
      <c r="E53" s="34" t="s">
        <v>189</v>
      </c>
    </row>
    <row r="54" spans="1:5">
      <c r="A54" s="26" t="s">
        <v>9</v>
      </c>
      <c r="B54" s="69">
        <v>2025</v>
      </c>
      <c r="C54" s="31" t="s">
        <v>10</v>
      </c>
      <c r="D54" s="36">
        <v>9.3000000000000007</v>
      </c>
      <c r="E54" s="27">
        <v>12</v>
      </c>
    </row>
    <row r="55" spans="1:5">
      <c r="A55" s="29" t="s">
        <v>147</v>
      </c>
      <c r="B55" s="70">
        <v>2025</v>
      </c>
      <c r="C55" s="31" t="s">
        <v>10</v>
      </c>
      <c r="D55" s="36">
        <v>9.8000000000000007</v>
      </c>
      <c r="E55" s="27">
        <v>13</v>
      </c>
    </row>
    <row r="56" spans="1:5">
      <c r="A56" s="29" t="s">
        <v>179</v>
      </c>
      <c r="B56" s="70">
        <v>2023</v>
      </c>
      <c r="C56" s="31" t="s">
        <v>10</v>
      </c>
      <c r="D56" s="36">
        <v>14</v>
      </c>
      <c r="E56" s="27">
        <v>18</v>
      </c>
    </row>
    <row r="57" spans="1:5">
      <c r="A57" s="29"/>
      <c r="B57" s="70"/>
      <c r="C57" s="33"/>
      <c r="D57" s="38"/>
      <c r="E57" s="27"/>
    </row>
    <row r="58" spans="1:5">
      <c r="A58" s="42" t="s">
        <v>196</v>
      </c>
      <c r="B58" s="71"/>
      <c r="C58" s="32"/>
      <c r="D58" s="35" t="s">
        <v>190</v>
      </c>
      <c r="E58" s="34" t="s">
        <v>189</v>
      </c>
    </row>
    <row r="59" spans="1:5">
      <c r="A59" s="26" t="s">
        <v>149</v>
      </c>
      <c r="B59" s="69">
        <v>2018</v>
      </c>
      <c r="C59" s="31" t="s">
        <v>1</v>
      </c>
      <c r="D59" s="36">
        <v>18.7</v>
      </c>
      <c r="E59" s="27">
        <v>22.5</v>
      </c>
    </row>
    <row r="60" spans="1:5">
      <c r="A60" s="26" t="s">
        <v>150</v>
      </c>
      <c r="B60" s="69">
        <v>2017</v>
      </c>
      <c r="C60" s="31" t="s">
        <v>1</v>
      </c>
      <c r="D60" s="36">
        <v>36</v>
      </c>
      <c r="E60" s="27">
        <v>41</v>
      </c>
    </row>
    <row r="61" spans="1:5">
      <c r="A61" s="26" t="s">
        <v>151</v>
      </c>
      <c r="B61" s="69">
        <v>2017</v>
      </c>
      <c r="C61" s="31" t="s">
        <v>48</v>
      </c>
      <c r="D61" s="36">
        <v>72</v>
      </c>
      <c r="E61" s="27">
        <v>82</v>
      </c>
    </row>
    <row r="62" spans="1:5">
      <c r="A62" s="26" t="s">
        <v>152</v>
      </c>
      <c r="B62" s="69">
        <v>2018</v>
      </c>
      <c r="C62" s="31" t="s">
        <v>1</v>
      </c>
      <c r="D62" s="36">
        <v>25.5</v>
      </c>
      <c r="E62" s="27">
        <v>28.5</v>
      </c>
    </row>
    <row r="63" spans="1:5">
      <c r="A63" s="26" t="s">
        <v>153</v>
      </c>
      <c r="B63" s="69">
        <v>2017</v>
      </c>
      <c r="C63" s="31" t="s">
        <v>48</v>
      </c>
      <c r="D63" s="36">
        <v>51</v>
      </c>
      <c r="E63" s="27">
        <v>57</v>
      </c>
    </row>
    <row r="64" spans="1:5">
      <c r="A64" s="26" t="s">
        <v>158</v>
      </c>
      <c r="B64" s="69">
        <v>2023</v>
      </c>
      <c r="C64" s="31" t="s">
        <v>1</v>
      </c>
      <c r="D64" s="36">
        <v>16.5</v>
      </c>
      <c r="E64" s="27">
        <v>21</v>
      </c>
    </row>
    <row r="65" spans="1:5">
      <c r="A65" s="26" t="s">
        <v>103</v>
      </c>
      <c r="B65" s="69">
        <v>2022</v>
      </c>
      <c r="C65" s="31" t="s">
        <v>1</v>
      </c>
      <c r="D65" s="36">
        <v>39</v>
      </c>
      <c r="E65" s="27">
        <v>45</v>
      </c>
    </row>
    <row r="66" spans="1:5">
      <c r="A66" s="26" t="s">
        <v>167</v>
      </c>
      <c r="B66" s="69">
        <v>2021</v>
      </c>
      <c r="C66" s="31" t="s">
        <v>1</v>
      </c>
      <c r="D66" s="36">
        <v>16.5</v>
      </c>
      <c r="E66" s="27">
        <v>22</v>
      </c>
    </row>
    <row r="67" spans="1:5">
      <c r="A67" s="29" t="s">
        <v>157</v>
      </c>
      <c r="B67" s="70">
        <v>2020</v>
      </c>
      <c r="C67" s="31" t="s">
        <v>1</v>
      </c>
      <c r="D67" s="36">
        <v>16.5</v>
      </c>
      <c r="E67" s="27">
        <v>22</v>
      </c>
    </row>
    <row r="68" spans="1:5">
      <c r="A68" s="29" t="s">
        <v>156</v>
      </c>
      <c r="B68" s="70">
        <v>2017</v>
      </c>
      <c r="C68" s="31" t="s">
        <v>48</v>
      </c>
      <c r="D68" s="36">
        <v>33</v>
      </c>
      <c r="E68" s="27">
        <v>44</v>
      </c>
    </row>
    <row r="69" spans="1:5">
      <c r="A69" s="26" t="s">
        <v>70</v>
      </c>
      <c r="B69" s="69">
        <v>2020</v>
      </c>
      <c r="C69" s="31" t="s">
        <v>1</v>
      </c>
      <c r="D69" s="36">
        <v>18.8</v>
      </c>
      <c r="E69" s="27">
        <v>21.5</v>
      </c>
    </row>
    <row r="70" spans="1:5">
      <c r="A70" s="26" t="s">
        <v>73</v>
      </c>
      <c r="B70" s="69">
        <v>2023</v>
      </c>
      <c r="C70" s="31" t="s">
        <v>1</v>
      </c>
      <c r="D70" s="36">
        <v>11.8</v>
      </c>
      <c r="E70" s="27">
        <v>14.6</v>
      </c>
    </row>
    <row r="71" spans="1:5">
      <c r="A71" s="26" t="s">
        <v>181</v>
      </c>
      <c r="B71" s="69">
        <v>2022</v>
      </c>
      <c r="C71" s="31" t="s">
        <v>1</v>
      </c>
      <c r="D71" s="36">
        <v>21</v>
      </c>
      <c r="E71" s="27">
        <v>24.5</v>
      </c>
    </row>
    <row r="72" spans="1:5">
      <c r="A72" s="26" t="s">
        <v>77</v>
      </c>
      <c r="B72" s="69"/>
      <c r="C72" s="31" t="s">
        <v>1</v>
      </c>
      <c r="D72" s="36">
        <v>12.2</v>
      </c>
      <c r="E72" s="27">
        <v>14.5</v>
      </c>
    </row>
    <row r="73" spans="1:5">
      <c r="A73" s="26" t="s">
        <v>74</v>
      </c>
      <c r="B73" s="69">
        <v>2018</v>
      </c>
      <c r="C73" s="31" t="s">
        <v>1</v>
      </c>
      <c r="D73" s="36">
        <v>27.5</v>
      </c>
      <c r="E73" s="27">
        <v>35</v>
      </c>
    </row>
    <row r="74" spans="1:5">
      <c r="A74" s="26" t="s">
        <v>111</v>
      </c>
      <c r="B74" s="69">
        <v>2017</v>
      </c>
      <c r="C74" s="31" t="s">
        <v>1</v>
      </c>
      <c r="D74" s="36">
        <v>32</v>
      </c>
      <c r="E74" s="27">
        <v>38</v>
      </c>
    </row>
    <row r="75" spans="1:5">
      <c r="A75" s="26" t="s">
        <v>13</v>
      </c>
      <c r="B75" s="69">
        <v>2018</v>
      </c>
      <c r="C75" s="31" t="s">
        <v>14</v>
      </c>
      <c r="D75" s="36">
        <v>19.600000000000001</v>
      </c>
      <c r="E75" s="27">
        <v>25</v>
      </c>
    </row>
    <row r="76" spans="1:5">
      <c r="A76" s="26" t="s">
        <v>182</v>
      </c>
      <c r="B76" s="69">
        <v>2019</v>
      </c>
      <c r="C76" s="31" t="s">
        <v>1</v>
      </c>
      <c r="D76" s="36">
        <v>11.8</v>
      </c>
      <c r="E76" s="27">
        <v>14</v>
      </c>
    </row>
    <row r="77" spans="1:5">
      <c r="A77" s="26" t="s">
        <v>154</v>
      </c>
      <c r="B77" s="69">
        <v>2021</v>
      </c>
      <c r="C77" s="31" t="s">
        <v>1</v>
      </c>
      <c r="D77" s="36">
        <v>18.5</v>
      </c>
      <c r="E77" s="27">
        <v>23</v>
      </c>
    </row>
    <row r="78" spans="1:5">
      <c r="A78" s="26" t="s">
        <v>101</v>
      </c>
      <c r="B78" s="69">
        <v>2021</v>
      </c>
      <c r="C78" s="31" t="s">
        <v>1</v>
      </c>
      <c r="D78" s="36">
        <v>21</v>
      </c>
      <c r="E78" s="27">
        <v>27</v>
      </c>
    </row>
    <row r="79" spans="1:5">
      <c r="A79" s="26" t="s">
        <v>75</v>
      </c>
      <c r="B79" s="69">
        <v>2018</v>
      </c>
      <c r="C79" s="31" t="s">
        <v>1</v>
      </c>
      <c r="D79" s="36">
        <v>22.5</v>
      </c>
      <c r="E79" s="27">
        <v>26.5</v>
      </c>
    </row>
    <row r="80" spans="1:5">
      <c r="A80" s="26" t="s">
        <v>118</v>
      </c>
      <c r="B80" s="69">
        <v>2022</v>
      </c>
      <c r="C80" s="31" t="s">
        <v>1</v>
      </c>
      <c r="D80" s="36">
        <v>29</v>
      </c>
      <c r="E80" s="27">
        <v>34</v>
      </c>
    </row>
    <row r="81" spans="1:6">
      <c r="A81" s="26" t="s">
        <v>119</v>
      </c>
      <c r="B81" s="69">
        <v>2022</v>
      </c>
      <c r="C81" s="31" t="s">
        <v>1</v>
      </c>
      <c r="D81" s="36">
        <v>62</v>
      </c>
      <c r="E81" s="27">
        <v>72</v>
      </c>
    </row>
    <row r="82" spans="1:6">
      <c r="A82" s="29" t="s">
        <v>155</v>
      </c>
      <c r="B82" s="70">
        <v>2021</v>
      </c>
      <c r="C82" s="33" t="s">
        <v>1</v>
      </c>
      <c r="D82" s="38">
        <v>18.5</v>
      </c>
      <c r="E82" s="27">
        <v>22</v>
      </c>
    </row>
    <row r="83" spans="1:6">
      <c r="A83" s="26" t="s">
        <v>78</v>
      </c>
      <c r="B83" s="69">
        <v>2023</v>
      </c>
      <c r="C83" s="31" t="s">
        <v>1</v>
      </c>
      <c r="D83" s="36">
        <v>14.8</v>
      </c>
      <c r="E83" s="27">
        <v>18.8</v>
      </c>
    </row>
    <row r="84" spans="1:6">
      <c r="A84" s="26" t="s">
        <v>65</v>
      </c>
      <c r="B84" s="69">
        <v>2018</v>
      </c>
      <c r="C84" s="31" t="s">
        <v>1</v>
      </c>
      <c r="D84" s="36">
        <v>67</v>
      </c>
      <c r="E84" s="27">
        <v>77</v>
      </c>
      <c r="F84" s="24" t="s">
        <v>197</v>
      </c>
    </row>
    <row r="85" spans="1:6">
      <c r="A85" s="26" t="s">
        <v>12</v>
      </c>
      <c r="B85" s="69">
        <v>2023</v>
      </c>
      <c r="C85" s="31" t="s">
        <v>1</v>
      </c>
      <c r="D85" s="36">
        <v>10.199999999999999</v>
      </c>
      <c r="E85" s="27">
        <v>12.8</v>
      </c>
    </row>
    <row r="86" spans="1:6">
      <c r="A86" s="26" t="s">
        <v>102</v>
      </c>
      <c r="B86" s="69">
        <v>2021</v>
      </c>
      <c r="C86" s="31" t="s">
        <v>1</v>
      </c>
      <c r="D86" s="36">
        <v>42</v>
      </c>
      <c r="E86" s="27">
        <v>49</v>
      </c>
    </row>
    <row r="87" spans="1:6">
      <c r="A87" s="26" t="s">
        <v>76</v>
      </c>
      <c r="B87" s="69">
        <v>2020</v>
      </c>
      <c r="C87" s="31" t="s">
        <v>1</v>
      </c>
      <c r="D87" s="36">
        <v>12</v>
      </c>
      <c r="E87" s="27">
        <v>14.5</v>
      </c>
    </row>
    <row r="88" spans="1:6">
      <c r="A88" s="26" t="s">
        <v>66</v>
      </c>
      <c r="B88" s="69">
        <v>2021</v>
      </c>
      <c r="C88" s="31" t="s">
        <v>1</v>
      </c>
      <c r="D88" s="36">
        <v>26</v>
      </c>
      <c r="E88" s="27">
        <v>29.5</v>
      </c>
    </row>
    <row r="89" spans="1:6">
      <c r="A89" s="26" t="s">
        <v>159</v>
      </c>
      <c r="B89" s="69">
        <v>2020</v>
      </c>
      <c r="C89" s="31" t="s">
        <v>48</v>
      </c>
      <c r="D89" s="36">
        <v>52</v>
      </c>
      <c r="E89" s="27">
        <v>59</v>
      </c>
    </row>
    <row r="90" spans="1:6">
      <c r="A90" s="26" t="s">
        <v>22</v>
      </c>
      <c r="B90" s="69">
        <v>2023</v>
      </c>
      <c r="C90" s="31" t="s">
        <v>1</v>
      </c>
      <c r="D90" s="36">
        <v>12.3</v>
      </c>
      <c r="E90" s="27">
        <v>14.5</v>
      </c>
    </row>
    <row r="91" spans="1:6">
      <c r="A91" s="26" t="s">
        <v>21</v>
      </c>
      <c r="B91" s="69">
        <v>2017</v>
      </c>
      <c r="C91" s="31" t="s">
        <v>1</v>
      </c>
      <c r="D91" s="36">
        <v>19.5</v>
      </c>
      <c r="E91" s="27">
        <v>22.5</v>
      </c>
    </row>
    <row r="92" spans="1:6">
      <c r="A92" s="26" t="s">
        <v>110</v>
      </c>
      <c r="B92" s="69">
        <v>2023</v>
      </c>
      <c r="C92" s="31" t="s">
        <v>1</v>
      </c>
      <c r="D92" s="36">
        <v>11.9</v>
      </c>
      <c r="E92" s="27">
        <v>13.9</v>
      </c>
    </row>
    <row r="93" spans="1:6">
      <c r="A93" s="26" t="s">
        <v>104</v>
      </c>
      <c r="B93" s="69">
        <v>2022</v>
      </c>
      <c r="C93" s="31" t="s">
        <v>1</v>
      </c>
      <c r="D93" s="36">
        <v>110</v>
      </c>
      <c r="E93" s="27">
        <v>125</v>
      </c>
    </row>
    <row r="94" spans="1:6">
      <c r="A94" s="26" t="s">
        <v>67</v>
      </c>
      <c r="B94" s="69">
        <v>2018</v>
      </c>
      <c r="C94" s="31" t="s">
        <v>1</v>
      </c>
      <c r="D94" s="36">
        <v>79</v>
      </c>
      <c r="E94" s="27">
        <v>89</v>
      </c>
    </row>
    <row r="95" spans="1:6">
      <c r="A95" s="26" t="s">
        <v>16</v>
      </c>
      <c r="B95" s="69">
        <v>2019</v>
      </c>
      <c r="C95" s="31" t="s">
        <v>1</v>
      </c>
      <c r="D95" s="36">
        <v>19</v>
      </c>
      <c r="E95" s="27">
        <v>23</v>
      </c>
    </row>
    <row r="96" spans="1:6">
      <c r="A96" s="26" t="s">
        <v>17</v>
      </c>
      <c r="B96" s="69">
        <v>2019</v>
      </c>
      <c r="C96" s="31" t="s">
        <v>1</v>
      </c>
      <c r="D96" s="36">
        <v>24</v>
      </c>
      <c r="E96" s="27">
        <v>27.5</v>
      </c>
    </row>
    <row r="97" spans="1:6">
      <c r="A97" s="26" t="s">
        <v>161</v>
      </c>
      <c r="B97" s="69">
        <v>2018</v>
      </c>
      <c r="C97" s="31" t="s">
        <v>48</v>
      </c>
      <c r="D97" s="36">
        <v>48</v>
      </c>
      <c r="E97" s="27">
        <v>55</v>
      </c>
    </row>
    <row r="98" spans="1:6">
      <c r="A98" s="26" t="s">
        <v>15</v>
      </c>
      <c r="B98" s="69">
        <v>2023</v>
      </c>
      <c r="C98" s="31" t="s">
        <v>1</v>
      </c>
      <c r="D98" s="36">
        <v>15.8</v>
      </c>
      <c r="E98" s="27">
        <v>19.5</v>
      </c>
    </row>
    <row r="99" spans="1:6">
      <c r="A99" s="26" t="s">
        <v>162</v>
      </c>
      <c r="B99" s="69">
        <v>2023</v>
      </c>
      <c r="C99" s="31" t="s">
        <v>48</v>
      </c>
      <c r="D99" s="36">
        <v>31.6</v>
      </c>
      <c r="E99" s="27">
        <v>37</v>
      </c>
    </row>
    <row r="100" spans="1:6">
      <c r="A100" s="26" t="s">
        <v>105</v>
      </c>
      <c r="B100" s="69">
        <v>2022</v>
      </c>
      <c r="C100" s="31" t="s">
        <v>1</v>
      </c>
      <c r="D100" s="36">
        <v>58</v>
      </c>
      <c r="E100" s="27">
        <v>65</v>
      </c>
    </row>
    <row r="101" spans="1:6">
      <c r="A101" s="26" t="s">
        <v>19</v>
      </c>
      <c r="B101" s="69">
        <v>2023</v>
      </c>
      <c r="C101" s="31" t="s">
        <v>1</v>
      </c>
      <c r="D101" s="36">
        <v>19.5</v>
      </c>
      <c r="E101" s="27">
        <v>23.5</v>
      </c>
    </row>
    <row r="102" spans="1:6">
      <c r="A102" s="26" t="s">
        <v>183</v>
      </c>
      <c r="B102" s="69">
        <v>2021</v>
      </c>
      <c r="C102" s="31" t="s">
        <v>1</v>
      </c>
      <c r="D102" s="36">
        <v>12.4</v>
      </c>
      <c r="E102" s="27">
        <v>14.4</v>
      </c>
    </row>
    <row r="103" spans="1:6">
      <c r="A103" s="26" t="s">
        <v>188</v>
      </c>
      <c r="B103" s="69">
        <v>2019</v>
      </c>
      <c r="C103" s="31" t="s">
        <v>1</v>
      </c>
      <c r="D103" s="36">
        <v>22</v>
      </c>
      <c r="E103" s="27">
        <v>26</v>
      </c>
    </row>
    <row r="104" spans="1:6">
      <c r="A104" s="26" t="s">
        <v>106</v>
      </c>
      <c r="B104" s="69">
        <v>2022</v>
      </c>
      <c r="C104" s="31" t="s">
        <v>1</v>
      </c>
      <c r="D104" s="36">
        <v>22.5</v>
      </c>
      <c r="E104" s="27">
        <v>27</v>
      </c>
    </row>
    <row r="105" spans="1:6">
      <c r="A105" s="26" t="s">
        <v>71</v>
      </c>
      <c r="B105" s="69">
        <v>2021</v>
      </c>
      <c r="C105" s="31" t="s">
        <v>1</v>
      </c>
      <c r="D105" s="36">
        <v>17.5</v>
      </c>
      <c r="E105" s="27">
        <v>19.8</v>
      </c>
    </row>
    <row r="106" spans="1:6">
      <c r="A106" s="26" t="s">
        <v>163</v>
      </c>
      <c r="B106" s="69">
        <v>2019</v>
      </c>
      <c r="C106" s="31" t="s">
        <v>48</v>
      </c>
      <c r="D106" s="36">
        <v>35</v>
      </c>
      <c r="E106" s="27">
        <v>39.6</v>
      </c>
    </row>
    <row r="107" spans="1:6">
      <c r="A107" s="26" t="s">
        <v>164</v>
      </c>
      <c r="B107" s="69">
        <v>2022</v>
      </c>
      <c r="C107" s="31" t="s">
        <v>1</v>
      </c>
      <c r="D107" s="36">
        <v>19.8</v>
      </c>
      <c r="E107" s="27">
        <v>24</v>
      </c>
    </row>
    <row r="108" spans="1:6">
      <c r="A108" s="26" t="s">
        <v>180</v>
      </c>
      <c r="B108" s="69">
        <v>2021</v>
      </c>
      <c r="C108" s="31" t="s">
        <v>1</v>
      </c>
      <c r="D108" s="36">
        <v>11.8</v>
      </c>
      <c r="E108" s="27">
        <v>13.9</v>
      </c>
    </row>
    <row r="109" spans="1:6">
      <c r="A109" s="26" t="s">
        <v>18</v>
      </c>
      <c r="B109" s="69">
        <v>2018</v>
      </c>
      <c r="C109" s="31" t="s">
        <v>1</v>
      </c>
      <c r="D109" s="36">
        <v>39</v>
      </c>
      <c r="E109" s="27">
        <v>44</v>
      </c>
    </row>
    <row r="110" spans="1:6">
      <c r="A110" s="26" t="s">
        <v>165</v>
      </c>
      <c r="B110" s="69">
        <v>2020</v>
      </c>
      <c r="C110" s="31" t="s">
        <v>48</v>
      </c>
      <c r="D110" s="36">
        <v>78</v>
      </c>
      <c r="E110" s="27">
        <v>88</v>
      </c>
    </row>
    <row r="111" spans="1:6">
      <c r="A111" s="26" t="s">
        <v>68</v>
      </c>
      <c r="B111" s="69">
        <v>2021</v>
      </c>
      <c r="C111" s="31" t="s">
        <v>1</v>
      </c>
      <c r="D111" s="36">
        <v>31</v>
      </c>
      <c r="E111" s="27">
        <v>36</v>
      </c>
      <c r="F111" s="24" t="s">
        <v>198</v>
      </c>
    </row>
    <row r="112" spans="1:6">
      <c r="A112" s="26" t="s">
        <v>166</v>
      </c>
      <c r="B112" s="69">
        <v>2020</v>
      </c>
      <c r="C112" s="31" t="s">
        <v>48</v>
      </c>
      <c r="D112" s="36">
        <v>62</v>
      </c>
      <c r="E112" s="27">
        <v>72</v>
      </c>
    </row>
    <row r="113" spans="1:6">
      <c r="A113" s="26" t="s">
        <v>23</v>
      </c>
      <c r="B113" s="69">
        <v>2021</v>
      </c>
      <c r="C113" s="31" t="s">
        <v>1</v>
      </c>
      <c r="D113" s="36">
        <v>21</v>
      </c>
      <c r="E113" s="27">
        <v>25</v>
      </c>
    </row>
    <row r="114" spans="1:6">
      <c r="A114" s="26" t="s">
        <v>69</v>
      </c>
      <c r="B114" s="69">
        <v>2023</v>
      </c>
      <c r="C114" s="31" t="s">
        <v>1</v>
      </c>
      <c r="D114" s="36">
        <v>16.7</v>
      </c>
      <c r="E114" s="27">
        <v>19.5</v>
      </c>
      <c r="F114" s="24" t="s">
        <v>199</v>
      </c>
    </row>
    <row r="115" spans="1:6">
      <c r="A115" s="26" t="s">
        <v>168</v>
      </c>
      <c r="B115" s="69">
        <v>2022</v>
      </c>
      <c r="C115" s="31" t="s">
        <v>48</v>
      </c>
      <c r="D115" s="36">
        <v>33.4</v>
      </c>
      <c r="E115" s="27">
        <v>39</v>
      </c>
    </row>
    <row r="116" spans="1:6">
      <c r="A116" s="26" t="s">
        <v>169</v>
      </c>
      <c r="B116" s="69">
        <v>2021</v>
      </c>
      <c r="C116" s="31" t="s">
        <v>1</v>
      </c>
      <c r="D116" s="36">
        <v>21</v>
      </c>
      <c r="E116" s="27">
        <v>24</v>
      </c>
    </row>
    <row r="117" spans="1:6">
      <c r="A117" s="26" t="s">
        <v>170</v>
      </c>
      <c r="B117" s="69">
        <v>2024</v>
      </c>
      <c r="C117" s="31" t="s">
        <v>1</v>
      </c>
      <c r="D117" s="36">
        <v>13.6</v>
      </c>
      <c r="E117" s="27">
        <v>15.8</v>
      </c>
    </row>
    <row r="118" spans="1:6">
      <c r="A118" s="26" t="s">
        <v>171</v>
      </c>
      <c r="B118" s="69">
        <v>2021</v>
      </c>
      <c r="C118" s="31" t="s">
        <v>48</v>
      </c>
      <c r="D118" s="36">
        <v>28</v>
      </c>
      <c r="E118" s="27">
        <v>33</v>
      </c>
    </row>
    <row r="119" spans="1:6">
      <c r="A119" s="26" t="s">
        <v>72</v>
      </c>
      <c r="B119" s="69">
        <v>2018</v>
      </c>
      <c r="C119" s="31" t="s">
        <v>1</v>
      </c>
      <c r="D119" s="36">
        <v>28.5</v>
      </c>
      <c r="E119" s="27">
        <v>33.5</v>
      </c>
    </row>
    <row r="120" spans="1:6">
      <c r="A120" s="26" t="s">
        <v>100</v>
      </c>
      <c r="B120" s="69">
        <v>2023</v>
      </c>
      <c r="C120" s="31" t="s">
        <v>1</v>
      </c>
      <c r="D120" s="36">
        <v>13.5</v>
      </c>
      <c r="E120" s="27">
        <v>17</v>
      </c>
    </row>
    <row r="121" spans="1:6">
      <c r="A121" s="26" t="s">
        <v>79</v>
      </c>
      <c r="B121" s="69">
        <v>2022</v>
      </c>
      <c r="C121" s="31" t="s">
        <v>1</v>
      </c>
      <c r="D121" s="36">
        <v>19.5</v>
      </c>
      <c r="E121" s="27">
        <v>24.5</v>
      </c>
    </row>
    <row r="122" spans="1:6">
      <c r="A122" s="26" t="s">
        <v>107</v>
      </c>
      <c r="B122" s="69">
        <v>2022</v>
      </c>
      <c r="C122" s="31" t="s">
        <v>1</v>
      </c>
      <c r="D122" s="36">
        <v>44</v>
      </c>
      <c r="E122" s="27">
        <v>49.5</v>
      </c>
    </row>
    <row r="123" spans="1:6">
      <c r="A123" s="26" t="s">
        <v>271</v>
      </c>
      <c r="B123" s="69">
        <v>2024</v>
      </c>
      <c r="C123" s="31" t="s">
        <v>1</v>
      </c>
      <c r="D123" s="36">
        <v>11.2</v>
      </c>
      <c r="E123" s="27">
        <v>14.5</v>
      </c>
    </row>
    <row r="124" spans="1:6">
      <c r="A124" s="26" t="s">
        <v>20</v>
      </c>
      <c r="B124" s="69">
        <v>2017</v>
      </c>
      <c r="C124" s="31" t="s">
        <v>1</v>
      </c>
      <c r="D124" s="36">
        <v>16.2</v>
      </c>
      <c r="E124" s="27">
        <v>19.2</v>
      </c>
    </row>
    <row r="125" spans="1:6">
      <c r="A125" s="26" t="s">
        <v>160</v>
      </c>
      <c r="B125" s="69">
        <v>2020</v>
      </c>
      <c r="C125" s="31" t="s">
        <v>1</v>
      </c>
      <c r="D125" s="36">
        <v>14</v>
      </c>
      <c r="E125" s="27">
        <v>16.399999999999999</v>
      </c>
    </row>
    <row r="126" spans="1:6">
      <c r="A126" s="26" t="s">
        <v>148</v>
      </c>
      <c r="B126" s="69">
        <v>2025</v>
      </c>
      <c r="C126" s="31" t="s">
        <v>1</v>
      </c>
      <c r="D126" s="36">
        <v>9.8000000000000007</v>
      </c>
      <c r="E126" s="27">
        <v>13</v>
      </c>
    </row>
    <row r="127" spans="1:6">
      <c r="A127" s="26" t="s">
        <v>200</v>
      </c>
      <c r="B127" s="69">
        <v>2024</v>
      </c>
      <c r="C127" s="31" t="s">
        <v>1</v>
      </c>
      <c r="D127" s="36">
        <v>17.5</v>
      </c>
      <c r="E127" s="27">
        <v>25</v>
      </c>
    </row>
    <row r="128" spans="1:6">
      <c r="A128" s="26" t="s">
        <v>185</v>
      </c>
      <c r="B128" s="69">
        <v>2024</v>
      </c>
      <c r="C128" s="31" t="s">
        <v>1</v>
      </c>
      <c r="D128" s="36">
        <v>12.7</v>
      </c>
      <c r="E128" s="27">
        <v>17</v>
      </c>
    </row>
    <row r="129" spans="1:5">
      <c r="A129" s="26" t="s">
        <v>186</v>
      </c>
      <c r="B129" s="69">
        <v>2024</v>
      </c>
      <c r="C129" s="31" t="s">
        <v>1</v>
      </c>
      <c r="D129" s="36">
        <v>10.5</v>
      </c>
      <c r="E129" s="27">
        <v>14.5</v>
      </c>
    </row>
    <row r="130" spans="1:5">
      <c r="A130" s="26" t="s">
        <v>187</v>
      </c>
      <c r="B130" s="69">
        <v>2023</v>
      </c>
      <c r="C130" s="31" t="s">
        <v>1</v>
      </c>
      <c r="D130" s="36">
        <v>17</v>
      </c>
      <c r="E130" s="27">
        <v>21</v>
      </c>
    </row>
    <row r="131" spans="1:5">
      <c r="A131" s="43"/>
      <c r="B131" s="43"/>
      <c r="C131" s="44"/>
      <c r="D131" s="45"/>
      <c r="E131" s="46"/>
    </row>
    <row r="132" spans="1:5">
      <c r="A132" s="47" t="s">
        <v>201</v>
      </c>
      <c r="B132" s="68"/>
      <c r="C132" s="44"/>
      <c r="D132" s="35" t="s">
        <v>190</v>
      </c>
      <c r="E132" s="34" t="s">
        <v>189</v>
      </c>
    </row>
    <row r="133" spans="1:5">
      <c r="A133" s="43" t="s">
        <v>24</v>
      </c>
      <c r="B133" s="43"/>
      <c r="C133" s="44" t="s">
        <v>1</v>
      </c>
      <c r="D133" s="45">
        <v>10.8</v>
      </c>
      <c r="E133" s="46">
        <v>12.8</v>
      </c>
    </row>
    <row r="134" spans="1:5">
      <c r="A134" s="43" t="s">
        <v>25</v>
      </c>
      <c r="B134" s="43"/>
      <c r="C134" s="44" t="s">
        <v>1</v>
      </c>
      <c r="D134" s="45">
        <v>13.4</v>
      </c>
      <c r="E134" s="46">
        <v>15.5</v>
      </c>
    </row>
    <row r="135" spans="1:5">
      <c r="A135" s="43"/>
      <c r="B135" s="43"/>
      <c r="C135" s="44"/>
      <c r="D135" s="45"/>
      <c r="E135" s="46"/>
    </row>
    <row r="136" spans="1:5">
      <c r="A136" s="48" t="s">
        <v>202</v>
      </c>
      <c r="B136" s="68"/>
      <c r="C136" s="44"/>
      <c r="D136" s="35" t="s">
        <v>190</v>
      </c>
      <c r="E136" s="34" t="s">
        <v>189</v>
      </c>
    </row>
    <row r="137" spans="1:5">
      <c r="A137" s="43" t="s">
        <v>82</v>
      </c>
      <c r="B137" s="43" t="s">
        <v>263</v>
      </c>
      <c r="C137" s="44" t="s">
        <v>2</v>
      </c>
      <c r="D137" s="45">
        <v>12.8</v>
      </c>
      <c r="E137" s="46">
        <v>15</v>
      </c>
    </row>
    <row r="138" spans="1:5">
      <c r="A138" s="43" t="s">
        <v>84</v>
      </c>
      <c r="B138" s="43" t="s">
        <v>263</v>
      </c>
      <c r="C138" s="44" t="s">
        <v>2</v>
      </c>
      <c r="D138" s="45">
        <v>15.8</v>
      </c>
      <c r="E138" s="46">
        <v>18</v>
      </c>
    </row>
    <row r="139" spans="1:5">
      <c r="A139" s="43" t="s">
        <v>80</v>
      </c>
      <c r="B139" s="43" t="s">
        <v>263</v>
      </c>
      <c r="C139" s="44" t="s">
        <v>2</v>
      </c>
      <c r="D139" s="45">
        <v>15.8</v>
      </c>
      <c r="E139" s="46">
        <v>18</v>
      </c>
    </row>
    <row r="140" spans="1:5">
      <c r="A140" s="43" t="s">
        <v>81</v>
      </c>
      <c r="B140" s="43" t="s">
        <v>263</v>
      </c>
      <c r="C140" s="44" t="s">
        <v>2</v>
      </c>
      <c r="D140" s="45">
        <v>15.8</v>
      </c>
      <c r="E140" s="46">
        <v>18</v>
      </c>
    </row>
    <row r="141" spans="1:5">
      <c r="A141" s="43" t="s">
        <v>83</v>
      </c>
      <c r="B141" s="43" t="s">
        <v>263</v>
      </c>
      <c r="C141" s="44" t="s">
        <v>1</v>
      </c>
      <c r="D141" s="45">
        <v>16.5</v>
      </c>
      <c r="E141" s="46">
        <v>19</v>
      </c>
    </row>
    <row r="142" spans="1:5">
      <c r="A142" s="43" t="s">
        <v>85</v>
      </c>
      <c r="B142" s="43" t="s">
        <v>263</v>
      </c>
      <c r="C142" s="44" t="s">
        <v>2</v>
      </c>
      <c r="D142" s="45">
        <v>19.5</v>
      </c>
      <c r="E142" s="46">
        <v>22</v>
      </c>
    </row>
    <row r="143" spans="1:5">
      <c r="A143" s="43"/>
      <c r="B143" s="43"/>
      <c r="C143" s="44"/>
      <c r="D143" s="45"/>
      <c r="E143" s="46"/>
    </row>
    <row r="144" spans="1:5">
      <c r="A144" s="49" t="s">
        <v>203</v>
      </c>
      <c r="B144" s="68"/>
      <c r="C144" s="44"/>
      <c r="D144" s="35" t="s">
        <v>190</v>
      </c>
      <c r="E144" s="34" t="s">
        <v>189</v>
      </c>
    </row>
    <row r="145" spans="1:5">
      <c r="A145" s="43" t="s">
        <v>204</v>
      </c>
      <c r="B145" s="43" t="s">
        <v>263</v>
      </c>
      <c r="C145" s="44" t="s">
        <v>31</v>
      </c>
      <c r="D145" s="45">
        <v>25.5</v>
      </c>
      <c r="E145" s="46">
        <v>29</v>
      </c>
    </row>
    <row r="146" spans="1:5">
      <c r="A146" s="43" t="s">
        <v>32</v>
      </c>
      <c r="B146" s="43" t="s">
        <v>263</v>
      </c>
      <c r="C146" s="44" t="s">
        <v>31</v>
      </c>
      <c r="D146" s="45">
        <v>31.5</v>
      </c>
      <c r="E146" s="46">
        <v>35.5</v>
      </c>
    </row>
    <row r="147" spans="1:5">
      <c r="A147" s="43" t="s">
        <v>30</v>
      </c>
      <c r="B147" s="43" t="s">
        <v>263</v>
      </c>
      <c r="C147" s="44" t="s">
        <v>31</v>
      </c>
      <c r="D147" s="45">
        <v>46</v>
      </c>
      <c r="E147" s="46">
        <v>52</v>
      </c>
    </row>
    <row r="148" spans="1:5">
      <c r="A148" s="43" t="s">
        <v>34</v>
      </c>
      <c r="B148" s="43" t="s">
        <v>263</v>
      </c>
      <c r="C148" s="44" t="s">
        <v>31</v>
      </c>
      <c r="D148" s="45">
        <v>38.799999999999997</v>
      </c>
      <c r="E148" s="46">
        <v>45</v>
      </c>
    </row>
    <row r="149" spans="1:5">
      <c r="A149" s="43" t="s">
        <v>33</v>
      </c>
      <c r="B149" s="43" t="s">
        <v>263</v>
      </c>
      <c r="C149" s="44" t="s">
        <v>31</v>
      </c>
      <c r="D149" s="50">
        <v>41.6</v>
      </c>
      <c r="E149" s="51">
        <v>42</v>
      </c>
    </row>
    <row r="150" spans="1:5">
      <c r="A150" s="43" t="s">
        <v>27</v>
      </c>
      <c r="B150" s="43" t="s">
        <v>263</v>
      </c>
      <c r="C150" s="44" t="s">
        <v>1</v>
      </c>
      <c r="D150" s="45">
        <v>13.8</v>
      </c>
      <c r="E150" s="46">
        <v>16</v>
      </c>
    </row>
    <row r="151" spans="1:5">
      <c r="A151" s="43" t="s">
        <v>28</v>
      </c>
      <c r="B151" s="43" t="s">
        <v>263</v>
      </c>
      <c r="C151" s="44" t="s">
        <v>1</v>
      </c>
      <c r="D151" s="45">
        <v>27</v>
      </c>
      <c r="E151" s="46">
        <v>32</v>
      </c>
    </row>
    <row r="152" spans="1:5">
      <c r="A152" s="43"/>
      <c r="B152" s="43"/>
      <c r="C152" s="44"/>
      <c r="D152" s="45"/>
      <c r="E152" s="46"/>
    </row>
    <row r="153" spans="1:5">
      <c r="A153" s="48" t="s">
        <v>35</v>
      </c>
      <c r="B153" s="68"/>
      <c r="C153" s="44"/>
      <c r="D153" s="35" t="s">
        <v>190</v>
      </c>
      <c r="E153" s="34" t="s">
        <v>189</v>
      </c>
    </row>
    <row r="154" spans="1:5">
      <c r="A154" s="43" t="s">
        <v>86</v>
      </c>
      <c r="B154" s="43"/>
      <c r="C154" s="44" t="s">
        <v>2</v>
      </c>
      <c r="D154" s="45"/>
      <c r="E154" s="46">
        <v>9</v>
      </c>
    </row>
    <row r="155" spans="1:5">
      <c r="A155" s="43"/>
      <c r="B155" s="43"/>
      <c r="C155" s="44"/>
      <c r="D155" s="45"/>
      <c r="E155" s="46"/>
    </row>
    <row r="156" spans="1:5" ht="23">
      <c r="A156" s="55" t="s">
        <v>217</v>
      </c>
      <c r="B156" s="58"/>
      <c r="C156" s="54"/>
      <c r="D156" s="56" t="s">
        <v>190</v>
      </c>
      <c r="E156" s="57" t="s">
        <v>189</v>
      </c>
    </row>
    <row r="157" spans="1:5" ht="23">
      <c r="A157" s="58"/>
      <c r="B157" s="58"/>
      <c r="C157" s="54"/>
      <c r="D157" s="56"/>
      <c r="E157" s="57"/>
    </row>
    <row r="158" spans="1:5">
      <c r="A158" s="59" t="s">
        <v>205</v>
      </c>
      <c r="B158" s="68"/>
      <c r="C158" s="44"/>
      <c r="D158" s="45"/>
      <c r="E158" s="46"/>
    </row>
    <row r="159" spans="1:5">
      <c r="A159" s="43" t="s">
        <v>207</v>
      </c>
      <c r="B159" s="72">
        <v>2023</v>
      </c>
      <c r="C159" s="62" t="s">
        <v>1</v>
      </c>
      <c r="D159" s="45">
        <v>23.4</v>
      </c>
      <c r="E159" s="63">
        <v>28</v>
      </c>
    </row>
    <row r="161" spans="1:5">
      <c r="A161" s="43"/>
      <c r="B161" s="72"/>
      <c r="C161" s="62"/>
      <c r="D161" s="45"/>
      <c r="E161" s="63"/>
    </row>
    <row r="162" spans="1:5">
      <c r="A162" s="59" t="s">
        <v>208</v>
      </c>
      <c r="B162" s="73"/>
      <c r="C162" s="62"/>
      <c r="D162" s="45"/>
      <c r="E162" s="63"/>
    </row>
    <row r="163" spans="1:5">
      <c r="A163" s="43" t="s">
        <v>210</v>
      </c>
      <c r="B163" s="72">
        <v>2023</v>
      </c>
      <c r="C163" s="62" t="s">
        <v>1</v>
      </c>
      <c r="D163" s="45">
        <v>16</v>
      </c>
      <c r="E163" s="63">
        <v>18</v>
      </c>
    </row>
    <row r="164" spans="1:5">
      <c r="A164" s="43" t="s">
        <v>209</v>
      </c>
      <c r="B164" s="72">
        <v>2023</v>
      </c>
      <c r="C164" s="62" t="s">
        <v>1</v>
      </c>
      <c r="D164" s="45">
        <v>18</v>
      </c>
      <c r="E164" s="63">
        <v>21</v>
      </c>
    </row>
    <row r="165" spans="1:5">
      <c r="A165" s="43" t="s">
        <v>211</v>
      </c>
      <c r="B165" s="72">
        <v>2023</v>
      </c>
      <c r="C165" s="62" t="s">
        <v>1</v>
      </c>
      <c r="D165" s="45">
        <v>22</v>
      </c>
      <c r="E165" s="63">
        <v>25</v>
      </c>
    </row>
    <row r="166" spans="1:5">
      <c r="A166" s="43" t="s">
        <v>212</v>
      </c>
      <c r="B166" s="72">
        <v>2023</v>
      </c>
      <c r="C166" s="62" t="s">
        <v>1</v>
      </c>
      <c r="D166" s="45">
        <v>22</v>
      </c>
      <c r="E166" s="63">
        <v>25</v>
      </c>
    </row>
    <row r="167" spans="1:5">
      <c r="A167" s="43" t="s">
        <v>274</v>
      </c>
      <c r="B167" s="72">
        <v>2022</v>
      </c>
      <c r="C167" s="62" t="s">
        <v>1</v>
      </c>
      <c r="D167" s="45">
        <v>22</v>
      </c>
      <c r="E167" s="63">
        <v>25</v>
      </c>
    </row>
    <row r="168" spans="1:5">
      <c r="A168" s="43"/>
      <c r="B168" s="72"/>
      <c r="C168" s="62"/>
      <c r="D168" s="45"/>
      <c r="E168" s="63"/>
    </row>
    <row r="169" spans="1:5">
      <c r="A169" s="59" t="s">
        <v>213</v>
      </c>
      <c r="B169" s="73"/>
      <c r="C169" s="62"/>
      <c r="D169" s="45"/>
      <c r="E169" s="63"/>
    </row>
    <row r="170" spans="1:5">
      <c r="A170" s="43" t="s">
        <v>210</v>
      </c>
      <c r="B170" s="72">
        <v>2023</v>
      </c>
      <c r="C170" s="62" t="s">
        <v>1</v>
      </c>
      <c r="D170" s="45">
        <v>14.7</v>
      </c>
      <c r="E170" s="63">
        <v>17</v>
      </c>
    </row>
    <row r="171" spans="1:5">
      <c r="A171" s="43" t="s">
        <v>214</v>
      </c>
      <c r="B171" s="72">
        <v>2023</v>
      </c>
      <c r="C171" s="62" t="s">
        <v>1</v>
      </c>
      <c r="D171" s="45">
        <v>15.8</v>
      </c>
      <c r="E171" s="63">
        <v>19.5</v>
      </c>
    </row>
    <row r="172" spans="1:5">
      <c r="A172" s="43" t="s">
        <v>212</v>
      </c>
      <c r="B172" s="72">
        <v>2024</v>
      </c>
      <c r="C172" s="62" t="s">
        <v>1</v>
      </c>
      <c r="D172" s="45">
        <v>19.600000000000001</v>
      </c>
      <c r="E172" s="63">
        <v>25.5</v>
      </c>
    </row>
    <row r="173" spans="1:5">
      <c r="A173" s="43" t="s">
        <v>224</v>
      </c>
      <c r="B173" s="72">
        <v>2022</v>
      </c>
      <c r="C173" s="62" t="s">
        <v>14</v>
      </c>
      <c r="D173" s="45">
        <v>25.5</v>
      </c>
      <c r="E173" s="63">
        <v>28.5</v>
      </c>
    </row>
    <row r="174" spans="1:5">
      <c r="A174" s="43" t="s">
        <v>223</v>
      </c>
      <c r="B174" s="72">
        <v>2021</v>
      </c>
      <c r="C174" s="62" t="s">
        <v>1</v>
      </c>
      <c r="D174" s="45">
        <v>27.5</v>
      </c>
      <c r="E174" s="63">
        <v>30.5</v>
      </c>
    </row>
    <row r="175" spans="1:5">
      <c r="D175" s="45"/>
    </row>
    <row r="176" spans="1:5">
      <c r="A176" s="59" t="s">
        <v>215</v>
      </c>
      <c r="B176" s="73"/>
      <c r="C176" s="62"/>
      <c r="D176" s="45"/>
      <c r="E176" s="63"/>
    </row>
    <row r="177" spans="1:5">
      <c r="A177" s="43" t="s">
        <v>42</v>
      </c>
      <c r="B177" s="72">
        <v>2024</v>
      </c>
      <c r="C177" s="62" t="s">
        <v>1</v>
      </c>
      <c r="D177" s="45">
        <v>13.7</v>
      </c>
      <c r="E177" s="63">
        <v>16</v>
      </c>
    </row>
    <row r="178" spans="1:5">
      <c r="A178" s="43" t="s">
        <v>43</v>
      </c>
      <c r="B178" s="72">
        <v>2024</v>
      </c>
      <c r="C178" s="62" t="s">
        <v>1</v>
      </c>
      <c r="D178" s="45">
        <v>15.5</v>
      </c>
      <c r="E178" s="63">
        <v>18</v>
      </c>
    </row>
    <row r="179" spans="1:5">
      <c r="A179" s="43" t="s">
        <v>44</v>
      </c>
      <c r="B179" s="72">
        <v>2023</v>
      </c>
      <c r="C179" s="62" t="s">
        <v>1</v>
      </c>
      <c r="D179" s="45">
        <v>18</v>
      </c>
      <c r="E179" s="63">
        <v>21</v>
      </c>
    </row>
    <row r="180" spans="1:5">
      <c r="A180" s="43" t="s">
        <v>45</v>
      </c>
      <c r="B180" s="72">
        <v>2023</v>
      </c>
      <c r="C180" s="62" t="s">
        <v>1</v>
      </c>
      <c r="D180" s="45">
        <v>21</v>
      </c>
      <c r="E180" s="63">
        <v>24</v>
      </c>
    </row>
    <row r="181" spans="1:5">
      <c r="A181" s="43"/>
      <c r="B181" s="72"/>
      <c r="C181" s="62"/>
      <c r="D181" s="45"/>
      <c r="E181" s="63"/>
    </row>
    <row r="182" spans="1:5">
      <c r="A182" s="59" t="s">
        <v>216</v>
      </c>
      <c r="B182" s="73"/>
      <c r="C182" s="62"/>
      <c r="D182" s="45"/>
      <c r="E182" s="63"/>
    </row>
    <row r="183" spans="1:5">
      <c r="A183" s="43" t="s">
        <v>97</v>
      </c>
      <c r="B183" s="72"/>
      <c r="C183" s="62" t="s">
        <v>14</v>
      </c>
      <c r="D183" s="45">
        <v>10.5</v>
      </c>
      <c r="E183" s="63">
        <v>12</v>
      </c>
    </row>
    <row r="184" spans="1:5">
      <c r="A184" s="43" t="s">
        <v>97</v>
      </c>
      <c r="B184" s="72"/>
      <c r="C184" s="62" t="s">
        <v>1</v>
      </c>
      <c r="D184" s="45">
        <v>13.9</v>
      </c>
      <c r="E184" s="63">
        <v>17.5</v>
      </c>
    </row>
    <row r="185" spans="1:5">
      <c r="A185" s="43"/>
      <c r="B185" s="72"/>
      <c r="C185" s="62"/>
      <c r="D185" s="45"/>
      <c r="E185" s="63"/>
    </row>
    <row r="186" spans="1:5">
      <c r="A186" s="66" t="s">
        <v>270</v>
      </c>
      <c r="B186" s="72"/>
      <c r="C186" s="62"/>
      <c r="D186" s="56" t="s">
        <v>190</v>
      </c>
      <c r="E186" s="57" t="s">
        <v>189</v>
      </c>
    </row>
    <row r="187" spans="1:5">
      <c r="A187" s="67" t="s">
        <v>205</v>
      </c>
      <c r="B187" s="72"/>
      <c r="C187" s="62"/>
      <c r="D187" s="45"/>
      <c r="E187" s="63"/>
    </row>
    <row r="188" spans="1:5">
      <c r="A188" s="43" t="s">
        <v>206</v>
      </c>
      <c r="B188" s="72">
        <v>2023</v>
      </c>
      <c r="C188" s="62" t="s">
        <v>1</v>
      </c>
      <c r="D188" s="45">
        <v>14.3</v>
      </c>
      <c r="E188" s="63">
        <v>18</v>
      </c>
    </row>
    <row r="189" spans="1:5">
      <c r="A189" s="43"/>
      <c r="B189" s="72"/>
      <c r="C189" s="62"/>
      <c r="D189" s="45"/>
      <c r="E189" s="63"/>
    </row>
    <row r="190" spans="1:5">
      <c r="A190" s="60" t="s">
        <v>218</v>
      </c>
      <c r="B190" s="73"/>
      <c r="C190" s="62"/>
      <c r="D190" s="56" t="s">
        <v>190</v>
      </c>
      <c r="E190" s="57" t="s">
        <v>189</v>
      </c>
    </row>
    <row r="191" spans="1:5">
      <c r="A191" s="43"/>
      <c r="B191" s="72"/>
      <c r="C191" s="62"/>
      <c r="D191" s="45"/>
      <c r="E191" s="63"/>
    </row>
    <row r="192" spans="1:5">
      <c r="A192" s="61" t="s">
        <v>205</v>
      </c>
      <c r="B192" s="73"/>
      <c r="C192" s="62"/>
      <c r="D192" s="45"/>
      <c r="E192" s="63"/>
    </row>
    <row r="193" spans="1:5">
      <c r="A193" s="43" t="s">
        <v>36</v>
      </c>
      <c r="B193" s="72">
        <v>2020</v>
      </c>
      <c r="C193" s="62" t="s">
        <v>1</v>
      </c>
      <c r="D193" s="45">
        <v>25</v>
      </c>
      <c r="E193" s="63">
        <v>29</v>
      </c>
    </row>
    <row r="194" spans="1:5">
      <c r="A194" s="43" t="s">
        <v>38</v>
      </c>
      <c r="B194" s="72">
        <v>2021</v>
      </c>
      <c r="C194" s="62" t="s">
        <v>1</v>
      </c>
      <c r="D194" s="45">
        <v>25</v>
      </c>
      <c r="E194" s="63">
        <v>29</v>
      </c>
    </row>
    <row r="195" spans="1:5">
      <c r="A195" s="43"/>
      <c r="B195" s="72"/>
      <c r="C195" s="62"/>
      <c r="D195" s="45"/>
      <c r="E195" s="63"/>
    </row>
    <row r="196" spans="1:5">
      <c r="A196" s="61" t="s">
        <v>208</v>
      </c>
      <c r="B196" s="73"/>
      <c r="C196" s="62"/>
      <c r="D196" s="45"/>
      <c r="E196" s="63"/>
    </row>
    <row r="197" spans="1:5">
      <c r="A197" s="43" t="s">
        <v>219</v>
      </c>
      <c r="B197" s="72">
        <v>2023</v>
      </c>
      <c r="C197" s="62" t="s">
        <v>1</v>
      </c>
      <c r="D197" s="45">
        <v>22</v>
      </c>
      <c r="E197" s="63">
        <v>25</v>
      </c>
    </row>
    <row r="198" spans="1:5">
      <c r="A198" s="43" t="s">
        <v>37</v>
      </c>
      <c r="B198" s="72">
        <v>2023</v>
      </c>
      <c r="C198" s="62" t="s">
        <v>1</v>
      </c>
      <c r="D198" s="45">
        <v>22</v>
      </c>
      <c r="E198" s="63">
        <v>25</v>
      </c>
    </row>
    <row r="199" spans="1:5">
      <c r="A199" s="43" t="s">
        <v>38</v>
      </c>
      <c r="B199" s="72">
        <v>2023</v>
      </c>
      <c r="C199" s="62" t="s">
        <v>1</v>
      </c>
      <c r="D199" s="45">
        <v>24</v>
      </c>
      <c r="E199" s="63">
        <v>27</v>
      </c>
    </row>
    <row r="200" spans="1:5">
      <c r="A200" s="43"/>
      <c r="B200" s="72"/>
      <c r="C200" s="62"/>
      <c r="D200" s="45"/>
      <c r="E200" s="63"/>
    </row>
    <row r="201" spans="1:5">
      <c r="A201" s="61" t="s">
        <v>213</v>
      </c>
      <c r="B201" s="73"/>
      <c r="C201" s="62"/>
      <c r="D201" s="45"/>
      <c r="E201" s="63"/>
    </row>
    <row r="202" spans="1:5">
      <c r="A202" s="43" t="s">
        <v>220</v>
      </c>
      <c r="B202" s="72">
        <v>2022</v>
      </c>
      <c r="C202" s="62" t="s">
        <v>1</v>
      </c>
      <c r="D202" s="45">
        <v>15.5</v>
      </c>
      <c r="E202" s="63">
        <v>18.5</v>
      </c>
    </row>
    <row r="203" spans="1:5">
      <c r="A203" s="43" t="s">
        <v>40</v>
      </c>
      <c r="B203" s="72">
        <v>2020</v>
      </c>
      <c r="C203" s="62" t="s">
        <v>1</v>
      </c>
      <c r="D203" s="45">
        <v>17.5</v>
      </c>
      <c r="E203" s="63">
        <v>19.5</v>
      </c>
    </row>
    <row r="204" spans="1:5">
      <c r="A204" s="43" t="s">
        <v>37</v>
      </c>
      <c r="B204" s="72">
        <v>2022</v>
      </c>
      <c r="C204" s="62" t="s">
        <v>1</v>
      </c>
      <c r="D204" s="45">
        <v>22</v>
      </c>
      <c r="E204" s="63">
        <v>25.5</v>
      </c>
    </row>
    <row r="205" spans="1:5">
      <c r="A205" s="43"/>
      <c r="B205" s="72"/>
      <c r="C205" s="62"/>
      <c r="D205" s="45"/>
      <c r="E205" s="63"/>
    </row>
    <row r="206" spans="1:5">
      <c r="A206" s="61" t="s">
        <v>215</v>
      </c>
      <c r="B206" s="73"/>
      <c r="C206" s="62"/>
      <c r="D206" s="45"/>
      <c r="E206" s="63"/>
    </row>
    <row r="207" spans="1:5">
      <c r="A207" s="43" t="s">
        <v>221</v>
      </c>
      <c r="B207" s="72">
        <v>2023</v>
      </c>
      <c r="C207" s="62" t="s">
        <v>1</v>
      </c>
      <c r="D207" s="45">
        <v>15.5</v>
      </c>
      <c r="E207" s="63">
        <v>19</v>
      </c>
    </row>
    <row r="208" spans="1:5">
      <c r="A208" s="43" t="s">
        <v>222</v>
      </c>
      <c r="B208" s="72">
        <v>2022</v>
      </c>
      <c r="C208" s="62" t="s">
        <v>1</v>
      </c>
      <c r="D208" s="45">
        <v>18.5</v>
      </c>
      <c r="E208" s="63">
        <v>21</v>
      </c>
    </row>
    <row r="209" spans="1:5">
      <c r="A209" s="43" t="s">
        <v>47</v>
      </c>
      <c r="B209" s="72">
        <v>2018</v>
      </c>
      <c r="C209" s="62" t="s">
        <v>1</v>
      </c>
      <c r="D209" s="45" t="s">
        <v>225</v>
      </c>
      <c r="E209" s="63">
        <v>36</v>
      </c>
    </row>
    <row r="210" spans="1:5">
      <c r="A210" s="43" t="s">
        <v>47</v>
      </c>
      <c r="B210" s="72">
        <v>2018</v>
      </c>
      <c r="C210" s="62" t="s">
        <v>48</v>
      </c>
      <c r="D210" s="45">
        <v>62</v>
      </c>
      <c r="E210" s="63">
        <v>75</v>
      </c>
    </row>
    <row r="211" spans="1:5">
      <c r="A211" s="43"/>
      <c r="B211" s="72"/>
      <c r="C211" s="62"/>
      <c r="D211" s="45"/>
      <c r="E211" s="63"/>
    </row>
    <row r="212" spans="1:5">
      <c r="A212" s="61" t="s">
        <v>216</v>
      </c>
      <c r="B212" s="73"/>
      <c r="C212" s="62"/>
      <c r="D212" s="45"/>
      <c r="E212" s="63"/>
    </row>
    <row r="213" spans="1:5">
      <c r="A213" s="43" t="s">
        <v>220</v>
      </c>
      <c r="B213" s="72"/>
      <c r="C213" s="62" t="s">
        <v>14</v>
      </c>
      <c r="D213" s="45">
        <v>12.5</v>
      </c>
      <c r="E213" s="63">
        <v>14.5</v>
      </c>
    </row>
    <row r="214" spans="1:5">
      <c r="A214" s="43" t="s">
        <v>220</v>
      </c>
      <c r="B214" s="72"/>
      <c r="C214" s="62" t="s">
        <v>1</v>
      </c>
      <c r="D214" s="45">
        <v>18</v>
      </c>
      <c r="E214" s="63">
        <v>21</v>
      </c>
    </row>
  </sheetData>
  <pageMargins left="0.7" right="0.7" top="0.78740157499999996" bottom="0.78740157499999996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730C2-D029-D44C-9AD8-A204BFC79788}">
  <dimension ref="A1:A46"/>
  <sheetViews>
    <sheetView topLeftCell="A7" workbookViewId="0">
      <selection activeCell="E21" sqref="E21"/>
    </sheetView>
  </sheetViews>
  <sheetFormatPr baseColWidth="10" defaultRowHeight="21"/>
  <cols>
    <col min="1" max="1" width="81.7109375" style="26" bestFit="1" customWidth="1"/>
  </cols>
  <sheetData>
    <row r="1" spans="1:1">
      <c r="A1" s="64" t="s">
        <v>257</v>
      </c>
    </row>
    <row r="2" spans="1:1">
      <c r="A2" s="26" t="s">
        <v>244</v>
      </c>
    </row>
    <row r="3" spans="1:1">
      <c r="A3" s="26" t="s">
        <v>230</v>
      </c>
    </row>
    <row r="4" spans="1:1">
      <c r="A4" s="26" t="s">
        <v>229</v>
      </c>
    </row>
    <row r="5" spans="1:1">
      <c r="A5" s="26" t="s">
        <v>232</v>
      </c>
    </row>
    <row r="6" spans="1:1">
      <c r="A6" s="26" t="s">
        <v>228</v>
      </c>
    </row>
    <row r="7" spans="1:1">
      <c r="A7" s="26" t="s">
        <v>236</v>
      </c>
    </row>
    <row r="8" spans="1:1">
      <c r="A8" s="26" t="s">
        <v>242</v>
      </c>
    </row>
    <row r="9" spans="1:1">
      <c r="A9" s="26" t="s">
        <v>226</v>
      </c>
    </row>
    <row r="10" spans="1:1">
      <c r="A10" s="26" t="s">
        <v>237</v>
      </c>
    </row>
    <row r="11" spans="1:1">
      <c r="A11" s="26" t="s">
        <v>251</v>
      </c>
    </row>
    <row r="12" spans="1:1">
      <c r="A12" s="26" t="s">
        <v>240</v>
      </c>
    </row>
    <row r="13" spans="1:1">
      <c r="A13" s="26" t="s">
        <v>260</v>
      </c>
    </row>
    <row r="14" spans="1:1">
      <c r="A14" s="26" t="s">
        <v>245</v>
      </c>
    </row>
    <row r="15" spans="1:1">
      <c r="A15" s="26" t="s">
        <v>243</v>
      </c>
    </row>
    <row r="16" spans="1:1">
      <c r="A16" s="26" t="s">
        <v>255</v>
      </c>
    </row>
    <row r="17" spans="1:1">
      <c r="A17" s="26" t="s">
        <v>248</v>
      </c>
    </row>
    <row r="18" spans="1:1">
      <c r="A18" s="26" t="s">
        <v>235</v>
      </c>
    </row>
    <row r="19" spans="1:1">
      <c r="A19" s="26" t="s">
        <v>231</v>
      </c>
    </row>
    <row r="20" spans="1:1">
      <c r="A20" s="26" t="s">
        <v>246</v>
      </c>
    </row>
    <row r="21" spans="1:1">
      <c r="A21" s="26" t="s">
        <v>261</v>
      </c>
    </row>
    <row r="22" spans="1:1">
      <c r="A22" s="26" t="s">
        <v>249</v>
      </c>
    </row>
    <row r="23" spans="1:1">
      <c r="A23" s="26" t="s">
        <v>272</v>
      </c>
    </row>
    <row r="24" spans="1:1">
      <c r="A24" s="26" t="s">
        <v>254</v>
      </c>
    </row>
    <row r="25" spans="1:1">
      <c r="A25" s="26" t="s">
        <v>241</v>
      </c>
    </row>
    <row r="26" spans="1:1">
      <c r="A26" s="26" t="s">
        <v>234</v>
      </c>
    </row>
    <row r="27" spans="1:1">
      <c r="A27" s="26" t="s">
        <v>247</v>
      </c>
    </row>
    <row r="28" spans="1:1">
      <c r="A28" s="26" t="s">
        <v>238</v>
      </c>
    </row>
    <row r="29" spans="1:1">
      <c r="A29" s="26" t="s">
        <v>269</v>
      </c>
    </row>
    <row r="30" spans="1:1">
      <c r="A30" s="26" t="s">
        <v>253</v>
      </c>
    </row>
    <row r="31" spans="1:1">
      <c r="A31" s="26" t="s">
        <v>252</v>
      </c>
    </row>
    <row r="32" spans="1:1">
      <c r="A32" s="26" t="s">
        <v>233</v>
      </c>
    </row>
    <row r="33" spans="1:1">
      <c r="A33" s="26" t="s">
        <v>256</v>
      </c>
    </row>
    <row r="34" spans="1:1">
      <c r="A34" s="26" t="s">
        <v>227</v>
      </c>
    </row>
    <row r="35" spans="1:1">
      <c r="A35" s="26" t="s">
        <v>250</v>
      </c>
    </row>
    <row r="36" spans="1:1">
      <c r="A36" s="26" t="s">
        <v>239</v>
      </c>
    </row>
    <row r="38" spans="1:1">
      <c r="A38" s="64" t="s">
        <v>201</v>
      </c>
    </row>
    <row r="39" spans="1:1">
      <c r="A39" s="26" t="s">
        <v>258</v>
      </c>
    </row>
    <row r="41" spans="1:1">
      <c r="A41" s="64" t="s">
        <v>259</v>
      </c>
    </row>
    <row r="42" spans="1:1">
      <c r="A42" s="26" t="s">
        <v>264</v>
      </c>
    </row>
    <row r="43" spans="1:1">
      <c r="A43" s="26" t="s">
        <v>265</v>
      </c>
    </row>
    <row r="44" spans="1:1">
      <c r="A44" s="26" t="s">
        <v>266</v>
      </c>
    </row>
    <row r="45" spans="1:1">
      <c r="A45" s="26" t="s">
        <v>267</v>
      </c>
    </row>
    <row r="46" spans="1:1">
      <c r="A46" s="26" t="s">
        <v>268</v>
      </c>
    </row>
  </sheetData>
  <pageMargins left="0.7" right="0.7" top="0.78740157499999996" bottom="0.78740157499999996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Formular</vt:lpstr>
      <vt:lpstr>Formular 2.0</vt:lpstr>
      <vt:lpstr>Preise_GR_PR</vt:lpstr>
      <vt:lpstr>Produzenten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Baumann</dc:creator>
  <cp:lastModifiedBy>Stefan Baumann</cp:lastModifiedBy>
  <cp:lastPrinted>2026-07-30T15:50:28Z</cp:lastPrinted>
  <dcterms:created xsi:type="dcterms:W3CDTF">2024-08-08T14:04:06Z</dcterms:created>
  <dcterms:modified xsi:type="dcterms:W3CDTF">2026-09-02T16:30:39Z</dcterms:modified>
</cp:coreProperties>
</file>