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24226"/>
  <mc:AlternateContent xmlns:mc="http://schemas.openxmlformats.org/markup-compatibility/2006">
    <mc:Choice Requires="x15">
      <x15ac:absPath xmlns:x15ac="http://schemas.microsoft.com/office/spreadsheetml/2010/11/ac" url="C:\Users\brittany.carde\Downloads\"/>
    </mc:Choice>
  </mc:AlternateContent>
  <xr:revisionPtr revIDLastSave="0" documentId="8_{F7193578-F122-486A-B28A-3849BEBF2D3E}" xr6:coauthVersionLast="47" xr6:coauthVersionMax="47" xr10:uidLastSave="{00000000-0000-0000-0000-000000000000}"/>
  <bookViews>
    <workbookView xWindow="-110" yWindow="-110" windowWidth="19420" windowHeight="10420" xr2:uid="{00000000-000D-0000-FFFF-FFFF00000000}"/>
  </bookViews>
  <sheets>
    <sheet name="Template" sheetId="1" r:id="rId1"/>
    <sheet name="All Tables" sheetId="3" r:id="rId2"/>
    <sheet name="Background Information" sheetId="4" r:id="rId3"/>
  </sheets>
  <definedNames>
    <definedName name="ChtSourceData">OFFSET(Template!$HA$90,0,0,COUNTA(Template!$HA:$HA)+1,COUNTA(Template!$90:$90)+1)</definedName>
    <definedName name="_xlnm.Print_Area" localSheetId="0">Template!$A$1:$Y$62,Template!$A$64:$Y$125,Template!$A$127:$Y$188,Template!$A$190:$Y$251,Template!$A$253:$Y$314,Template!$A$316:$Y$377,Template!$A$379:$Y$440,Template!$A$442:$Y$503,Template!$A$505:$Y$566,Template!$A$568:$Y$629,Template!$A$631:$Y$692,Template!$A$694:$Y$755,Template!$A$757:$Y$818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Z95" i="1" l="1"/>
  <c r="FY95" i="1"/>
  <c r="FZ94" i="1"/>
  <c r="FY94" i="1"/>
  <c r="FZ93" i="1"/>
  <c r="FY93" i="1"/>
  <c r="FK94" i="1"/>
  <c r="FJ94" i="1"/>
  <c r="FK93" i="1"/>
  <c r="FJ93" i="1"/>
  <c r="FH98" i="1"/>
  <c r="FG98" i="1"/>
  <c r="HB98" i="1" s="1"/>
  <c r="FH97" i="1"/>
  <c r="FG97" i="1"/>
  <c r="FH96" i="1"/>
  <c r="HC96" i="1" s="1"/>
  <c r="FG96" i="1"/>
  <c r="HB96" i="1" s="1"/>
  <c r="FH95" i="1"/>
  <c r="HC95" i="1" s="1"/>
  <c r="FG95" i="1"/>
  <c r="HB95" i="1" s="1"/>
  <c r="FH94" i="1"/>
  <c r="FG94" i="1"/>
  <c r="FH93" i="1"/>
  <c r="FG93" i="1"/>
  <c r="FH92" i="1"/>
  <c r="FG92" i="1"/>
  <c r="HC97" i="1"/>
  <c r="HB97" i="1"/>
  <c r="HC98" i="1"/>
  <c r="HB99" i="1"/>
  <c r="HF99" i="1" s="1"/>
  <c r="HC99" i="1"/>
  <c r="HG99" i="1" s="1"/>
  <c r="HA99" i="1"/>
  <c r="HE99" i="1" s="1"/>
  <c r="HA100" i="1"/>
  <c r="HE100" i="1" s="1"/>
  <c r="HB100" i="1"/>
  <c r="HF100" i="1" s="1"/>
  <c r="HC100" i="1"/>
  <c r="HG100" i="1" s="1"/>
  <c r="HF90" i="1"/>
  <c r="HG90" i="1"/>
  <c r="HG98" i="1" l="1"/>
  <c r="HF98" i="1"/>
  <c r="FF98" i="1"/>
  <c r="HA98" i="1" s="1"/>
  <c r="HE98" i="1" s="1"/>
  <c r="A73" i="1" l="1"/>
  <c r="HG97" i="1" l="1"/>
  <c r="HG96" i="1"/>
  <c r="HG95" i="1"/>
  <c r="FH91" i="1"/>
  <c r="HF97" i="1"/>
  <c r="HF96" i="1"/>
  <c r="HF95" i="1"/>
  <c r="FG91" i="1"/>
  <c r="AA67" i="1" l="1"/>
  <c r="J49" i="1" s="1"/>
  <c r="A810" i="1"/>
  <c r="AA89" i="1"/>
  <c r="AA88" i="1"/>
  <c r="A743" i="1"/>
  <c r="AA87" i="1"/>
  <c r="V631" i="1" s="1"/>
  <c r="AA86" i="1"/>
  <c r="A806" i="1" s="1"/>
  <c r="A676" i="1"/>
  <c r="AA85" i="1"/>
  <c r="A109" i="1" s="1"/>
  <c r="AA84" i="1"/>
  <c r="A694" i="1" s="1"/>
  <c r="A609" i="1"/>
  <c r="AA83" i="1"/>
  <c r="A168" i="1" s="1"/>
  <c r="AA82" i="1"/>
  <c r="A672" i="1" s="1"/>
  <c r="A542" i="1"/>
  <c r="A475" i="1"/>
  <c r="A408" i="1"/>
  <c r="A341" i="1"/>
  <c r="A274" i="1"/>
  <c r="A207" i="1"/>
  <c r="A357" i="1" l="1"/>
  <c r="A420" i="1"/>
  <c r="A105" i="1"/>
  <c r="A631" i="1"/>
  <c r="A684" i="1"/>
  <c r="A747" i="1"/>
  <c r="A558" i="1"/>
  <c r="A621" i="1"/>
  <c r="A432" i="1"/>
  <c r="A495" i="1"/>
  <c r="A306" i="1"/>
  <c r="A369" i="1"/>
  <c r="A180" i="1"/>
  <c r="A243" i="1"/>
  <c r="V694" i="1"/>
  <c r="A117" i="1"/>
  <c r="A113" i="1"/>
  <c r="A757" i="1"/>
  <c r="V505" i="1"/>
  <c r="A680" i="1"/>
  <c r="A617" i="1"/>
  <c r="A554" i="1"/>
  <c r="A491" i="1"/>
  <c r="A428" i="1"/>
  <c r="A365" i="1"/>
  <c r="A302" i="1"/>
  <c r="A239" i="1"/>
  <c r="A176" i="1"/>
  <c r="A802" i="1"/>
  <c r="A739" i="1"/>
  <c r="V568" i="1"/>
  <c r="A613" i="1"/>
  <c r="A550" i="1"/>
  <c r="A487" i="1"/>
  <c r="A424" i="1"/>
  <c r="A361" i="1"/>
  <c r="A298" i="1"/>
  <c r="A235" i="1"/>
  <c r="A172" i="1"/>
  <c r="A798" i="1"/>
  <c r="A735" i="1"/>
  <c r="A546" i="1"/>
  <c r="A483" i="1"/>
  <c r="A294" i="1"/>
  <c r="A231" i="1"/>
  <c r="A140" i="1"/>
  <c r="AA81" i="1" l="1"/>
  <c r="AA80" i="1"/>
  <c r="A794" i="1" s="1"/>
  <c r="AA79" i="1"/>
  <c r="A412" i="1" s="1"/>
  <c r="AA78" i="1"/>
  <c r="AA77" i="1"/>
  <c r="AA76" i="1"/>
  <c r="A786" i="1" s="1"/>
  <c r="AA75" i="1"/>
  <c r="A278" i="1" s="1"/>
  <c r="AA74" i="1"/>
  <c r="AA72" i="1"/>
  <c r="A778" i="1" s="1"/>
  <c r="AA73" i="1"/>
  <c r="A211" i="1" s="1"/>
  <c r="AA70" i="1"/>
  <c r="A774" i="1" s="1"/>
  <c r="AA71" i="1"/>
  <c r="AA69" i="1"/>
  <c r="AA68" i="1"/>
  <c r="A190" i="1" s="1"/>
  <c r="AA66" i="1"/>
  <c r="A727" i="1" l="1"/>
  <c r="A790" i="1"/>
  <c r="A719" i="1"/>
  <c r="A782" i="1"/>
  <c r="A707" i="1"/>
  <c r="A770" i="1"/>
  <c r="A703" i="1"/>
  <c r="A766" i="1"/>
  <c r="A668" i="1"/>
  <c r="A731" i="1"/>
  <c r="A660" i="1"/>
  <c r="A723" i="1"/>
  <c r="A652" i="1"/>
  <c r="A715" i="1"/>
  <c r="A648" i="1"/>
  <c r="A711" i="1"/>
  <c r="A601" i="1"/>
  <c r="A664" i="1"/>
  <c r="A593" i="1"/>
  <c r="A656" i="1"/>
  <c r="A581" i="1"/>
  <c r="A644" i="1"/>
  <c r="A577" i="1"/>
  <c r="A640" i="1"/>
  <c r="A568" i="1"/>
  <c r="A605" i="1"/>
  <c r="A534" i="1"/>
  <c r="A597" i="1"/>
  <c r="A526" i="1"/>
  <c r="A589" i="1"/>
  <c r="A522" i="1"/>
  <c r="A585" i="1"/>
  <c r="A505" i="1"/>
  <c r="A538" i="1"/>
  <c r="A467" i="1"/>
  <c r="A530" i="1"/>
  <c r="A455" i="1"/>
  <c r="A518" i="1"/>
  <c r="A451" i="1"/>
  <c r="A514" i="1"/>
  <c r="A416" i="1"/>
  <c r="A479" i="1"/>
  <c r="A442" i="1"/>
  <c r="A471" i="1"/>
  <c r="A400" i="1"/>
  <c r="A463" i="1"/>
  <c r="A396" i="1"/>
  <c r="A459" i="1"/>
  <c r="A392" i="1"/>
  <c r="A404" i="1"/>
  <c r="A325" i="1"/>
  <c r="A388" i="1"/>
  <c r="A290" i="1"/>
  <c r="A353" i="1"/>
  <c r="A286" i="1"/>
  <c r="A349" i="1"/>
  <c r="A282" i="1"/>
  <c r="A345" i="1"/>
  <c r="A316" i="1"/>
  <c r="A337" i="1"/>
  <c r="A333" i="1"/>
  <c r="A329" i="1"/>
  <c r="A270" i="1"/>
  <c r="A203" i="1"/>
  <c r="A266" i="1"/>
  <c r="A262" i="1"/>
  <c r="A164" i="1"/>
  <c r="A227" i="1"/>
  <c r="A160" i="1"/>
  <c r="A223" i="1"/>
  <c r="A156" i="1"/>
  <c r="A219" i="1"/>
  <c r="A152" i="1"/>
  <c r="A215" i="1"/>
  <c r="A148" i="1"/>
  <c r="A199" i="1"/>
  <c r="A81" i="1"/>
  <c r="A144" i="1"/>
  <c r="A136" i="1"/>
  <c r="A101" i="1"/>
  <c r="A97" i="1"/>
  <c r="A93" i="1"/>
  <c r="A89" i="1"/>
  <c r="A85" i="1"/>
  <c r="V64" i="1"/>
  <c r="A77" i="1"/>
  <c r="V442" i="1"/>
  <c r="V379" i="1"/>
  <c r="V316" i="1"/>
  <c r="A379" i="1"/>
  <c r="V253" i="1"/>
  <c r="A253" i="1"/>
  <c r="V190" i="1"/>
  <c r="V127" i="1"/>
  <c r="A127" i="1"/>
  <c r="GI94" i="1"/>
  <c r="GI93" i="1"/>
  <c r="GI92" i="1"/>
  <c r="GI91" i="1"/>
  <c r="GH94" i="1"/>
  <c r="GH93" i="1"/>
  <c r="GH92" i="1"/>
  <c r="GG94" i="1"/>
  <c r="GG93" i="1"/>
  <c r="GG92" i="1"/>
  <c r="GF93" i="1"/>
  <c r="GF92" i="1"/>
  <c r="GF91" i="1"/>
  <c r="GE93" i="1"/>
  <c r="GE92" i="1"/>
  <c r="GD93" i="1"/>
  <c r="GD92" i="1"/>
  <c r="GH91" i="1" l="1"/>
  <c r="GH103" i="1" s="1"/>
  <c r="GK100" i="1" s="1"/>
  <c r="GG91" i="1"/>
  <c r="GH89" i="1"/>
  <c r="GJ100" i="1" s="1"/>
  <c r="GW100" i="1" s="1"/>
  <c r="GE91" i="1"/>
  <c r="GD91" i="1"/>
  <c r="GE89" i="1"/>
  <c r="GJ99" i="1" s="1"/>
  <c r="GW99" i="1" s="1"/>
  <c r="GC94" i="1"/>
  <c r="GC93" i="1"/>
  <c r="GC92" i="1"/>
  <c r="GC91" i="1"/>
  <c r="GB94" i="1"/>
  <c r="GB93" i="1"/>
  <c r="GB92" i="1"/>
  <c r="GB91" i="1"/>
  <c r="GA94" i="1"/>
  <c r="GA93" i="1"/>
  <c r="GA92" i="1"/>
  <c r="GA91" i="1"/>
  <c r="GB89" i="1"/>
  <c r="GJ98" i="1" s="1"/>
  <c r="GW98" i="1" s="1"/>
  <c r="FZ92" i="1"/>
  <c r="FZ91" i="1"/>
  <c r="FY92" i="1"/>
  <c r="FY91" i="1"/>
  <c r="GI104" i="1"/>
  <c r="GL100" i="1" s="1"/>
  <c r="GF104" i="1"/>
  <c r="GL99" i="1" s="1"/>
  <c r="FX95" i="1"/>
  <c r="FX94" i="1"/>
  <c r="FX93" i="1"/>
  <c r="FX92" i="1"/>
  <c r="FX91" i="1"/>
  <c r="FY89" i="1"/>
  <c r="GJ97" i="1" s="1"/>
  <c r="GW97" i="1" s="1"/>
  <c r="FW94" i="1"/>
  <c r="FW93" i="1"/>
  <c r="FW92" i="1"/>
  <c r="FW91" i="1"/>
  <c r="FV94" i="1"/>
  <c r="FV93" i="1"/>
  <c r="FV92" i="1"/>
  <c r="FV91" i="1"/>
  <c r="FU94" i="1"/>
  <c r="FU93" i="1"/>
  <c r="FU92" i="1"/>
  <c r="FU91" i="1"/>
  <c r="FV89" i="1"/>
  <c r="GJ96" i="1" s="1"/>
  <c r="GW96" i="1" s="1"/>
  <c r="FT94" i="1"/>
  <c r="FT93" i="1"/>
  <c r="FT92" i="1"/>
  <c r="FT91" i="1"/>
  <c r="FS94" i="1"/>
  <c r="FS93" i="1"/>
  <c r="HB93" i="1" s="1"/>
  <c r="HF93" i="1" s="1"/>
  <c r="FS92" i="1"/>
  <c r="FS91" i="1"/>
  <c r="FR94" i="1"/>
  <c r="FR93" i="1"/>
  <c r="FR92" i="1"/>
  <c r="FR91" i="1"/>
  <c r="FS89" i="1"/>
  <c r="GJ95" i="1" s="1"/>
  <c r="GW95" i="1" s="1"/>
  <c r="FQ94" i="1"/>
  <c r="FP94" i="1"/>
  <c r="FQ93" i="1"/>
  <c r="FP93" i="1"/>
  <c r="FQ92" i="1"/>
  <c r="FP92" i="1"/>
  <c r="FQ91" i="1"/>
  <c r="FP91" i="1"/>
  <c r="FO94" i="1"/>
  <c r="FO93" i="1"/>
  <c r="FO92" i="1"/>
  <c r="FO91" i="1"/>
  <c r="FP89" i="1"/>
  <c r="GJ94" i="1" s="1"/>
  <c r="GW94" i="1" s="1"/>
  <c r="FN94" i="1"/>
  <c r="HC94" i="1" s="1"/>
  <c r="HG94" i="1" s="1"/>
  <c r="FM94" i="1"/>
  <c r="FN93" i="1"/>
  <c r="FM93" i="1"/>
  <c r="FN92" i="1"/>
  <c r="FM92" i="1"/>
  <c r="FN91" i="1"/>
  <c r="FM91" i="1"/>
  <c r="FL94" i="1"/>
  <c r="FL93" i="1"/>
  <c r="FL92" i="1"/>
  <c r="FL91" i="1"/>
  <c r="FM89" i="1"/>
  <c r="GJ93" i="1" s="1"/>
  <c r="GW93" i="1" s="1"/>
  <c r="FK92" i="1"/>
  <c r="HC92" i="1" s="1"/>
  <c r="HG92" i="1" s="1"/>
  <c r="FJ92" i="1"/>
  <c r="FK91" i="1"/>
  <c r="FJ91" i="1"/>
  <c r="FI94" i="1"/>
  <c r="FI93" i="1"/>
  <c r="FI92" i="1"/>
  <c r="FI91" i="1"/>
  <c r="FJ89" i="1"/>
  <c r="GJ92" i="1" s="1"/>
  <c r="GW92" i="1" s="1"/>
  <c r="FF97" i="1"/>
  <c r="HA97" i="1" s="1"/>
  <c r="HE97" i="1" s="1"/>
  <c r="FF96" i="1"/>
  <c r="HA96" i="1" s="1"/>
  <c r="HE96" i="1" s="1"/>
  <c r="FF95" i="1"/>
  <c r="HA95" i="1" s="1"/>
  <c r="HE95" i="1" s="1"/>
  <c r="FF94" i="1"/>
  <c r="HA94" i="1" s="1"/>
  <c r="HE94" i="1" s="1"/>
  <c r="FF93" i="1"/>
  <c r="HA93" i="1" s="1"/>
  <c r="HE93" i="1" s="1"/>
  <c r="FF92" i="1"/>
  <c r="FF91" i="1"/>
  <c r="FG89" i="1"/>
  <c r="GJ91" i="1" s="1"/>
  <c r="GW91" i="1" s="1"/>
  <c r="AB703" i="1"/>
  <c r="AB702" i="1"/>
  <c r="HB94" i="1" l="1"/>
  <c r="HF94" i="1" s="1"/>
  <c r="HC93" i="1"/>
  <c r="HG93" i="1" s="1"/>
  <c r="HA92" i="1"/>
  <c r="HE92" i="1" s="1"/>
  <c r="HB92" i="1"/>
  <c r="HF92" i="1" s="1"/>
  <c r="HA90" i="1"/>
  <c r="HE90" i="1" s="1"/>
  <c r="HB91" i="1"/>
  <c r="HF91" i="1" s="1"/>
  <c r="HA91" i="1"/>
  <c r="HE91" i="1" s="1"/>
  <c r="HC91" i="1"/>
  <c r="HG91" i="1" s="1"/>
  <c r="GE103" i="1"/>
  <c r="GK99" i="1" s="1"/>
  <c r="GL103" i="1"/>
  <c r="GK103" i="1"/>
  <c r="FM103" i="1"/>
  <c r="GK93" i="1" s="1"/>
  <c r="FG103" i="1"/>
  <c r="GK91" i="1" s="1"/>
  <c r="FV103" i="1"/>
  <c r="GK96" i="1" s="1"/>
  <c r="FW104" i="1"/>
  <c r="GL96" i="1" s="1"/>
  <c r="FJ103" i="1"/>
  <c r="GK92" i="1" s="1"/>
  <c r="FN104" i="1"/>
  <c r="GL93" i="1" s="1"/>
  <c r="FP103" i="1"/>
  <c r="GK94" i="1" s="1"/>
  <c r="GC104" i="1"/>
  <c r="GL98" i="1" s="1"/>
  <c r="FH104" i="1"/>
  <c r="GL91" i="1" s="1"/>
  <c r="FS103" i="1"/>
  <c r="GK95" i="1" s="1"/>
  <c r="FT104" i="1"/>
  <c r="GL95" i="1" s="1"/>
  <c r="FQ104" i="1"/>
  <c r="GL94" i="1" s="1"/>
  <c r="FK104" i="1"/>
  <c r="GL92" i="1" s="1"/>
  <c r="GB103" i="1"/>
  <c r="GK98" i="1" s="1"/>
  <c r="FZ104" i="1"/>
  <c r="GL97" i="1" s="1"/>
  <c r="FY103" i="1"/>
  <c r="GK97" i="1" s="1"/>
  <c r="AB640" i="1"/>
  <c r="AB639" i="1"/>
  <c r="AB577" i="1"/>
  <c r="AB576" i="1"/>
  <c r="AB514" i="1"/>
  <c r="AB513" i="1"/>
  <c r="Q768" i="1" l="1"/>
  <c r="Q769" i="1"/>
  <c r="M768" i="1"/>
  <c r="M769" i="1" s="1"/>
  <c r="M770" i="1" s="1"/>
  <c r="Q770" i="1"/>
  <c r="GR91" i="1"/>
  <c r="GR93" i="1" s="1"/>
  <c r="GN98" i="1"/>
  <c r="AB451" i="1"/>
  <c r="AB450" i="1"/>
  <c r="AB388" i="1"/>
  <c r="AB387" i="1"/>
  <c r="GN97" i="1" l="1"/>
  <c r="GU91" i="1"/>
  <c r="GU93" i="1" s="1"/>
  <c r="AB325" i="1"/>
  <c r="AB324" i="1"/>
  <c r="AB262" i="1"/>
  <c r="AB261" i="1"/>
  <c r="AB199" i="1"/>
  <c r="AB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Sockett, Taylor CP-JU</author>
    <author>Sabiston, Lori JU</author>
    <author>Phillips, Courtenay JU</author>
  </authors>
  <commentList>
    <comment ref="H135" authorId="0" shapeId="0" xr:uid="{00000000-0006-0000-0000-000001000000}">
      <text>
        <r>
          <rPr>
            <sz val="18"/>
            <color indexed="81"/>
            <rFont val="Calibri"/>
            <family val="2"/>
            <scheme val="minor"/>
          </rPr>
          <t xml:space="preserve">A privacy framework is in place that addresses how the organization manages its accountability in compliance with its applicable legislation. If the organization is not subject to any legislative oversight, the privacy framework sets out its accountability to the individuals whose information it manages. 
Include a link to the privacy framework that governs the organization or business unit in the comment box below.
</t>
        </r>
      </text>
    </comment>
    <comment ref="N135" authorId="0" shapeId="0" xr:uid="{00000000-0006-0000-0000-000002000000}">
      <text>
        <r>
          <rPr>
            <b/>
            <sz val="18"/>
            <color indexed="81"/>
            <rFont val="Calibri"/>
            <family val="2"/>
            <scheme val="minor"/>
          </rPr>
          <t xml:space="preserve">Maturity Level 1:
</t>
        </r>
        <r>
          <rPr>
            <sz val="18"/>
            <color indexed="81"/>
            <rFont val="Calibri"/>
            <family val="2"/>
            <scheme val="minor"/>
          </rPr>
          <t>Some aspects or processes supporting confidentiality or privacy exist informally.</t>
        </r>
      </text>
    </comment>
    <comment ref="P135" authorId="0" shapeId="0" xr:uid="{00000000-0006-0000-0000-000003000000}">
      <text>
        <r>
          <rPr>
            <b/>
            <sz val="18"/>
            <color indexed="81"/>
            <rFont val="Calibri"/>
            <family val="2"/>
            <scheme val="minor"/>
          </rPr>
          <t xml:space="preserve">Maturity Level 2:
</t>
        </r>
        <r>
          <rPr>
            <sz val="18"/>
            <color indexed="81"/>
            <rFont val="Calibri"/>
            <family val="2"/>
            <scheme val="minor"/>
          </rPr>
          <t>Privacy policies or processes exist but may not be complete, and are not fully documented.</t>
        </r>
      </text>
    </comment>
    <comment ref="R135" authorId="0" shapeId="0" xr:uid="{00000000-0006-0000-0000-000004000000}">
      <text>
        <r>
          <rPr>
            <b/>
            <sz val="18"/>
            <color indexed="81"/>
            <rFont val="Calibri"/>
            <family val="2"/>
            <scheme val="minor"/>
          </rPr>
          <t xml:space="preserve">Maturity Level 3:
</t>
        </r>
        <r>
          <rPr>
            <sz val="18"/>
            <color indexed="81"/>
            <rFont val="Calibri"/>
            <family val="2"/>
            <scheme val="minor"/>
          </rPr>
          <t>Policies are defined for: notice, consent; collection, use, and disclosure; retention and disposal; accuracy; access; security for privacy; and monitoring and enforcement. A central area of responsibility may not exist.</t>
        </r>
      </text>
    </comment>
    <comment ref="T135" authorId="0" shapeId="0" xr:uid="{00000000-0006-0000-0000-000005000000}">
      <text>
        <r>
          <rPr>
            <b/>
            <sz val="18"/>
            <color indexed="81"/>
            <rFont val="Calibri"/>
            <family val="2"/>
            <scheme val="minor"/>
          </rPr>
          <t xml:space="preserve">Maturity Level 4:
</t>
        </r>
        <r>
          <rPr>
            <sz val="18"/>
            <color indexed="81"/>
            <rFont val="Calibri"/>
            <family val="2"/>
            <scheme val="minor"/>
          </rPr>
          <t>Policies are comprehensive and embedded in relevant support and program areas, with responsibility managed by areas working closely together.</t>
        </r>
      </text>
    </comment>
    <comment ref="V135" authorId="0" shapeId="0" xr:uid="{00000000-0006-0000-0000-000006000000}">
      <text>
        <r>
          <rPr>
            <b/>
            <sz val="18"/>
            <color indexed="81"/>
            <rFont val="Calibri"/>
            <family val="2"/>
            <scheme val="minor"/>
          </rPr>
          <t>Maturity Level 5:</t>
        </r>
        <r>
          <rPr>
            <sz val="18"/>
            <color indexed="81"/>
            <rFont val="Calibri"/>
            <family val="2"/>
            <scheme val="minor"/>
          </rPr>
          <t xml:space="preserve">
A comprehensive set of policies exists with responsibility clearly established. Management monitors compliance with policies and procedures concerning personal information. Issues of non-compliance are identified and remedial action taken to ensure compliance in a timely fashion.</t>
        </r>
      </text>
    </comment>
    <comment ref="N136" authorId="0" shapeId="0" xr:uid="{00000000-0006-0000-0000-000007000000}">
      <text>
        <r>
          <rPr>
            <b/>
            <sz val="18"/>
            <color indexed="81"/>
            <rFont val="Calibri"/>
            <family val="2"/>
            <scheme val="minor"/>
          </rPr>
          <t xml:space="preserve">Maturity Level 1:
</t>
        </r>
        <r>
          <rPr>
            <sz val="18"/>
            <color indexed="81"/>
            <rFont val="Calibri"/>
            <family val="2"/>
            <scheme val="minor"/>
          </rPr>
          <t>Some aspects or processes supporting confidentiality or privacy exist informally.</t>
        </r>
      </text>
    </comment>
    <comment ref="P136" authorId="0" shapeId="0" xr:uid="{00000000-0006-0000-0000-000008000000}">
      <text>
        <r>
          <rPr>
            <b/>
            <sz val="18"/>
            <color indexed="81"/>
            <rFont val="Calibri"/>
            <family val="2"/>
            <scheme val="minor"/>
          </rPr>
          <t xml:space="preserve">Maturity Level 2:
</t>
        </r>
        <r>
          <rPr>
            <sz val="18"/>
            <color indexed="81"/>
            <rFont val="Calibri"/>
            <family val="2"/>
            <scheme val="minor"/>
          </rPr>
          <t>Privacy policies or processes exist but may not be complete, and are not fully documented.</t>
        </r>
      </text>
    </comment>
    <comment ref="R136" authorId="0" shapeId="0" xr:uid="{00000000-0006-0000-0000-000009000000}">
      <text>
        <r>
          <rPr>
            <b/>
            <sz val="18"/>
            <color indexed="81"/>
            <rFont val="Calibri"/>
            <family val="2"/>
            <scheme val="minor"/>
          </rPr>
          <t xml:space="preserve">Maturity Level 3:
</t>
        </r>
        <r>
          <rPr>
            <sz val="18"/>
            <color indexed="81"/>
            <rFont val="Calibri"/>
            <family val="2"/>
            <scheme val="minor"/>
          </rPr>
          <t>Policies are defined for: notice, consent; collection, use, and disclosure; retention and disposal; accuracy; access; security for privacy; and monitoring and enforcement. A central area of responsibility may not exist.</t>
        </r>
      </text>
    </comment>
    <comment ref="T136" authorId="0" shapeId="0" xr:uid="{00000000-0006-0000-0000-00000A000000}">
      <text>
        <r>
          <rPr>
            <b/>
            <sz val="18"/>
            <color indexed="81"/>
            <rFont val="Calibri"/>
            <family val="2"/>
            <scheme val="minor"/>
          </rPr>
          <t xml:space="preserve">Maturity Level 4: 
</t>
        </r>
        <r>
          <rPr>
            <sz val="18"/>
            <color indexed="81"/>
            <rFont val="Calibri"/>
            <family val="2"/>
            <scheme val="minor"/>
          </rPr>
          <t>Policies are comprehensive and embedded in relevant support and program areas, with responsibility managed by areas working closely together.</t>
        </r>
      </text>
    </comment>
    <comment ref="V136" authorId="0" shapeId="0" xr:uid="{00000000-0006-0000-0000-00000B000000}">
      <text>
        <r>
          <rPr>
            <b/>
            <sz val="18"/>
            <color indexed="81"/>
            <rFont val="Calibri"/>
            <family val="2"/>
            <scheme val="minor"/>
          </rPr>
          <t xml:space="preserve">Maturity Level 5:
</t>
        </r>
        <r>
          <rPr>
            <sz val="18"/>
            <color indexed="81"/>
            <rFont val="Calibri"/>
            <family val="2"/>
            <scheme val="minor"/>
          </rPr>
          <t>A comprehensive set of policies exists with responsibility clearly established. Management monitors compliance with policies and procedures concerning personal information. Issues of non-compliance are identified and remedial action taken to ensure compliance in a timely fashion.</t>
        </r>
      </text>
    </comment>
    <comment ref="H138" authorId="0" shapeId="0" xr:uid="{00000000-0006-0000-0000-00000C000000}">
      <text>
        <r>
          <rPr>
            <sz val="18"/>
            <color indexed="81"/>
            <rFont val="Calibri"/>
            <family val="2"/>
            <scheme val="minor"/>
          </rPr>
          <t xml:space="preserve">Privacy policies are complete and easy to understand. They cover notice, consent, collection, use, disclosure, retention, disposal, access, security, quality/accuracy, monitoring and enforcement broadly, and  any other specific privacy issues that are relevant to the program. They consider the specific types of personal information that might be collected, used or disclosed. 
Include links to all policies that manage the above topics in the comment box below. This may include overarching policies that cover one or more of these specific privacy considerations. </t>
        </r>
      </text>
    </comment>
    <comment ref="N138" authorId="0" shapeId="0" xr:uid="{00000000-0006-0000-0000-00000D000000}">
      <text>
        <r>
          <rPr>
            <b/>
            <sz val="18"/>
            <color indexed="81"/>
            <rFont val="Calibri"/>
            <family val="2"/>
            <scheme val="minor"/>
          </rPr>
          <t xml:space="preserve">Maturity Level 1:
</t>
        </r>
        <r>
          <rPr>
            <sz val="18"/>
            <color indexed="81"/>
            <rFont val="Calibri"/>
            <family val="2"/>
            <scheme val="minor"/>
          </rPr>
          <t>Aspects of privacy policies exist informally or not at all.</t>
        </r>
        <r>
          <rPr>
            <b/>
            <sz val="18"/>
            <color indexed="81"/>
            <rFont val="Calibri"/>
            <family val="2"/>
            <scheme val="minor"/>
          </rPr>
          <t xml:space="preserve">
</t>
        </r>
      </text>
    </comment>
    <comment ref="P138" authorId="0" shapeId="0" xr:uid="{00000000-0006-0000-0000-00000E000000}">
      <text>
        <r>
          <rPr>
            <b/>
            <sz val="18"/>
            <color indexed="81"/>
            <rFont val="Calibri"/>
            <family val="2"/>
            <scheme val="minor"/>
          </rPr>
          <t xml:space="preserve">Maturity Level 2:
</t>
        </r>
        <r>
          <rPr>
            <sz val="18"/>
            <color indexed="81"/>
            <rFont val="Calibri"/>
            <family val="2"/>
            <scheme val="minor"/>
          </rPr>
          <t xml:space="preserve">Policies exist but are a work in progress. They cover some privacy issues and may not be easily understood.
</t>
        </r>
        <r>
          <rPr>
            <b/>
            <sz val="18"/>
            <color indexed="81"/>
            <rFont val="Calibri"/>
            <family val="2"/>
            <scheme val="minor"/>
          </rPr>
          <t xml:space="preserve">
</t>
        </r>
      </text>
    </comment>
    <comment ref="R138" authorId="0" shapeId="0" xr:uid="{00000000-0006-0000-0000-00000F000000}">
      <text>
        <r>
          <rPr>
            <b/>
            <sz val="18"/>
            <color indexed="81"/>
            <rFont val="Calibri"/>
            <family val="2"/>
            <scheme val="minor"/>
          </rPr>
          <t xml:space="preserve">Maturity Level 3:
</t>
        </r>
        <r>
          <rPr>
            <sz val="18"/>
            <color indexed="81"/>
            <rFont val="Calibri"/>
            <family val="2"/>
            <scheme val="minor"/>
          </rPr>
          <t xml:space="preserve">Policies cover most of the important privacy related issues, but contain legal jargon, industry terms, abbreviations, etc. that are not understandable to the average person.
</t>
        </r>
        <r>
          <rPr>
            <b/>
            <sz val="18"/>
            <color indexed="81"/>
            <rFont val="Calibri"/>
            <family val="2"/>
            <scheme val="minor"/>
          </rPr>
          <t xml:space="preserve">
</t>
        </r>
      </text>
    </comment>
    <comment ref="T138" authorId="0" shapeId="0" xr:uid="{00000000-0006-0000-0000-000010000000}">
      <text>
        <r>
          <rPr>
            <b/>
            <sz val="18"/>
            <color indexed="81"/>
            <rFont val="Calibri"/>
            <family val="2"/>
            <scheme val="minor"/>
          </rPr>
          <t>Maturity Level 4:</t>
        </r>
        <r>
          <rPr>
            <sz val="18"/>
            <color indexed="81"/>
            <rFont val="Calibri"/>
            <family val="2"/>
            <scheme val="minor"/>
          </rPr>
          <t xml:space="preserve">
Policies cover all privacy issues and are mostly written in an understandable way.</t>
        </r>
        <r>
          <rPr>
            <b/>
            <sz val="18"/>
            <color indexed="81"/>
            <rFont val="Calibri"/>
            <family val="2"/>
            <scheme val="minor"/>
          </rPr>
          <t xml:space="preserve">
</t>
        </r>
      </text>
    </comment>
    <comment ref="V138" authorId="0" shapeId="0" xr:uid="{00000000-0006-0000-0000-000011000000}">
      <text>
        <r>
          <rPr>
            <b/>
            <sz val="18"/>
            <color indexed="81"/>
            <rFont val="Calibri"/>
            <family val="2"/>
            <scheme val="minor"/>
          </rPr>
          <t xml:space="preserve">Maturity Level 5:
</t>
        </r>
        <r>
          <rPr>
            <sz val="18"/>
            <color indexed="81"/>
            <rFont val="Calibri"/>
            <family val="2"/>
            <scheme val="minor"/>
          </rPr>
          <t xml:space="preserve">Policies thoroughly cover all relevant privacy related issues and are able to be read and understood by the average person.
</t>
        </r>
      </text>
    </comment>
    <comment ref="N139" authorId="0" shapeId="0" xr:uid="{00000000-0006-0000-0000-000012000000}">
      <text>
        <r>
          <rPr>
            <b/>
            <sz val="18"/>
            <color indexed="81"/>
            <rFont val="Calibri"/>
            <family val="2"/>
            <scheme val="minor"/>
          </rPr>
          <t>Maturity Level 1:</t>
        </r>
        <r>
          <rPr>
            <sz val="18"/>
            <color indexed="81"/>
            <rFont val="Calibri"/>
            <family val="2"/>
            <scheme val="minor"/>
          </rPr>
          <t xml:space="preserve">
Aspects of privacy policies exist informally or not at all.</t>
        </r>
      </text>
    </comment>
    <comment ref="P139" authorId="0" shapeId="0" xr:uid="{00000000-0006-0000-0000-000013000000}">
      <text>
        <r>
          <rPr>
            <b/>
            <sz val="18"/>
            <color indexed="81"/>
            <rFont val="Calibri"/>
            <family val="2"/>
            <scheme val="minor"/>
          </rPr>
          <t xml:space="preserve">Maturity Level 2:
</t>
        </r>
        <r>
          <rPr>
            <sz val="18"/>
            <color indexed="81"/>
            <rFont val="Calibri"/>
            <family val="2"/>
            <scheme val="minor"/>
          </rPr>
          <t xml:space="preserve">Policies exist but are a work in progress. They cover some privacy issues and may not be easily understood.
</t>
        </r>
      </text>
    </comment>
    <comment ref="R139" authorId="0" shapeId="0" xr:uid="{00000000-0006-0000-0000-000014000000}">
      <text>
        <r>
          <rPr>
            <b/>
            <sz val="18"/>
            <color indexed="81"/>
            <rFont val="Calibri"/>
            <family val="2"/>
            <scheme val="minor"/>
          </rPr>
          <t xml:space="preserve">Maturity Level 3:
</t>
        </r>
        <r>
          <rPr>
            <sz val="18"/>
            <color indexed="81"/>
            <rFont val="Calibri"/>
            <family val="2"/>
            <scheme val="minor"/>
          </rPr>
          <t xml:space="preserve">Policies cover most of the important privacy related issues, but contain legal jargon, industry terms, abbreviations, etc. that are not understandable to the average person.
</t>
        </r>
      </text>
    </comment>
    <comment ref="T139" authorId="0" shapeId="0" xr:uid="{00000000-0006-0000-0000-000015000000}">
      <text>
        <r>
          <rPr>
            <b/>
            <sz val="18"/>
            <color indexed="81"/>
            <rFont val="Calibri"/>
            <family val="2"/>
            <scheme val="minor"/>
          </rPr>
          <t xml:space="preserve">Maturity Level 4:
</t>
        </r>
        <r>
          <rPr>
            <sz val="18"/>
            <color indexed="81"/>
            <rFont val="Calibri"/>
            <family val="2"/>
            <scheme val="minor"/>
          </rPr>
          <t>Policies cover all privacy issues and are mostly written in an understandable way.</t>
        </r>
      </text>
    </comment>
    <comment ref="V139" authorId="0" shapeId="0" xr:uid="{00000000-0006-0000-0000-000016000000}">
      <text>
        <r>
          <rPr>
            <b/>
            <sz val="18"/>
            <color indexed="81"/>
            <rFont val="Calibri"/>
            <family val="2"/>
            <scheme val="minor"/>
          </rPr>
          <t xml:space="preserve">Maturity Level 5:
</t>
        </r>
        <r>
          <rPr>
            <sz val="18"/>
            <color indexed="81"/>
            <rFont val="Calibri"/>
            <family val="2"/>
            <scheme val="minor"/>
          </rPr>
          <t xml:space="preserve">Policies thoroughly cover all relevant privacy related issues and are able to be read and understood by the average person.
</t>
        </r>
      </text>
    </comment>
    <comment ref="H141" authorId="1" shapeId="0" xr:uid="{00000000-0006-0000-0000-000017000000}">
      <text>
        <r>
          <rPr>
            <sz val="18"/>
            <color indexed="81"/>
            <rFont val="Calibri"/>
            <family val="2"/>
            <scheme val="minor"/>
          </rPr>
          <t>Management is aware of privacy issues and obligations and they are adequately addressed.</t>
        </r>
        <r>
          <rPr>
            <sz val="16"/>
            <color indexed="81"/>
            <rFont val="Tahoma"/>
            <family val="2"/>
          </rPr>
          <t xml:space="preserve">
</t>
        </r>
      </text>
    </comment>
    <comment ref="N141" authorId="0" shapeId="0" xr:uid="{00000000-0006-0000-0000-000018000000}">
      <text>
        <r>
          <rPr>
            <b/>
            <sz val="18"/>
            <color indexed="81"/>
            <rFont val="Calibri"/>
            <family val="2"/>
            <scheme val="minor"/>
          </rPr>
          <t xml:space="preserve">Maturity Level 1:
</t>
        </r>
        <r>
          <rPr>
            <sz val="18"/>
            <color indexed="81"/>
            <rFont val="Calibri"/>
            <family val="2"/>
            <scheme val="minor"/>
          </rPr>
          <t xml:space="preserve">Management is becoming aware of privacy issues but has not yet identified a key sponsor or assigned responsibility. Privacy issues are addressed reactively.
</t>
        </r>
        <r>
          <rPr>
            <b/>
            <sz val="18"/>
            <color indexed="81"/>
            <rFont val="Calibri"/>
            <family val="2"/>
            <scheme val="minor"/>
          </rPr>
          <t xml:space="preserve">
</t>
        </r>
      </text>
    </comment>
    <comment ref="P141" authorId="0" shapeId="0" xr:uid="{00000000-0006-0000-0000-000019000000}">
      <text>
        <r>
          <rPr>
            <b/>
            <sz val="18"/>
            <color indexed="81"/>
            <rFont val="Calibri"/>
            <family val="2"/>
            <scheme val="minor"/>
          </rPr>
          <t xml:space="preserve">Maturity Level 2:
</t>
        </r>
        <r>
          <rPr>
            <sz val="18"/>
            <color indexed="81"/>
            <rFont val="Calibri"/>
            <family val="2"/>
            <scheme val="minor"/>
          </rPr>
          <t>Management understands the risks, requirements (including legal and regulatory), and their responsibilities, with respect to privacy. There is an understanding that appropriate privacy management is important and needs to be considered. Responsibility for operation of the organization's privacy program is assigned; however, the approaches are often informal and fragmented with limited authority or resources allocated.</t>
        </r>
      </text>
    </comment>
    <comment ref="R141" authorId="0" shapeId="0" xr:uid="{00000000-0006-0000-0000-00001A000000}">
      <text>
        <r>
          <rPr>
            <b/>
            <sz val="18"/>
            <color indexed="81"/>
            <rFont val="Calibri"/>
            <family val="2"/>
            <scheme val="minor"/>
          </rPr>
          <t xml:space="preserve">Maturity Level 3:
</t>
        </r>
        <r>
          <rPr>
            <sz val="18"/>
            <color indexed="81"/>
            <rFont val="Calibri"/>
            <family val="2"/>
            <scheme val="minor"/>
          </rPr>
          <t>Defined roles and responsibilities have been developed and assigned to various individuals/groups within the organization and employees are aware of those assignments. The approach to developing privacy policies and procedures is formalized and documented.</t>
        </r>
      </text>
    </comment>
    <comment ref="T141" authorId="0" shapeId="0" xr:uid="{00000000-0006-0000-0000-00001B000000}">
      <text>
        <r>
          <rPr>
            <b/>
            <sz val="18"/>
            <color indexed="81"/>
            <rFont val="Calibri"/>
            <family val="2"/>
            <scheme val="minor"/>
          </rPr>
          <t xml:space="preserve">Maturity Level 4:
</t>
        </r>
        <r>
          <rPr>
            <sz val="18"/>
            <color indexed="81"/>
            <rFont val="Calibri"/>
            <family val="2"/>
            <scheme val="minor"/>
          </rPr>
          <t xml:space="preserve">Management monitors the assignment of roles and responsibilities to ensure they are being  performed, that the appropriate information and materials are developed and that those responsible are communicating effectively. Privacy initiatives have senior management support.
</t>
        </r>
        <r>
          <rPr>
            <b/>
            <sz val="18"/>
            <color indexed="81"/>
            <rFont val="Calibri"/>
            <family val="2"/>
            <scheme val="minor"/>
          </rPr>
          <t xml:space="preserve">
</t>
        </r>
      </text>
    </comment>
    <comment ref="V141" authorId="0" shapeId="0" xr:uid="{00000000-0006-0000-0000-00001C000000}">
      <text>
        <r>
          <rPr>
            <b/>
            <sz val="18"/>
            <color indexed="81"/>
            <rFont val="Calibri"/>
            <family val="2"/>
            <scheme val="minor"/>
          </rPr>
          <t xml:space="preserve">Maturity Level 5:
</t>
        </r>
        <r>
          <rPr>
            <sz val="18"/>
            <color indexed="81"/>
            <rFont val="Calibri"/>
            <family val="2"/>
            <scheme val="minor"/>
          </rPr>
          <t>The organization regularly monitors the processes and assignments of those responsible for privacy and analyzes the progress to determine its effectiveness. Where required, changes and improvements are made in a timely and effective fashion.</t>
        </r>
      </text>
    </comment>
    <comment ref="N142" authorId="0" shapeId="0" xr:uid="{00000000-0006-0000-0000-00001D000000}">
      <text>
        <r>
          <rPr>
            <b/>
            <sz val="18"/>
            <color indexed="81"/>
            <rFont val="Calibri"/>
            <family val="2"/>
            <scheme val="minor"/>
          </rPr>
          <t xml:space="preserve">Maturity Level 1:
</t>
        </r>
        <r>
          <rPr>
            <sz val="18"/>
            <color indexed="81"/>
            <rFont val="Calibri"/>
            <family val="2"/>
            <scheme val="minor"/>
          </rPr>
          <t xml:space="preserve">Management is becoming aware of privacy issues but has not yet identified a key sponsor or assigned responsibility. Privacy issues are addressed reactively.
</t>
        </r>
      </text>
    </comment>
    <comment ref="P142" authorId="0" shapeId="0" xr:uid="{00000000-0006-0000-0000-00001E000000}">
      <text>
        <r>
          <rPr>
            <b/>
            <sz val="18"/>
            <color indexed="81"/>
            <rFont val="Calibri"/>
            <family val="2"/>
            <scheme val="minor"/>
          </rPr>
          <t xml:space="preserve">Maturity Level 2:
</t>
        </r>
        <r>
          <rPr>
            <sz val="18"/>
            <color indexed="81"/>
            <rFont val="Calibri"/>
            <family val="2"/>
            <scheme val="minor"/>
          </rPr>
          <t>Management understands the risks, requirements (including legal and regulatory), and their responsibilities, with respect to privacy. There is an understanding that appropriate privacy management is important and needs to be considered. Responsibility for operation of the organization's privacy program is assigned; however, the approaches are often informal and fragmented with limited authority or resources allocated.</t>
        </r>
      </text>
    </comment>
    <comment ref="R142" authorId="0" shapeId="0" xr:uid="{00000000-0006-0000-0000-00001F000000}">
      <text>
        <r>
          <rPr>
            <b/>
            <sz val="18"/>
            <color indexed="81"/>
            <rFont val="Calibri"/>
            <family val="2"/>
            <scheme val="minor"/>
          </rPr>
          <t xml:space="preserve">Maturity Level 3:
</t>
        </r>
        <r>
          <rPr>
            <sz val="18"/>
            <color indexed="81"/>
            <rFont val="Calibri"/>
            <family val="2"/>
            <scheme val="minor"/>
          </rPr>
          <t>Defined roles and responsibilities have been developed and assigned to various individuals/groups within the organization and employees are aware of those assignments. The approach to developing privacy policies and procedures is formalized and documented.</t>
        </r>
      </text>
    </comment>
    <comment ref="T142" authorId="0" shapeId="0" xr:uid="{00000000-0006-0000-0000-000020000000}">
      <text>
        <r>
          <rPr>
            <b/>
            <sz val="18"/>
            <color indexed="81"/>
            <rFont val="Calibri"/>
            <family val="2"/>
            <scheme val="minor"/>
          </rPr>
          <t xml:space="preserve">Maturity Level 4:
</t>
        </r>
        <r>
          <rPr>
            <sz val="18"/>
            <color indexed="81"/>
            <rFont val="Calibri"/>
            <family val="2"/>
            <scheme val="minor"/>
          </rPr>
          <t xml:space="preserve">Management monitors the assignment of roles and responsibilities to ensure they are being  performed, that the appropriate information and materials are developed and that those responsible are communicating effectively. Privacy initiatives have senior management support.
</t>
        </r>
        <r>
          <rPr>
            <b/>
            <sz val="18"/>
            <color indexed="81"/>
            <rFont val="Calibri"/>
            <family val="2"/>
            <scheme val="minor"/>
          </rPr>
          <t xml:space="preserve">
</t>
        </r>
      </text>
    </comment>
    <comment ref="V142" authorId="0" shapeId="0" xr:uid="{00000000-0006-0000-0000-000021000000}">
      <text>
        <r>
          <rPr>
            <b/>
            <sz val="18"/>
            <color indexed="81"/>
            <rFont val="Calibri"/>
            <family val="2"/>
            <scheme val="minor"/>
          </rPr>
          <t xml:space="preserve">Maturity Level 5:
</t>
        </r>
        <r>
          <rPr>
            <sz val="18"/>
            <color indexed="81"/>
            <rFont val="Calibri"/>
            <family val="2"/>
            <scheme val="minor"/>
          </rPr>
          <t>The organization regularly monitors the processes and assignments of those responsible for privacy and analyzes the progress to determine its effectiveness. Where required, changes and improvements are made in a timely and effective fashion.</t>
        </r>
      </text>
    </comment>
    <comment ref="H144" authorId="1" shapeId="0" xr:uid="{00000000-0006-0000-0000-000022000000}">
      <text>
        <r>
          <rPr>
            <sz val="18"/>
            <color indexed="81"/>
            <rFont val="Calibri"/>
            <family val="2"/>
            <scheme val="minor"/>
          </rPr>
          <t>The organization has identified a Privacy Officer/Duties, responsible for ensuring privacy obligations under the legislation are met. The role/duties of the Privacy Officer are well defined and there is a strong leadership structure in the area of privacy.</t>
        </r>
      </text>
    </comment>
    <comment ref="N144" authorId="0" shapeId="0" xr:uid="{00000000-0006-0000-0000-000023000000}">
      <text>
        <r>
          <rPr>
            <b/>
            <sz val="18"/>
            <color indexed="81"/>
            <rFont val="Calibri"/>
            <family val="2"/>
            <scheme val="minor"/>
          </rPr>
          <t xml:space="preserve">Maturity Level 1:
</t>
        </r>
        <r>
          <rPr>
            <sz val="18"/>
            <color indexed="81"/>
            <rFont val="Calibri"/>
            <family val="2"/>
            <scheme val="minor"/>
          </rPr>
          <t>The organization has not identified a privacy officer nor a privacy officer role, and the privacy leadership structure is undefined. No centralized oversight or specific accountability for ensuring the privacy principles are adhered to. Where a privacy management function exists, communication between the privacy officer/ privacy management function and other parts of the organization is limited.</t>
        </r>
      </text>
    </comment>
    <comment ref="P144" authorId="0" shapeId="0" xr:uid="{00000000-0006-0000-0000-000024000000}">
      <text>
        <r>
          <rPr>
            <b/>
            <sz val="18"/>
            <color indexed="81"/>
            <rFont val="Calibri"/>
            <family val="2"/>
            <scheme val="minor"/>
          </rPr>
          <t>Maturity Level 2:</t>
        </r>
        <r>
          <rPr>
            <sz val="18"/>
            <color indexed="81"/>
            <rFont val="Calibri"/>
            <family val="2"/>
            <scheme val="minor"/>
          </rPr>
          <t xml:space="preserve">
The organization has assigned and documented some privacy officer/management responsibilities and the role is known throughout the organization, but mainly consists of meeting the requirements of the applicable legislation and policies, (E.g., dealing with privacy disclosures and complaints). Communication between privacy officer and other parts of the organization largely occurs in response to breaches. The organization has some established qualifications for personnel who collect, disclose, use or otherwise handle personal information, but they are not fully documented. Employees receive some training on how to deal with personal information.</t>
        </r>
      </text>
    </comment>
    <comment ref="R144" authorId="0" shapeId="0" xr:uid="{00000000-0006-0000-0000-000025000000}">
      <text>
        <r>
          <rPr>
            <b/>
            <sz val="18"/>
            <color indexed="81"/>
            <rFont val="Calibri"/>
            <family val="2"/>
            <scheme val="minor"/>
          </rPr>
          <t xml:space="preserve">Maturity Level 3:
</t>
        </r>
        <r>
          <rPr>
            <sz val="18"/>
            <color indexed="81"/>
            <rFont val="Calibri"/>
            <family val="2"/>
            <scheme val="minor"/>
          </rPr>
          <t>A dedicated privacy officer/privacy management function oversees a privacy work program and maintains central oversight of privacy initiatives and activities on an organization-wide basis. There may be some policies with respect to privacy, and the privacy officer/privacy management function communicates regularly with other ‘second-line-of-defence’ functions (e.g., records management, security, risk management), but the office or person requires more resources or authority to fulfill their duties. 
The organization defines qualifications for personnel who perform or manage the organization's collection, use and disclosure of personal information.</t>
        </r>
      </text>
    </comment>
    <comment ref="T144" authorId="0" shapeId="0" xr:uid="{00000000-0006-0000-0000-000026000000}">
      <text>
        <r>
          <rPr>
            <b/>
            <sz val="18"/>
            <color indexed="81"/>
            <rFont val="Calibri"/>
            <family val="2"/>
            <scheme val="minor"/>
          </rPr>
          <t xml:space="preserve">Maturity Level 4:
</t>
        </r>
        <r>
          <rPr>
            <sz val="18"/>
            <color indexed="81"/>
            <rFont val="Calibri"/>
            <family val="2"/>
            <scheme val="minor"/>
          </rPr>
          <t>A privacy officer has been identified and been assigned responsibility for the organization's overall privacy compliance. The privacy officer has developed, implemented and monitored the 
organization's privacy compliance and contributes to business process design and risk assessment. but lacks either some of the authority or resources to completely fulfill her/his duties.</t>
        </r>
      </text>
    </comment>
    <comment ref="V144" authorId="0" shapeId="0" xr:uid="{00000000-0006-0000-0000-000027000000}">
      <text>
        <r>
          <rPr>
            <b/>
            <sz val="18"/>
            <color indexed="81"/>
            <rFont val="Calibri"/>
            <family val="2"/>
            <scheme val="minor"/>
          </rPr>
          <t xml:space="preserve">Maturity Level 5:
</t>
        </r>
        <r>
          <rPr>
            <sz val="18"/>
            <color indexed="81"/>
            <rFont val="Calibri"/>
            <family val="2"/>
            <scheme val="minor"/>
          </rPr>
          <t>The privacy officer has the appropriate skills and the necessary authority and resources to fulfill their duties, and is responsible for the operational and strategic elements of privacy management on an organization-wide basis. It also has the capability, capacity, and authority to introduce and implement privacy management better practices which are reviewed and assessed annually. An analysis is performed of the results and changes or improvements made, as required.
Second-line-of-defence function proactively approaches the privacy function for input to their business units. This communication is open and ongoing.</t>
        </r>
      </text>
    </comment>
    <comment ref="N145" authorId="0" shapeId="0" xr:uid="{00000000-0006-0000-0000-000028000000}">
      <text>
        <r>
          <rPr>
            <b/>
            <sz val="18"/>
            <color indexed="81"/>
            <rFont val="Calibri"/>
            <family val="2"/>
            <scheme val="minor"/>
          </rPr>
          <t xml:space="preserve">Maturity Level 1:
</t>
        </r>
        <r>
          <rPr>
            <sz val="18"/>
            <color indexed="81"/>
            <rFont val="Calibri"/>
            <family val="2"/>
            <scheme val="minor"/>
          </rPr>
          <t>The organization has not identified a privacy officer nor a privacy officer role, and the privacy leadership structure is undefined. No centralized oversight or specific accountability for ensuring the privacy principles are adhered to. Where a privacy management function exists, communication between the privacy officer/ privacy management function and other parts of the organization is limited.</t>
        </r>
      </text>
    </comment>
    <comment ref="P145" authorId="0" shapeId="0" xr:uid="{00000000-0006-0000-0000-000029000000}">
      <text>
        <r>
          <rPr>
            <b/>
            <sz val="18"/>
            <color indexed="81"/>
            <rFont val="Calibri"/>
            <family val="2"/>
            <scheme val="minor"/>
          </rPr>
          <t xml:space="preserve">Maturity Level 2:
</t>
        </r>
        <r>
          <rPr>
            <sz val="18"/>
            <color indexed="81"/>
            <rFont val="Calibri"/>
            <family val="2"/>
            <scheme val="minor"/>
          </rPr>
          <t>The organization has assigned and documented some privacy officer/management responsibilities and the role is known throughout the organization, but mainly consists of meeting the requirements of the applicable legislation and policies, (E.g., dealing with privacy disclosures and complaints). Communication between privacy officer and other parts of the organization largely occurs in response to breaches. The organization has some established qualifications for personnel who collect, disclose, use or otherwise handle personal information, but they are not fully documented. Employees receive some training on how to deal with personal information.</t>
        </r>
      </text>
    </comment>
    <comment ref="R145" authorId="0" shapeId="0" xr:uid="{00000000-0006-0000-0000-00002A000000}">
      <text>
        <r>
          <rPr>
            <b/>
            <sz val="18"/>
            <color indexed="81"/>
            <rFont val="Calibri"/>
            <family val="2"/>
            <scheme val="minor"/>
          </rPr>
          <t xml:space="preserve">Maturity Level 3:
</t>
        </r>
        <r>
          <rPr>
            <sz val="18"/>
            <color indexed="81"/>
            <rFont val="Calibri"/>
            <family val="2"/>
            <scheme val="minor"/>
          </rPr>
          <t>A dedicated privacy officer/privacy management function oversees a privacy work program and maintains central oversight of privacy initiatives and activities on an organization-wide basis. There may be some policies with respect to privacy, and the privacy officer/privacy management function communicates regularly with other ‘second-line-of-defence’ functions (e.g., records management, security, risk management), but the office or person requires more resources or authority to fulfill their duties. 
The organization defines qualifications for personnel who perform or manage the organization's collection, use and disclosure of personal information.</t>
        </r>
      </text>
    </comment>
    <comment ref="T145" authorId="0" shapeId="0" xr:uid="{00000000-0006-0000-0000-00002B000000}">
      <text>
        <r>
          <rPr>
            <b/>
            <sz val="18"/>
            <color indexed="81"/>
            <rFont val="Calibri"/>
            <family val="2"/>
            <scheme val="minor"/>
          </rPr>
          <t xml:space="preserve">Maturity Level 4:
</t>
        </r>
        <r>
          <rPr>
            <sz val="18"/>
            <color indexed="81"/>
            <rFont val="Calibri"/>
            <family val="2"/>
            <scheme val="minor"/>
          </rPr>
          <t>A privacy officer has been identified and been assigned responsibility for the organization's overall privacy compliance. The privacy officer has developed, implemented and monitored the organization's privacy compliance and contributes to business process design and risk assessment. but lacks either some of the authority or resources to completely fulfill her/his duties.</t>
        </r>
      </text>
    </comment>
    <comment ref="V145" authorId="0" shapeId="0" xr:uid="{00000000-0006-0000-0000-00002C000000}">
      <text>
        <r>
          <rPr>
            <b/>
            <sz val="18"/>
            <color indexed="81"/>
            <rFont val="Calibri"/>
            <family val="2"/>
            <scheme val="minor"/>
          </rPr>
          <t xml:space="preserve">Maturity Level 5:
</t>
        </r>
        <r>
          <rPr>
            <sz val="18"/>
            <color indexed="81"/>
            <rFont val="Calibri"/>
            <family val="2"/>
            <scheme val="minor"/>
          </rPr>
          <t>The privacy officer has the appropriate skills and the necessary authority and resources to fulfill their duties, and is responsible for the operational and strategic elements of privacy management on an organization-wide basis. It also has the capability, capacity, and authority to introduce and implement privacy management better practices which are reviewed and assessed annually. An analysis is performed of the results and changes or improvements made, as required.
Second-line-of-defence function proactively approaches the privacy function for input to their business units. This communication is open and ongoing.</t>
        </r>
      </text>
    </comment>
    <comment ref="H147" authorId="1" shapeId="0" xr:uid="{00000000-0006-0000-0000-00002D000000}">
      <text>
        <r>
          <rPr>
            <sz val="18"/>
            <color indexed="81"/>
            <rFont val="Calibri"/>
            <family val="2"/>
            <scheme val="minor"/>
          </rPr>
          <t>Privacy is a part of the organization 's culture and is detailed in written policies and procedures. Employees are trained in and demonstrate the importance of privacy.</t>
        </r>
      </text>
    </comment>
    <comment ref="N147" authorId="0" shapeId="0" xr:uid="{00000000-0006-0000-0000-00002E000000}">
      <text>
        <r>
          <rPr>
            <b/>
            <sz val="18"/>
            <color indexed="81"/>
            <rFont val="Calibri"/>
            <family val="2"/>
            <scheme val="minor"/>
          </rPr>
          <t>Maturity Level 1:</t>
        </r>
        <r>
          <rPr>
            <sz val="13"/>
            <color indexed="81"/>
            <rFont val="Calibri"/>
            <family val="2"/>
            <scheme val="minor"/>
          </rPr>
          <t xml:space="preserve">
</t>
        </r>
        <r>
          <rPr>
            <sz val="18"/>
            <color indexed="81"/>
            <rFont val="Calibri"/>
            <family val="2"/>
            <scheme val="minor"/>
          </rPr>
          <t>No formal documentation or guidance on why privacy is important and what it means, in practice and principle, to individuals and the organization.</t>
        </r>
      </text>
    </comment>
    <comment ref="P147" authorId="0" shapeId="0" xr:uid="{00000000-0006-0000-0000-00002F000000}">
      <text>
        <r>
          <rPr>
            <b/>
            <sz val="18"/>
            <color indexed="81"/>
            <rFont val="Calibri"/>
            <family val="2"/>
            <scheme val="minor"/>
          </rPr>
          <t>Maturity Level 2:</t>
        </r>
        <r>
          <rPr>
            <b/>
            <sz val="12"/>
            <color indexed="81"/>
            <rFont val="Calibri"/>
            <family val="2"/>
            <scheme val="minor"/>
          </rPr>
          <t xml:space="preserve">
</t>
        </r>
        <r>
          <rPr>
            <sz val="18"/>
            <color indexed="81"/>
            <rFont val="Calibri"/>
            <family val="2"/>
            <scheme val="minor"/>
          </rPr>
          <t>Privacy expectations are not always communicated in clear terms and may not be consistently understood throughout the institution. Employees may not always understand privacy obligations clearly. Privacy management is mostly completed by specialists.</t>
        </r>
      </text>
    </comment>
    <comment ref="R147" authorId="0" shapeId="0" xr:uid="{00000000-0006-0000-0000-000030000000}">
      <text>
        <r>
          <rPr>
            <b/>
            <sz val="18"/>
            <color indexed="81"/>
            <rFont val="Calibri"/>
            <family val="2"/>
            <scheme val="minor"/>
          </rPr>
          <t>Maturity Level 3:</t>
        </r>
        <r>
          <rPr>
            <b/>
            <sz val="13"/>
            <color indexed="81"/>
            <rFont val="Calibri"/>
            <family val="2"/>
            <scheme val="minor"/>
          </rPr>
          <t xml:space="preserve">
</t>
        </r>
        <r>
          <rPr>
            <sz val="18"/>
            <color indexed="81"/>
            <rFont val="Calibri"/>
            <family val="2"/>
            <scheme val="minor"/>
          </rPr>
          <t>Privacy expectations are communicated in clear terms and consistently understood throughout the organization. Employees have a basic understanding of privacy obligations.</t>
        </r>
      </text>
    </comment>
    <comment ref="T147" authorId="0" shapeId="0" xr:uid="{00000000-0006-0000-0000-000031000000}">
      <text>
        <r>
          <rPr>
            <b/>
            <sz val="18"/>
            <color indexed="81"/>
            <rFont val="Calibri"/>
            <family val="2"/>
            <scheme val="minor"/>
          </rPr>
          <t xml:space="preserve">Maturity Level 4:
</t>
        </r>
        <r>
          <rPr>
            <sz val="18"/>
            <color indexed="81"/>
            <rFont val="Calibri"/>
            <family val="2"/>
            <scheme val="minor"/>
          </rPr>
          <t>Personal information is considered as important and belonging to the individual. Privacy is integrated into business processes to improve practices, client service, and reputation.</t>
        </r>
      </text>
    </comment>
    <comment ref="V147" authorId="0" shapeId="0" xr:uid="{00000000-0006-0000-0000-000032000000}">
      <text>
        <r>
          <rPr>
            <b/>
            <sz val="18"/>
            <color indexed="81"/>
            <rFont val="Calibri"/>
            <family val="2"/>
            <scheme val="minor"/>
          </rPr>
          <t>Maturity Level 5:</t>
        </r>
        <r>
          <rPr>
            <b/>
            <sz val="11.5"/>
            <color indexed="81"/>
            <rFont val="Calibri"/>
            <family val="2"/>
            <scheme val="minor"/>
          </rPr>
          <t xml:space="preserve">
</t>
        </r>
        <r>
          <rPr>
            <sz val="18"/>
            <color indexed="81"/>
            <rFont val="Calibri"/>
            <family val="2"/>
            <scheme val="minor"/>
          </rPr>
          <t>Everyone in the organization actively identifies with and aligns to the privacy mission of the organization; transparency and accountability are the norm; new insights are acted upon in unison; and conflicts are resolved positively and effectively. Central to the organization's culture and approach is everyone taking responsibility and accountability for ensuring personal information is treated appropriately, and as required by law.</t>
        </r>
      </text>
    </comment>
    <comment ref="N148" authorId="0" shapeId="0" xr:uid="{00000000-0006-0000-0000-000033000000}">
      <text>
        <r>
          <rPr>
            <b/>
            <sz val="18"/>
            <color indexed="81"/>
            <rFont val="Calibri"/>
            <family val="2"/>
            <scheme val="minor"/>
          </rPr>
          <t xml:space="preserve">Maturity Level 1:
</t>
        </r>
        <r>
          <rPr>
            <sz val="18"/>
            <color indexed="81"/>
            <rFont val="Calibri"/>
            <family val="2"/>
            <scheme val="minor"/>
          </rPr>
          <t>No formal documentation or guidance on why privacy is important and what it means, in practice and principle, to individuals and the organization.</t>
        </r>
      </text>
    </comment>
    <comment ref="P148" authorId="0" shapeId="0" xr:uid="{00000000-0006-0000-0000-000034000000}">
      <text>
        <r>
          <rPr>
            <b/>
            <sz val="18"/>
            <color indexed="81"/>
            <rFont val="Calibri"/>
            <family val="2"/>
            <scheme val="minor"/>
          </rPr>
          <t xml:space="preserve">Maturity Level 2:
</t>
        </r>
        <r>
          <rPr>
            <sz val="18"/>
            <color indexed="81"/>
            <rFont val="Calibri"/>
            <family val="2"/>
            <scheme val="minor"/>
          </rPr>
          <t>Privacy expectations are not always communicated in clear terms and may not be consistently understood throughout the institution. Employees may not always understand privacy obligations clearly. Privacy management is mostly completed by specialists.</t>
        </r>
      </text>
    </comment>
    <comment ref="R148" authorId="0" shapeId="0" xr:uid="{00000000-0006-0000-0000-000035000000}">
      <text>
        <r>
          <rPr>
            <b/>
            <sz val="18"/>
            <color indexed="81"/>
            <rFont val="Calibri"/>
            <family val="2"/>
            <scheme val="minor"/>
          </rPr>
          <t>Maturity Level 3:</t>
        </r>
        <r>
          <rPr>
            <sz val="13"/>
            <color indexed="81"/>
            <rFont val="Calibri"/>
            <family val="2"/>
            <scheme val="minor"/>
          </rPr>
          <t xml:space="preserve">
</t>
        </r>
        <r>
          <rPr>
            <sz val="18"/>
            <color indexed="81"/>
            <rFont val="Calibri"/>
            <family val="2"/>
            <scheme val="minor"/>
          </rPr>
          <t>Privacy expectations are communicated in clear terms and consistently understood throughout the organization. Employees have a basic understanding of privacy obligations.</t>
        </r>
      </text>
    </comment>
    <comment ref="T148" authorId="0" shapeId="0" xr:uid="{00000000-0006-0000-0000-000036000000}">
      <text>
        <r>
          <rPr>
            <b/>
            <sz val="18"/>
            <color indexed="81"/>
            <rFont val="Calibri"/>
            <family val="2"/>
            <scheme val="minor"/>
          </rPr>
          <t xml:space="preserve">Maturity Level 4:
</t>
        </r>
        <r>
          <rPr>
            <sz val="18"/>
            <color indexed="81"/>
            <rFont val="Calibri"/>
            <family val="2"/>
            <scheme val="minor"/>
          </rPr>
          <t>Personal information is considered as important and belonging to the individual. Privacy is integrated into business processes to improve practices, client service, and reputation.</t>
        </r>
      </text>
    </comment>
    <comment ref="V148" authorId="0" shapeId="0" xr:uid="{00000000-0006-0000-0000-000037000000}">
      <text>
        <r>
          <rPr>
            <b/>
            <sz val="18"/>
            <color indexed="81"/>
            <rFont val="Calibri"/>
            <family val="2"/>
            <scheme val="minor"/>
          </rPr>
          <t xml:space="preserve">Maturity Level 5:
</t>
        </r>
        <r>
          <rPr>
            <sz val="18"/>
            <color indexed="81"/>
            <rFont val="Calibri"/>
            <family val="2"/>
            <scheme val="minor"/>
          </rPr>
          <t>Everyone in the organization actively identifies with and aligns to the privacy mission of the organization; transparency and accountability are the norm; new insights are acted upon in unison; and conflicts are resolved positively and effectively. Central to the organization's culture and approach is everyone taking responsibility and accountability for ensuring personal information is treated appropriately, and as required by law.</t>
        </r>
      </text>
    </comment>
    <comment ref="H150" authorId="1" shapeId="0" xr:uid="{00000000-0006-0000-0000-000038000000}">
      <text>
        <r>
          <rPr>
            <sz val="18"/>
            <color indexed="81"/>
            <rFont val="Calibri"/>
            <family val="2"/>
            <scheme val="minor"/>
          </rPr>
          <t>New employees receive privacy training appropriate to their job duties shortly after they start their employment. Existing employees receive refresher privacy training. Privacy training is reviewed on a regular basis to ensure it is up-to-date and current. Employees are reminded of the importance of privacy throughout the year through emails, posters, staff meetings and training. 
Include links to any documents that are used to track employee completion of privacy training or refresher training in the comment box below.</t>
        </r>
      </text>
    </comment>
    <comment ref="N150" authorId="0" shapeId="0" xr:uid="{00000000-0006-0000-0000-000039000000}">
      <text>
        <r>
          <rPr>
            <b/>
            <sz val="18"/>
            <color indexed="81"/>
            <rFont val="Calibri"/>
            <family val="2"/>
            <scheme val="minor"/>
          </rPr>
          <t>Maturity Level 1:</t>
        </r>
        <r>
          <rPr>
            <sz val="18"/>
            <color indexed="81"/>
            <rFont val="Calibri"/>
            <family val="2"/>
            <scheme val="minor"/>
          </rPr>
          <t xml:space="preserve">
Formal privacy training is not provided to employees. However, some knowledge of privacy may be obtained from other employees or sources.</t>
        </r>
        <r>
          <rPr>
            <b/>
            <sz val="18"/>
            <color indexed="81"/>
            <rFont val="Calibri"/>
            <family val="2"/>
            <scheme val="minor"/>
          </rPr>
          <t xml:space="preserve">
</t>
        </r>
      </text>
    </comment>
    <comment ref="P150" authorId="0" shapeId="0" xr:uid="{00000000-0006-0000-0000-00003A000000}">
      <text>
        <r>
          <rPr>
            <b/>
            <sz val="18"/>
            <color indexed="81"/>
            <rFont val="Calibri"/>
            <family val="2"/>
            <scheme val="minor"/>
          </rPr>
          <t>Maturity Level 2:</t>
        </r>
        <r>
          <rPr>
            <sz val="18"/>
            <color indexed="81"/>
            <rFont val="Calibri"/>
            <family val="2"/>
            <scheme val="minor"/>
          </rPr>
          <t xml:space="preserve">
The organization has basic privacy training which is completed within each business unit, however, completion of it is not tracked by management. Awareness of privacy principles is limited to preventing disclosure of personal information to external parties. Any lack of employee understanding may only be identified when incidents or breaches occur.</t>
        </r>
      </text>
    </comment>
    <comment ref="R150" authorId="0" shapeId="0" xr:uid="{00000000-0006-0000-0000-00003B000000}">
      <text>
        <r>
          <rPr>
            <b/>
            <sz val="18"/>
            <color indexed="81"/>
            <rFont val="Calibri"/>
            <family val="2"/>
            <scheme val="minor"/>
          </rPr>
          <t xml:space="preserve">Maturity Level 3:
</t>
        </r>
        <r>
          <rPr>
            <sz val="18"/>
            <color indexed="81"/>
            <rFont val="Calibri"/>
            <family val="2"/>
            <scheme val="minor"/>
          </rPr>
          <t>Employees are required to take basic privacy training and its completion is tracked by management. Employees have a basic understanding of privacy principles and policies, however, may not be able to identify where privacy risks exist that may contribute to a privacy breach occurring.</t>
        </r>
        <r>
          <rPr>
            <sz val="16"/>
            <color indexed="81"/>
            <rFont val="Calibri"/>
            <family val="2"/>
            <scheme val="minor"/>
          </rPr>
          <t xml:space="preserve">
</t>
        </r>
        <r>
          <rPr>
            <b/>
            <sz val="18"/>
            <color indexed="81"/>
            <rFont val="Calibri"/>
            <family val="2"/>
            <scheme val="minor"/>
          </rPr>
          <t xml:space="preserve">
</t>
        </r>
      </text>
    </comment>
    <comment ref="T150" authorId="0" shapeId="0" xr:uid="{00000000-0006-0000-0000-00003C000000}">
      <text>
        <r>
          <rPr>
            <b/>
            <sz val="18"/>
            <color indexed="81"/>
            <rFont val="Calibri"/>
            <family val="2"/>
            <scheme val="minor"/>
          </rPr>
          <t xml:space="preserve">Maturity Level 4:
</t>
        </r>
        <r>
          <rPr>
            <sz val="18"/>
            <color indexed="81"/>
            <rFont val="Calibri"/>
            <family val="2"/>
            <scheme val="minor"/>
          </rPr>
          <t>A mature privacy awareness and training program exists and is monitored by management. Employees are required to complete job specific privacy training, including refresher training, on a regular basis. The organization tracks completion of such training. Employees are able to identify where privacy risks exist or when a breach has occurred.</t>
        </r>
      </text>
    </comment>
    <comment ref="V150" authorId="0" shapeId="0" xr:uid="{00000000-0006-0000-0000-00003D000000}">
      <text>
        <r>
          <rPr>
            <b/>
            <sz val="18"/>
            <color indexed="81"/>
            <rFont val="Calibri"/>
            <family val="2"/>
            <scheme val="minor"/>
          </rPr>
          <t xml:space="preserve">Maturity Level 5:
</t>
        </r>
        <r>
          <rPr>
            <sz val="18"/>
            <color indexed="81"/>
            <rFont val="Calibri"/>
            <family val="2"/>
            <scheme val="minor"/>
          </rPr>
          <t>Compulsory privacy awareness training is provided on a regular basis, including refresher training. Completion of the training is monitored. When privacy incidents or breaches occur, remedial training, as well as changes to the training curriculum, are made in a timely fashion. Employee understanding and awareness of privacy requirements is monitored and training is provided where gaps are identified. Employees are fluent in identifying privacy risks and recommending improvement in privacy practices.</t>
        </r>
      </text>
    </comment>
    <comment ref="N151" authorId="0" shapeId="0" xr:uid="{00000000-0006-0000-0000-00003E000000}">
      <text>
        <r>
          <rPr>
            <b/>
            <sz val="18"/>
            <color indexed="81"/>
            <rFont val="Calibri"/>
            <family val="2"/>
            <scheme val="minor"/>
          </rPr>
          <t xml:space="preserve">Maturity Level 1:
</t>
        </r>
        <r>
          <rPr>
            <sz val="18"/>
            <color indexed="81"/>
            <rFont val="Calibri"/>
            <family val="2"/>
            <scheme val="minor"/>
          </rPr>
          <t>Formal privacy training is not provided to employees. However, some knowledge of privacy may be obtained from other employees or sources.</t>
        </r>
      </text>
    </comment>
    <comment ref="P151" authorId="0" shapeId="0" xr:uid="{00000000-0006-0000-0000-00003F000000}">
      <text>
        <r>
          <rPr>
            <b/>
            <sz val="18"/>
            <color indexed="81"/>
            <rFont val="Calibri"/>
            <family val="2"/>
            <scheme val="minor"/>
          </rPr>
          <t xml:space="preserve">Maturity Level 2:
</t>
        </r>
        <r>
          <rPr>
            <sz val="18"/>
            <color indexed="81"/>
            <rFont val="Calibri"/>
            <family val="2"/>
            <scheme val="minor"/>
          </rPr>
          <t>The organization has basic privacy training which is completed within each business unit, however, completion of it is not tracked by management. Awareness of privacy principles is limited to preventing disclosure of personal information to external parties. Any lack of employee understanding may only be identified when incidents or breaches occur.</t>
        </r>
      </text>
    </comment>
    <comment ref="R151" authorId="0" shapeId="0" xr:uid="{00000000-0006-0000-0000-000040000000}">
      <text>
        <r>
          <rPr>
            <b/>
            <sz val="18"/>
            <color indexed="81"/>
            <rFont val="Calibri"/>
            <family val="2"/>
            <scheme val="minor"/>
          </rPr>
          <t xml:space="preserve">Maturity Level 3:
</t>
        </r>
        <r>
          <rPr>
            <sz val="18"/>
            <color indexed="81"/>
            <rFont val="Calibri"/>
            <family val="2"/>
            <scheme val="minor"/>
          </rPr>
          <t>Employees are required to take basic privacy training and its completion is tracked by management. Employees have a basic understanding of privacy principles and policies, however, may not be able to identify where privacy risks exist that may contribute to a privacy breach occurring.</t>
        </r>
        <r>
          <rPr>
            <sz val="16"/>
            <color indexed="81"/>
            <rFont val="Calibri"/>
            <family val="2"/>
            <scheme val="minor"/>
          </rPr>
          <t xml:space="preserve">
</t>
        </r>
      </text>
    </comment>
    <comment ref="T151" authorId="0" shapeId="0" xr:uid="{00000000-0006-0000-0000-000041000000}">
      <text>
        <r>
          <rPr>
            <b/>
            <sz val="18"/>
            <color indexed="81"/>
            <rFont val="Calibri"/>
            <family val="2"/>
            <scheme val="minor"/>
          </rPr>
          <t xml:space="preserve">Maturity Level 4:
</t>
        </r>
        <r>
          <rPr>
            <sz val="18"/>
            <color indexed="81"/>
            <rFont val="Calibri"/>
            <family val="2"/>
            <scheme val="minor"/>
          </rPr>
          <t>A mature privacy awareness and training program exists and is monitored by management. Employees are required to complete job specific privacy training, including refresher training, on a regular basis. The government institution tracks completion of such training. Employees are able to identify where privacy risks exist or when a breach has occurred.</t>
        </r>
        <r>
          <rPr>
            <sz val="15"/>
            <color indexed="81"/>
            <rFont val="Calibri"/>
            <family val="2"/>
            <scheme val="minor"/>
          </rPr>
          <t xml:space="preserve">
</t>
        </r>
        <r>
          <rPr>
            <b/>
            <sz val="18"/>
            <color indexed="81"/>
            <rFont val="Calibri"/>
            <family val="2"/>
            <scheme val="minor"/>
          </rPr>
          <t xml:space="preserve">
</t>
        </r>
      </text>
    </comment>
    <comment ref="V151" authorId="0" shapeId="0" xr:uid="{00000000-0006-0000-0000-000042000000}">
      <text>
        <r>
          <rPr>
            <b/>
            <sz val="18"/>
            <color indexed="81"/>
            <rFont val="Calibri"/>
            <family val="2"/>
            <scheme val="minor"/>
          </rPr>
          <t xml:space="preserve">Maturity Level 5:
</t>
        </r>
        <r>
          <rPr>
            <sz val="18"/>
            <color indexed="81"/>
            <rFont val="Calibri"/>
            <family val="2"/>
            <scheme val="minor"/>
          </rPr>
          <t>Compulsory privacy awareness training is provided on a regular basis, including refresher training. Completion of the training is monitored. When privacy incidents or breaches occur, remedial training, as well as changes to the training curriculum, are made in a timely fashion. Employee understanding and awareness of privacy requirements is monitored and training is provided where gaps are identified. Employees are fluent in identifying privacy risks and recommending improvement in privacy practices.</t>
        </r>
      </text>
    </comment>
    <comment ref="H153" authorId="0" shapeId="0" xr:uid="{00000000-0006-0000-0000-000043000000}">
      <text>
        <r>
          <rPr>
            <sz val="18"/>
            <color indexed="81"/>
            <rFont val="Calibri"/>
            <family val="2"/>
            <scheme val="minor"/>
          </rPr>
          <t xml:space="preserve">Communication regarding the obligation to protect personal information is provided to all contractors that handle personal information to ensure they are aware of their privacy obligations. Contracts are in place to confirm their understanding of the privacy obligations.
Include links to any formal privacy awareness communication that is provided to contractors or template contracts that are used in the comment box below.
</t>
        </r>
      </text>
    </comment>
    <comment ref="N153" authorId="0" shapeId="0" xr:uid="{00000000-0006-0000-0000-000044000000}">
      <text>
        <r>
          <rPr>
            <b/>
            <sz val="18"/>
            <color indexed="81"/>
            <rFont val="Calibri"/>
            <family val="2"/>
            <scheme val="minor"/>
          </rPr>
          <t xml:space="preserve">Maturity Level 1:
</t>
        </r>
        <r>
          <rPr>
            <sz val="18"/>
            <color indexed="81"/>
            <rFont val="Calibri"/>
            <family val="2"/>
            <scheme val="minor"/>
          </rPr>
          <t>There is either no or limited privacy awareness provided to contractors. There are no processes in place to detect gaps in contractors' understanding of their privacy obligations. No privacy contracts are in place.</t>
        </r>
        <r>
          <rPr>
            <sz val="17"/>
            <color indexed="81"/>
            <rFont val="Calibri"/>
            <family val="2"/>
            <scheme val="minor"/>
          </rPr>
          <t xml:space="preserve">
</t>
        </r>
      </text>
    </comment>
    <comment ref="P153" authorId="0" shapeId="0" xr:uid="{00000000-0006-0000-0000-000045000000}">
      <text>
        <r>
          <rPr>
            <b/>
            <sz val="18"/>
            <color indexed="81"/>
            <rFont val="Calibri"/>
            <family val="2"/>
            <scheme val="minor"/>
          </rPr>
          <t xml:space="preserve">Maturity Level 2:
</t>
        </r>
        <r>
          <rPr>
            <sz val="18"/>
            <color indexed="81"/>
            <rFont val="Calibri"/>
            <family val="2"/>
            <scheme val="minor"/>
          </rPr>
          <t>The organization has a privacy awareness program, but contractor awareness of privacy obligations is sporadic and inconsistent. No privacy contracts are in place and contractors may not always be aware when a privacy breach has occurred.</t>
        </r>
        <r>
          <rPr>
            <sz val="15"/>
            <color indexed="81"/>
            <rFont val="Calibri"/>
            <family val="2"/>
            <scheme val="minor"/>
          </rPr>
          <t xml:space="preserve">
</t>
        </r>
      </text>
    </comment>
    <comment ref="R153" authorId="0" shapeId="0" xr:uid="{00000000-0006-0000-0000-000046000000}">
      <text>
        <r>
          <rPr>
            <b/>
            <sz val="18"/>
            <color indexed="81"/>
            <rFont val="Calibri"/>
            <family val="2"/>
            <scheme val="minor"/>
          </rPr>
          <t xml:space="preserve">Maturity Level 3:
</t>
        </r>
        <r>
          <rPr>
            <sz val="18"/>
            <color indexed="81"/>
            <rFont val="Calibri"/>
            <family val="2"/>
            <scheme val="minor"/>
          </rPr>
          <t>Some but not all contractors who handle personal information have received appropriate awareness of their obligation to protect personal information. Contracts are sometimes, but not always, in place.</t>
        </r>
        <r>
          <rPr>
            <sz val="11"/>
            <color indexed="81"/>
            <rFont val="Calibri"/>
            <family val="2"/>
            <scheme val="minor"/>
          </rPr>
          <t xml:space="preserve">
</t>
        </r>
      </text>
    </comment>
    <comment ref="T153" authorId="0" shapeId="0" xr:uid="{00000000-0006-0000-0000-000047000000}">
      <text>
        <r>
          <rPr>
            <b/>
            <sz val="18"/>
            <color indexed="81"/>
            <rFont val="Calibri"/>
            <family val="2"/>
            <scheme val="minor"/>
          </rPr>
          <t xml:space="preserve">Maturity Level 4:
</t>
        </r>
        <r>
          <rPr>
            <sz val="18"/>
            <color indexed="81"/>
            <rFont val="Calibri"/>
            <family val="2"/>
            <scheme val="minor"/>
          </rPr>
          <t>The privacy understanding of new contractors is assessed before they are given access to personal information. All contractors are aware of the privacy requirements of all applicable legislation and how it applies to how they handle personal information. Awareness is developed and revised in response to emerging privacy risks. Contracts are always in place.</t>
        </r>
      </text>
    </comment>
    <comment ref="V153" authorId="0" shapeId="0" xr:uid="{00000000-0006-0000-0000-000048000000}">
      <text>
        <r>
          <rPr>
            <b/>
            <sz val="18"/>
            <color indexed="81"/>
            <rFont val="Calibri"/>
            <family val="2"/>
            <scheme val="minor"/>
          </rPr>
          <t xml:space="preserve">Maturity Level 5:
</t>
        </r>
        <r>
          <rPr>
            <sz val="18"/>
            <color indexed="81"/>
            <rFont val="Calibri"/>
            <family val="2"/>
            <scheme val="minor"/>
          </rPr>
          <t>All contractors are regularly reminded of their privacy obligations and the organization feels confident that they clearly understand these obligations. Contracts are always in place and are regularly reviewed to ensure that they cover emerging privacy risks.</t>
        </r>
        <r>
          <rPr>
            <sz val="12"/>
            <color indexed="81"/>
            <rFont val="Calibri"/>
            <family val="2"/>
            <scheme val="minor"/>
          </rPr>
          <t xml:space="preserve">
</t>
        </r>
      </text>
    </comment>
    <comment ref="N154" authorId="0" shapeId="0" xr:uid="{00000000-0006-0000-0000-000049000000}">
      <text>
        <r>
          <rPr>
            <b/>
            <sz val="18"/>
            <color indexed="81"/>
            <rFont val="Calibri"/>
            <family val="2"/>
            <scheme val="minor"/>
          </rPr>
          <t xml:space="preserve">Maturity Level 1:
</t>
        </r>
        <r>
          <rPr>
            <sz val="18"/>
            <color indexed="81"/>
            <rFont val="Calibri"/>
            <family val="2"/>
            <scheme val="minor"/>
          </rPr>
          <t>There is either no or limited privacy awareness provided to contractors. There are no processes in place to detect gaps in contractors' understanding of their privacy obligations. No privacy contracts are in place.</t>
        </r>
        <r>
          <rPr>
            <sz val="17"/>
            <color indexed="81"/>
            <rFont val="Calibri"/>
            <family val="2"/>
            <scheme val="minor"/>
          </rPr>
          <t xml:space="preserve">
</t>
        </r>
      </text>
    </comment>
    <comment ref="P154" authorId="0" shapeId="0" xr:uid="{00000000-0006-0000-0000-00004A000000}">
      <text>
        <r>
          <rPr>
            <b/>
            <sz val="18"/>
            <color indexed="81"/>
            <rFont val="Calibri"/>
            <family val="2"/>
            <scheme val="minor"/>
          </rPr>
          <t xml:space="preserve">Maturity Level 2:
</t>
        </r>
        <r>
          <rPr>
            <sz val="18"/>
            <color indexed="81"/>
            <rFont val="Calibri"/>
            <family val="2"/>
            <scheme val="minor"/>
          </rPr>
          <t>The organization has a privacy awareness program, but contractor awareness of privacy obligations is sporadic and inconsistent. No privacy contracts are in place and contractors may not always be aware when a privacy breach has occurred.</t>
        </r>
        <r>
          <rPr>
            <sz val="15"/>
            <color indexed="81"/>
            <rFont val="Calibri"/>
            <family val="2"/>
            <scheme val="minor"/>
          </rPr>
          <t xml:space="preserve">
</t>
        </r>
      </text>
    </comment>
    <comment ref="R154" authorId="0" shapeId="0" xr:uid="{00000000-0006-0000-0000-00004B000000}">
      <text>
        <r>
          <rPr>
            <b/>
            <sz val="18"/>
            <color indexed="81"/>
            <rFont val="Calibri"/>
            <family val="2"/>
            <scheme val="minor"/>
          </rPr>
          <t xml:space="preserve">Maturity Level 3:
</t>
        </r>
        <r>
          <rPr>
            <sz val="18"/>
            <color indexed="81"/>
            <rFont val="Calibri"/>
            <family val="2"/>
            <scheme val="minor"/>
          </rPr>
          <t>Some but not all contractors who handle personal information have received appropriate awareness of their obligation to protect personal information. Contracts are sometimes, but not always, in place.</t>
        </r>
      </text>
    </comment>
    <comment ref="T154" authorId="0" shapeId="0" xr:uid="{00000000-0006-0000-0000-00004C000000}">
      <text>
        <r>
          <rPr>
            <b/>
            <sz val="18"/>
            <color indexed="81"/>
            <rFont val="Calibri"/>
            <family val="2"/>
            <scheme val="minor"/>
          </rPr>
          <t xml:space="preserve">Maturity Level 4:
</t>
        </r>
        <r>
          <rPr>
            <sz val="18"/>
            <color indexed="81"/>
            <rFont val="Calibri"/>
            <family val="2"/>
            <scheme val="minor"/>
          </rPr>
          <t>The privacy understanding of new contractors is assessed before they are given access to personal information. All contractors are aware of the privacy requirements of all applicable legislation and how it applies to how they handle personal information. Awareness is developed and revised in response to emerging privacy risks. Contracts are always in place.</t>
        </r>
      </text>
    </comment>
    <comment ref="V154" authorId="0" shapeId="0" xr:uid="{00000000-0006-0000-0000-00004D000000}">
      <text>
        <r>
          <rPr>
            <b/>
            <sz val="18"/>
            <color indexed="81"/>
            <rFont val="Calibri"/>
            <family val="2"/>
            <scheme val="minor"/>
          </rPr>
          <t xml:space="preserve">Maturity Level 5:
</t>
        </r>
        <r>
          <rPr>
            <sz val="18"/>
            <color indexed="81"/>
            <rFont val="Calibri"/>
            <family val="2"/>
            <scheme val="minor"/>
          </rPr>
          <t>All contractors are regularly reminded of their privacy obligations and the organization feels confident that they clearly understand these obligations. Contracts are always in place and are regularly reviewed to ensure that they cover emerging privacy risks.</t>
        </r>
        <r>
          <rPr>
            <b/>
            <sz val="11"/>
            <color indexed="81"/>
            <rFont val="Calibri"/>
            <family val="2"/>
            <scheme val="minor"/>
          </rPr>
          <t xml:space="preserve">
</t>
        </r>
      </text>
    </comment>
    <comment ref="H156" authorId="2" shapeId="0" xr:uid="{00000000-0006-0000-0000-00004E000000}">
      <text>
        <r>
          <rPr>
            <sz val="18"/>
            <color indexed="81"/>
            <rFont val="Calibri"/>
            <family val="2"/>
            <scheme val="minor"/>
          </rPr>
          <t xml:space="preserve">The organization has a process in place to respond to privacy breaches.  The process would include identifying, managing, and resolving privacy breaches; as well as preventing similar privacy breaches, who should be notified of the privacy breach, and when. The organization should assign duties for managing privacy breaches to a particular individual. </t>
        </r>
      </text>
    </comment>
    <comment ref="N156" authorId="0" shapeId="0" xr:uid="{00000000-0006-0000-0000-00004F000000}">
      <text>
        <r>
          <rPr>
            <b/>
            <sz val="18"/>
            <color indexed="81"/>
            <rFont val="Calibri"/>
            <family val="2"/>
            <scheme val="minor"/>
          </rPr>
          <t xml:space="preserve">Maturity Level 1:
</t>
        </r>
        <r>
          <rPr>
            <sz val="18"/>
            <color indexed="81"/>
            <rFont val="Calibri"/>
            <family val="2"/>
            <scheme val="minor"/>
          </rPr>
          <t>The organization has no privacy breach procedure in place and no individual is reponsible for managing privacy breaches.</t>
        </r>
        <r>
          <rPr>
            <sz val="15"/>
            <color indexed="81"/>
            <rFont val="Calibri"/>
            <family val="2"/>
            <scheme val="minor"/>
          </rPr>
          <t xml:space="preserve"> </t>
        </r>
        <r>
          <rPr>
            <sz val="17"/>
            <color indexed="81"/>
            <rFont val="Calibri"/>
            <family val="2"/>
            <scheme val="minor"/>
          </rPr>
          <t xml:space="preserve"> 
</t>
        </r>
      </text>
    </comment>
    <comment ref="P156" authorId="0" shapeId="0" xr:uid="{00000000-0006-0000-0000-000050000000}">
      <text>
        <r>
          <rPr>
            <b/>
            <sz val="18"/>
            <color indexed="81"/>
            <rFont val="Calibri"/>
            <family val="2"/>
            <scheme val="minor"/>
          </rPr>
          <t xml:space="preserve">Maturity Level 2:
</t>
        </r>
        <r>
          <rPr>
            <sz val="18"/>
            <color indexed="81"/>
            <rFont val="Calibri"/>
            <family val="2"/>
            <scheme val="minor"/>
          </rPr>
          <t>The organization has few procedures in place to identify and manage privacy breaches.  However, these procedures are not documented and are applied inconsistently. Breach responses are reactive, not proactive.</t>
        </r>
      </text>
    </comment>
    <comment ref="R156" authorId="0" shapeId="0" xr:uid="{00000000-0006-0000-0000-000051000000}">
      <text>
        <r>
          <rPr>
            <b/>
            <sz val="18"/>
            <color indexed="81"/>
            <rFont val="Calibri"/>
            <family val="2"/>
            <scheme val="minor"/>
          </rPr>
          <t xml:space="preserve">Maturity Level 3:
</t>
        </r>
        <r>
          <rPr>
            <sz val="18"/>
            <color indexed="81"/>
            <rFont val="Calibri"/>
            <family val="2"/>
            <scheme val="minor"/>
          </rPr>
          <t xml:space="preserve">A privacy breach procedure is in place and there is a person responsible for managing privacy breaches.  However, the procedures are not comprehensive and/or inadequate employee training has increased the likelihood of unstructured and inconsistent responses. </t>
        </r>
        <r>
          <rPr>
            <sz val="14"/>
            <color indexed="81"/>
            <rFont val="Calibri"/>
            <family val="2"/>
            <scheme val="minor"/>
          </rPr>
          <t xml:space="preserve">
</t>
        </r>
      </text>
    </comment>
    <comment ref="T156" authorId="0" shapeId="0" xr:uid="{00000000-0006-0000-0000-000052000000}">
      <text>
        <r>
          <rPr>
            <b/>
            <sz val="18"/>
            <color indexed="81"/>
            <rFont val="Calibri"/>
            <family val="2"/>
            <scheme val="minor"/>
          </rPr>
          <t xml:space="preserve">Maturity Level 4:
</t>
        </r>
        <r>
          <rPr>
            <sz val="18"/>
            <color indexed="81"/>
            <rFont val="Calibri"/>
            <family val="2"/>
            <scheme val="minor"/>
          </rPr>
          <t xml:space="preserve">The organization has a privacy breach procedure in place that is documented and includes containment of the breach, evaluation of the risk, notification and prevention.  A person has been assigned duties for managing responses to privacy breaches.  Staff are properly trained on how to respond to privacy breaches. </t>
        </r>
      </text>
    </comment>
    <comment ref="V156" authorId="0" shapeId="0" xr:uid="{00000000-0006-0000-0000-000053000000}">
      <text>
        <r>
          <rPr>
            <b/>
            <sz val="18"/>
            <color indexed="81"/>
            <rFont val="Calibri"/>
            <family val="2"/>
            <scheme val="minor"/>
          </rPr>
          <t xml:space="preserve">Maturity Level 5:
</t>
        </r>
        <r>
          <rPr>
            <sz val="18"/>
            <color indexed="81"/>
            <rFont val="Calibri"/>
            <family val="2"/>
            <scheme val="minor"/>
          </rPr>
          <t>The privacy breach procedure is reviewed periodically and updates to the procedure are made as needed.  The procedure is audited periodically to ensure employees are properly trained and following the procedure. All breaches are reported and handled according to guidelines, and measures are in place to prevent breaches from occurring. Proactive reporting and cooperation with the Privacy Commissioner occurs after privacy breaches when appropriate.</t>
        </r>
        <r>
          <rPr>
            <sz val="11"/>
            <color indexed="81"/>
            <rFont val="Calibri"/>
            <family val="2"/>
            <scheme val="minor"/>
          </rPr>
          <t xml:space="preserve">
</t>
        </r>
      </text>
    </comment>
    <comment ref="N157" authorId="0" shapeId="0" xr:uid="{00000000-0006-0000-0000-000054000000}">
      <text>
        <r>
          <rPr>
            <b/>
            <sz val="18"/>
            <color indexed="81"/>
            <rFont val="Calibri"/>
            <family val="2"/>
            <scheme val="minor"/>
          </rPr>
          <t xml:space="preserve">Maturity Level 1:
</t>
        </r>
        <r>
          <rPr>
            <sz val="18"/>
            <color indexed="81"/>
            <rFont val="Calibri"/>
            <family val="2"/>
            <scheme val="minor"/>
          </rPr>
          <t>The organization has no privacy breach procedure in place and no individual is reponsible for managing privacy breaches.</t>
        </r>
        <r>
          <rPr>
            <sz val="17"/>
            <color indexed="81"/>
            <rFont val="Calibri"/>
            <family val="2"/>
            <scheme val="minor"/>
          </rPr>
          <t xml:space="preserve">  
</t>
        </r>
      </text>
    </comment>
    <comment ref="P157" authorId="0" shapeId="0" xr:uid="{00000000-0006-0000-0000-000055000000}">
      <text>
        <r>
          <rPr>
            <b/>
            <sz val="18"/>
            <color indexed="81"/>
            <rFont val="Calibri"/>
            <family val="2"/>
            <scheme val="minor"/>
          </rPr>
          <t xml:space="preserve">Maturity Level 2:
</t>
        </r>
        <r>
          <rPr>
            <sz val="18"/>
            <color indexed="81"/>
            <rFont val="Calibri"/>
            <family val="2"/>
            <scheme val="minor"/>
          </rPr>
          <t>The organization has few procedures in place to identify and manage privacy breaches.  However, these procedures are not documented and are applied inconsistently. Breach responses are reactive, not proactive.</t>
        </r>
      </text>
    </comment>
    <comment ref="R157" authorId="0" shapeId="0" xr:uid="{00000000-0006-0000-0000-000056000000}">
      <text>
        <r>
          <rPr>
            <b/>
            <sz val="18"/>
            <color indexed="81"/>
            <rFont val="Calibri"/>
            <family val="2"/>
            <scheme val="minor"/>
          </rPr>
          <t xml:space="preserve">Maturity Level 3:
</t>
        </r>
        <r>
          <rPr>
            <sz val="18"/>
            <color indexed="81"/>
            <rFont val="Calibri"/>
            <family val="2"/>
            <scheme val="minor"/>
          </rPr>
          <t>A privacy breach procedure is in place and there is a person responsible for managing privacy breaches.  However, the procedures are not comprehensive and/or inadequate employee training has increased the likelihood of unstructured and inconsistent responses</t>
        </r>
        <r>
          <rPr>
            <sz val="11"/>
            <color indexed="81"/>
            <rFont val="Calibri"/>
            <family val="2"/>
            <scheme val="minor"/>
          </rPr>
          <t xml:space="preserve">. </t>
        </r>
      </text>
    </comment>
    <comment ref="T157" authorId="0" shapeId="0" xr:uid="{00000000-0006-0000-0000-000057000000}">
      <text>
        <r>
          <rPr>
            <b/>
            <sz val="18"/>
            <color indexed="81"/>
            <rFont val="Calibri"/>
            <family val="2"/>
            <scheme val="minor"/>
          </rPr>
          <t xml:space="preserve">Maturity Level 4:
</t>
        </r>
        <r>
          <rPr>
            <sz val="18"/>
            <color indexed="81"/>
            <rFont val="Calibri"/>
            <family val="2"/>
            <scheme val="minor"/>
          </rPr>
          <t xml:space="preserve">Th e organizationhas a privacy breach procedure in place that is documented and includes containment of the breach, evaluation of the risk, notification and prevention.  A person has been assigned duties for managing responses to privacy breaches.  Staff are properly trained on how to respond to privacy breaches. </t>
        </r>
      </text>
    </comment>
    <comment ref="V157" authorId="0" shapeId="0" xr:uid="{00000000-0006-0000-0000-000058000000}">
      <text>
        <r>
          <rPr>
            <b/>
            <sz val="18"/>
            <color indexed="81"/>
            <rFont val="Calibri"/>
            <family val="2"/>
            <scheme val="minor"/>
          </rPr>
          <t xml:space="preserve">Maturity Level 5:
</t>
        </r>
        <r>
          <rPr>
            <sz val="18"/>
            <color indexed="81"/>
            <rFont val="Calibri"/>
            <family val="2"/>
            <scheme val="minor"/>
          </rPr>
          <t>The privacy breach procedure is reviewed periodically and updates to the procedure are made as needed.  The procedure is audited periodically to ensure employees are properly trained and following the procedure. All breaches are reported and handled according to guidelines, and measures are in place to prevent breaches from occurring. Proactive reporting and cooperation with the Privacy Commissioner occurs after privacy breaches when appropriate.</t>
        </r>
        <r>
          <rPr>
            <b/>
            <sz val="11"/>
            <color indexed="81"/>
            <rFont val="Calibri"/>
            <family val="2"/>
            <scheme val="minor"/>
          </rPr>
          <t xml:space="preserve">
</t>
        </r>
      </text>
    </comment>
    <comment ref="H198" authorId="0" shapeId="0" xr:uid="{00000000-0006-0000-0000-000059000000}">
      <text>
        <r>
          <rPr>
            <sz val="18"/>
            <color indexed="81"/>
            <rFont val="Calibri"/>
            <family val="2"/>
            <scheme val="minor"/>
          </rPr>
          <t>The organization identifies what information it requires for what purpose(s), including consistent purposes, how the information will be used, and if and to whom it might be disclosed. The organization has documentation regarding the purpose(s) for collecting personal information.
Include a link to any policies that identify the purpose for collecting personal information in the comment box below.</t>
        </r>
      </text>
    </comment>
    <comment ref="N198" authorId="0" shapeId="0" xr:uid="{00000000-0006-0000-0000-00005A000000}">
      <text>
        <r>
          <rPr>
            <b/>
            <sz val="18"/>
            <color indexed="81"/>
            <rFont val="Calibri"/>
            <family val="2"/>
            <scheme val="minor"/>
          </rPr>
          <t>Maturity Level 1:</t>
        </r>
        <r>
          <rPr>
            <sz val="18"/>
            <color indexed="81"/>
            <rFont val="Calibri"/>
            <family val="2"/>
            <scheme val="minor"/>
          </rPr>
          <t xml:space="preserve">
The organization has an understanding of what their mandate is, but has not fully outlined how the services provided relate to that mandate, nor the information they collect in order to deliver those services. Personally identifying information is collected broadly in case it is required.</t>
        </r>
      </text>
    </comment>
    <comment ref="P198" authorId="0" shapeId="0" xr:uid="{00000000-0006-0000-0000-00005B000000}">
      <text>
        <r>
          <rPr>
            <b/>
            <sz val="18"/>
            <color indexed="81"/>
            <rFont val="Calibri"/>
            <family val="2"/>
            <scheme val="minor"/>
          </rPr>
          <t xml:space="preserve">Maturity Level 2:
</t>
        </r>
        <r>
          <rPr>
            <sz val="18"/>
            <color indexed="81"/>
            <rFont val="Calibri"/>
            <family val="2"/>
            <scheme val="minor"/>
          </rPr>
          <t>The organization has determined how the services offered are supported by their mandate, and generally the type of information that is required to provide those services.</t>
        </r>
      </text>
    </comment>
    <comment ref="R198" authorId="0" shapeId="0" xr:uid="{00000000-0006-0000-0000-00005C000000}">
      <text>
        <r>
          <rPr>
            <b/>
            <sz val="18"/>
            <color indexed="81"/>
            <rFont val="Calibri"/>
            <family val="2"/>
            <scheme val="minor"/>
          </rPr>
          <t xml:space="preserve">Maturity Level 3:
</t>
        </r>
        <r>
          <rPr>
            <sz val="18"/>
            <color indexed="81"/>
            <rFont val="Calibri"/>
            <family val="2"/>
            <scheme val="minor"/>
          </rPr>
          <t>The organization has determined the type of information that is required to provide services, including defining consistent uses, and outlined the purpose and requirements in their policies and forms, available to staff and to the individuals who approach them for service. If the organization is subject to privacy legislation, it has mapped the purpose(s) for collection to the legislation to ensure their authorities are clear.</t>
        </r>
      </text>
    </comment>
    <comment ref="T198" authorId="0" shapeId="0" xr:uid="{00000000-0006-0000-0000-00005D000000}">
      <text>
        <r>
          <rPr>
            <b/>
            <sz val="18"/>
            <color indexed="81"/>
            <rFont val="Calibri"/>
            <family val="2"/>
            <scheme val="minor"/>
          </rPr>
          <t xml:space="preserve">Maturity Level 4:
</t>
        </r>
        <r>
          <rPr>
            <sz val="20"/>
            <color indexed="81"/>
            <rFont val="Calibri"/>
            <family val="2"/>
            <scheme val="minor"/>
          </rPr>
          <t>The organization has determined the type of information required, including how it will be used, to whom it might be disclosed, and has ensured that any collection statements and notices (to individuals) outline the purpose for the collection, uses and disclosures.</t>
        </r>
      </text>
    </comment>
    <comment ref="V198" authorId="0" shapeId="0" xr:uid="{00000000-0006-0000-0000-00005E000000}">
      <text>
        <r>
          <rPr>
            <b/>
            <sz val="18"/>
            <color indexed="81"/>
            <rFont val="Calibri"/>
            <family val="2"/>
            <scheme val="minor"/>
          </rPr>
          <t xml:space="preserve">Maturity Level 5:
</t>
        </r>
        <r>
          <rPr>
            <sz val="18"/>
            <color indexed="81"/>
            <rFont val="Calibri"/>
            <family val="2"/>
            <scheme val="minor"/>
          </rPr>
          <t>The organization has determined the type of information that it requires for the provision of services, ensuring the purpose(s) for collection comprehensively considers the environment in which the services are delivered. Disclosure is based on the types of interactions the organization is likely to have when considering the holistic needs of the individual.</t>
        </r>
      </text>
    </comment>
    <comment ref="N199" authorId="0" shapeId="0" xr:uid="{00000000-0006-0000-0000-00005F000000}">
      <text>
        <r>
          <rPr>
            <b/>
            <sz val="18"/>
            <color indexed="81"/>
            <rFont val="Calibri"/>
            <family val="2"/>
            <scheme val="minor"/>
          </rPr>
          <t xml:space="preserve">Maturity Level 1:
</t>
        </r>
        <r>
          <rPr>
            <sz val="18"/>
            <color indexed="81"/>
            <rFont val="Calibri"/>
            <family val="2"/>
            <scheme val="minor"/>
          </rPr>
          <t>The organization has an understanding of what their mandate is, but has not fully outlined how the services provided relate to that mandate, nor the information they collect in order to deliver those services. Personally identifying information is collected broadly in case it is required.</t>
        </r>
      </text>
    </comment>
    <comment ref="P199" authorId="0" shapeId="0" xr:uid="{00000000-0006-0000-0000-000060000000}">
      <text>
        <r>
          <rPr>
            <b/>
            <sz val="18"/>
            <color indexed="81"/>
            <rFont val="Calibri"/>
            <family val="2"/>
            <scheme val="minor"/>
          </rPr>
          <t xml:space="preserve">Maturity Level 2:
</t>
        </r>
        <r>
          <rPr>
            <sz val="18"/>
            <color indexed="81"/>
            <rFont val="Calibri"/>
            <family val="2"/>
            <scheme val="minor"/>
          </rPr>
          <t>The organization has determined how the services offered are supported by their mandate, and generally the type of information that is required to provide those services.</t>
        </r>
      </text>
    </comment>
    <comment ref="R199" authorId="0" shapeId="0" xr:uid="{00000000-0006-0000-0000-000061000000}">
      <text>
        <r>
          <rPr>
            <b/>
            <sz val="18"/>
            <color indexed="81"/>
            <rFont val="Calibri"/>
            <family val="2"/>
            <scheme val="minor"/>
          </rPr>
          <t>Maturity Level 3:</t>
        </r>
        <r>
          <rPr>
            <sz val="18"/>
            <color indexed="81"/>
            <rFont val="Calibri"/>
            <family val="2"/>
            <scheme val="minor"/>
          </rPr>
          <t xml:space="preserve">
The organization has determined the type of information that is required to provide services, including defining consistent uses, and outlined the purpose and requirements in their policies and forms, available to staff and to the individuals who approach them for service. If the organization is subject to privacy legislation, it has mapped the purpose(s) for collection to the legislation to ensure their authorities are clear.</t>
        </r>
      </text>
    </comment>
    <comment ref="T199" authorId="0" shapeId="0" xr:uid="{00000000-0006-0000-0000-000062000000}">
      <text>
        <r>
          <rPr>
            <b/>
            <sz val="18"/>
            <color indexed="81"/>
            <rFont val="Calibri"/>
            <family val="2"/>
            <scheme val="minor"/>
          </rPr>
          <t xml:space="preserve">Maturity Level 4:
</t>
        </r>
        <r>
          <rPr>
            <sz val="20"/>
            <color indexed="81"/>
            <rFont val="Calibri"/>
            <family val="2"/>
            <scheme val="minor"/>
          </rPr>
          <t>The organization has determined the type of information required, including how it will be used, to whom it might be disclosed, and has ensured that any collection statements and notices (to individuals) outline the purpose for the collection, uses and disclosures.</t>
        </r>
      </text>
    </comment>
    <comment ref="V199" authorId="0" shapeId="0" xr:uid="{00000000-0006-0000-0000-000063000000}">
      <text>
        <r>
          <rPr>
            <b/>
            <sz val="18"/>
            <color indexed="81"/>
            <rFont val="Calibri"/>
            <family val="2"/>
            <scheme val="minor"/>
          </rPr>
          <t xml:space="preserve">Maturity Level 5:
</t>
        </r>
        <r>
          <rPr>
            <sz val="18"/>
            <color indexed="81"/>
            <rFont val="Calibri"/>
            <family val="2"/>
            <scheme val="minor"/>
          </rPr>
          <t>The organization has determined the type of information that it requires for the provision of services, ensuring the purpose(s) for collection comprehensively considers the environment in which the services are delivered. Disclosure is based on the types of interactions the organization is likely to have when considering the holistic needs of the individual.</t>
        </r>
      </text>
    </comment>
    <comment ref="H201" authorId="0" shapeId="0" xr:uid="{00000000-0006-0000-0000-000064000000}">
      <text>
        <r>
          <rPr>
            <sz val="18"/>
            <color indexed="81"/>
            <rFont val="Calibri"/>
            <family val="2"/>
            <scheme val="minor"/>
          </rPr>
          <t>The organization has determined what areas or roles are responsible for what aspects of services, whether client facing or internal, and what information those roles require to conduct their functions.</t>
        </r>
      </text>
    </comment>
    <comment ref="N201" authorId="0" shapeId="0" xr:uid="{00000000-0006-0000-0000-000065000000}">
      <text>
        <r>
          <rPr>
            <b/>
            <sz val="18"/>
            <color indexed="81"/>
            <rFont val="Calibri"/>
            <family val="2"/>
            <scheme val="minor"/>
          </rPr>
          <t xml:space="preserve">Maturity Level 1:
</t>
        </r>
        <r>
          <rPr>
            <sz val="18"/>
            <color indexed="81"/>
            <rFont val="Calibri"/>
            <family val="2"/>
            <scheme val="minor"/>
          </rPr>
          <t>The organization has determined the type of staff they require to provide services, and the administrative roles, but have not developed any policies or processes that define the information required to conduct those roles.</t>
        </r>
      </text>
    </comment>
    <comment ref="P201" authorId="0" shapeId="0" xr:uid="{00000000-0006-0000-0000-000066000000}">
      <text>
        <r>
          <rPr>
            <b/>
            <sz val="18"/>
            <color indexed="81"/>
            <rFont val="Calibri"/>
            <family val="2"/>
            <scheme val="minor"/>
          </rPr>
          <t>Maturity Level 2:</t>
        </r>
        <r>
          <rPr>
            <sz val="18"/>
            <color indexed="81"/>
            <rFont val="Calibri"/>
            <family val="2"/>
            <scheme val="minor"/>
          </rPr>
          <t xml:space="preserve">
The organization has determined the type of information required by staff in different roles, but has not defined the responsibilities on the management of that information. Staff are generally able to access any information whether required for their role or not.</t>
        </r>
      </text>
    </comment>
    <comment ref="R201" authorId="0" shapeId="0" xr:uid="{00000000-0006-0000-0000-000067000000}">
      <text>
        <r>
          <rPr>
            <b/>
            <sz val="18"/>
            <color indexed="81"/>
            <rFont val="Calibri"/>
            <family val="2"/>
            <scheme val="minor"/>
          </rPr>
          <t xml:space="preserve">Maturity Level 3:
</t>
        </r>
        <r>
          <rPr>
            <sz val="18"/>
            <color indexed="81"/>
            <rFont val="Calibri"/>
            <family val="2"/>
            <scheme val="minor"/>
          </rPr>
          <t>Roles are defined, and information is broadly segmented or categorized for ease of access by those roles. Processes have been determined and training has been provided that reflects the responsibilities of staff for the management of the information they require given their roles.</t>
        </r>
      </text>
    </comment>
    <comment ref="T201" authorId="0" shapeId="0" xr:uid="{00000000-0006-0000-0000-000068000000}">
      <text>
        <r>
          <rPr>
            <b/>
            <sz val="18"/>
            <color indexed="81"/>
            <rFont val="Calibri"/>
            <family val="2"/>
            <scheme val="minor"/>
          </rPr>
          <t xml:space="preserve">Maturity Level 4:
</t>
        </r>
        <r>
          <rPr>
            <sz val="18"/>
            <color indexed="81"/>
            <rFont val="Calibri"/>
            <family val="2"/>
            <scheme val="minor"/>
          </rPr>
          <t xml:space="preserve">Role based access has been implemented, supporting staff to access information on a need-to-know basis. Administrative roles that do not require access to personally identifying information are maintained in a way such that they do not have access, or that any information they have access to is not identifying, or aggregated. </t>
        </r>
      </text>
    </comment>
    <comment ref="V201" authorId="0" shapeId="0" xr:uid="{00000000-0006-0000-0000-000069000000}">
      <text>
        <r>
          <rPr>
            <b/>
            <sz val="18"/>
            <color indexed="81"/>
            <rFont val="Calibri"/>
            <family val="2"/>
            <scheme val="minor"/>
          </rPr>
          <t xml:space="preserve">Maturity Level 5 :
</t>
        </r>
        <r>
          <rPr>
            <sz val="18"/>
            <color indexed="81"/>
            <rFont val="Calibri"/>
            <family val="2"/>
            <scheme val="minor"/>
          </rPr>
          <t>Roles and permissions are monitored. A process is in place such that when staff change roles or leave the organization, their access to information reflects the need for access based on the new roles.</t>
        </r>
      </text>
    </comment>
    <comment ref="N202" authorId="0" shapeId="0" xr:uid="{00000000-0006-0000-0000-00006A000000}">
      <text>
        <r>
          <rPr>
            <b/>
            <sz val="18"/>
            <color indexed="81"/>
            <rFont val="Calibri"/>
            <family val="2"/>
            <scheme val="minor"/>
          </rPr>
          <t xml:space="preserve">Maturity Level 1:
</t>
        </r>
        <r>
          <rPr>
            <sz val="18"/>
            <color indexed="81"/>
            <rFont val="Calibri"/>
            <family val="2"/>
            <scheme val="minor"/>
          </rPr>
          <t>The organization has determined the type of staff they require to provide services, and the administrative roles, but have not developed any policies or processes that define the information required to conduct those roles.</t>
        </r>
      </text>
    </comment>
    <comment ref="P202" authorId="0" shapeId="0" xr:uid="{00000000-0006-0000-0000-00006B000000}">
      <text>
        <r>
          <rPr>
            <b/>
            <sz val="18"/>
            <color indexed="81"/>
            <rFont val="Calibri"/>
            <family val="2"/>
            <scheme val="minor"/>
          </rPr>
          <t>Maturity Level 2:</t>
        </r>
        <r>
          <rPr>
            <sz val="18"/>
            <color indexed="81"/>
            <rFont val="Calibri"/>
            <family val="2"/>
            <scheme val="minor"/>
          </rPr>
          <t xml:space="preserve">
The organization has determined the type of information required by staff in different roles, but has not defined the responsibilities on the management of that information. Staff are generally able to access any information whether required for their role or not.</t>
        </r>
      </text>
    </comment>
    <comment ref="R202" authorId="0" shapeId="0" xr:uid="{00000000-0006-0000-0000-00006C000000}">
      <text>
        <r>
          <rPr>
            <b/>
            <sz val="18"/>
            <color indexed="81"/>
            <rFont val="Calibri"/>
            <family val="2"/>
            <scheme val="minor"/>
          </rPr>
          <t xml:space="preserve">Maturity Level 3:
</t>
        </r>
        <r>
          <rPr>
            <sz val="18"/>
            <color indexed="81"/>
            <rFont val="Calibri"/>
            <family val="2"/>
            <scheme val="minor"/>
          </rPr>
          <t>Roles are defined, and information is broadly segmented or categorized for ease of access by those roles. Processes have been determined and training has been provided that reflects the responsibilities of staff for the management of the information they require given their roles.</t>
        </r>
      </text>
    </comment>
    <comment ref="T202" authorId="0" shapeId="0" xr:uid="{00000000-0006-0000-0000-00006D000000}">
      <text>
        <r>
          <rPr>
            <b/>
            <sz val="18"/>
            <color indexed="81"/>
            <rFont val="Calibri"/>
            <family val="2"/>
            <scheme val="minor"/>
          </rPr>
          <t xml:space="preserve">Maturity Level 4:
</t>
        </r>
        <r>
          <rPr>
            <sz val="18"/>
            <color indexed="81"/>
            <rFont val="Calibri"/>
            <family val="2"/>
            <scheme val="minor"/>
          </rPr>
          <t xml:space="preserve">Role based access has been implemented, supporting staff to access information on a need-to-know basis. Administrative roles that do not require access to personally identifying information are maintained in a way such that they do not have access, or that any information they have access to is not identifying, or aggregated. </t>
        </r>
      </text>
    </comment>
    <comment ref="V202" authorId="0" shapeId="0" xr:uid="{00000000-0006-0000-0000-00006E000000}">
      <text>
        <r>
          <rPr>
            <b/>
            <sz val="18"/>
            <color indexed="81"/>
            <rFont val="Calibri"/>
            <family val="2"/>
            <scheme val="minor"/>
          </rPr>
          <t xml:space="preserve">Maturity Level 5:
</t>
        </r>
        <r>
          <rPr>
            <sz val="18"/>
            <color indexed="81"/>
            <rFont val="Calibri"/>
            <family val="2"/>
            <scheme val="minor"/>
          </rPr>
          <t>Roles and permissions are monitored. A process is in place such that when staff change roles or leave the organization, their access to information reflects the need for access based on the new roles.</t>
        </r>
      </text>
    </comment>
    <comment ref="H204" authorId="0" shapeId="0" xr:uid="{00000000-0006-0000-0000-00006F000000}">
      <text>
        <r>
          <rPr>
            <sz val="18"/>
            <color indexed="81"/>
            <rFont val="Calibri"/>
            <family val="2"/>
            <scheme val="minor"/>
          </rPr>
          <t>Procedures are in place to ensure personal information is sufficiently relevant to the purposes for which it will be used. There is minimal possibility that inappropriate information is used to make business decisions about the individual.</t>
        </r>
      </text>
    </comment>
    <comment ref="N204" authorId="0" shapeId="0" xr:uid="{00000000-0006-0000-0000-000070000000}">
      <text>
        <r>
          <rPr>
            <b/>
            <sz val="18"/>
            <color indexed="81"/>
            <rFont val="Calibri"/>
            <family val="2"/>
            <scheme val="minor"/>
          </rPr>
          <t xml:space="preserve">Maturity Level 1:
</t>
        </r>
        <r>
          <rPr>
            <sz val="18"/>
            <color indexed="81"/>
            <rFont val="Calibri"/>
            <family val="2"/>
            <scheme val="minor"/>
          </rPr>
          <t>Some procedures are in place to ensure the personal information being collected is relevant to the defined purpose, but they are incomplete, informal and inconsistently applied.</t>
        </r>
      </text>
    </comment>
    <comment ref="P204" authorId="0" shapeId="0" xr:uid="{00000000-0006-0000-0000-000071000000}">
      <text>
        <r>
          <rPr>
            <b/>
            <sz val="18"/>
            <color indexed="81"/>
            <rFont val="Calibri"/>
            <family val="2"/>
            <scheme val="minor"/>
          </rPr>
          <t xml:space="preserve">Maturity Level 2:
</t>
        </r>
        <r>
          <rPr>
            <sz val="18"/>
            <color indexed="81"/>
            <rFont val="Calibri"/>
            <family val="2"/>
            <scheme val="minor"/>
          </rPr>
          <t>Procedures are in place to ensure that personal information is relevant to the purposes for which it is to be used, but these procedures are not fully documented nor cover all aspects.</t>
        </r>
      </text>
    </comment>
    <comment ref="R204" authorId="0" shapeId="0" xr:uid="{00000000-0006-0000-0000-000072000000}">
      <text>
        <r>
          <rPr>
            <b/>
            <sz val="18"/>
            <color indexed="81"/>
            <rFont val="Calibri"/>
            <family val="2"/>
            <scheme val="minor"/>
          </rPr>
          <t xml:space="preserve">Maturity Level 3:
</t>
        </r>
        <r>
          <rPr>
            <sz val="18"/>
            <color indexed="81"/>
            <rFont val="Calibri"/>
            <family val="2"/>
            <scheme val="minor"/>
          </rPr>
          <t>Documented policies and procedures that cover all relevant aspects, supported by effective processes, have been implemented to ensure that only personal information relevant to the stated purposes is collected and used.</t>
        </r>
      </text>
    </comment>
    <comment ref="T204" authorId="0" shapeId="0" xr:uid="{00000000-0006-0000-0000-000073000000}">
      <text>
        <r>
          <rPr>
            <b/>
            <sz val="18"/>
            <color indexed="81"/>
            <rFont val="Calibri"/>
            <family val="2"/>
            <scheme val="minor"/>
          </rPr>
          <t xml:space="preserve">Maturity Level 4:
</t>
        </r>
        <r>
          <rPr>
            <sz val="18"/>
            <color indexed="81"/>
            <rFont val="Calibri"/>
            <family val="2"/>
            <scheme val="minor"/>
          </rPr>
          <t>Processes are designed and reviewed to ensure the relevance of the personal information collected, used and disclosed.</t>
        </r>
      </text>
    </comment>
    <comment ref="V204" authorId="0" shapeId="0" xr:uid="{00000000-0006-0000-0000-000074000000}">
      <text>
        <r>
          <rPr>
            <b/>
            <sz val="18"/>
            <color indexed="81"/>
            <rFont val="Calibri"/>
            <family val="2"/>
            <scheme val="minor"/>
          </rPr>
          <t xml:space="preserve">Maturity Level 5:
</t>
        </r>
        <r>
          <rPr>
            <sz val="17.5"/>
            <color indexed="81"/>
            <rFont val="Calibri"/>
            <family val="2"/>
            <scheme val="minor"/>
          </rPr>
          <t>Processes are in place to monitor the relevance of personal information collected, used and disclosed. Results are analyzed and modifications and improvements made as necessary.</t>
        </r>
      </text>
    </comment>
    <comment ref="N205" authorId="0" shapeId="0" xr:uid="{00000000-0006-0000-0000-000075000000}">
      <text>
        <r>
          <rPr>
            <b/>
            <sz val="18"/>
            <color indexed="81"/>
            <rFont val="Calibri"/>
            <family val="2"/>
            <scheme val="minor"/>
          </rPr>
          <t>Maturity Level 1:</t>
        </r>
        <r>
          <rPr>
            <sz val="18"/>
            <color indexed="81"/>
            <rFont val="Calibri"/>
            <family val="2"/>
            <scheme val="minor"/>
          </rPr>
          <t xml:space="preserve">
Some procedures are in place to ensure the personal information being collected is relevant to the defined purpose, but they are incomplete, informal and inconsistently applied.</t>
        </r>
      </text>
    </comment>
    <comment ref="P205" authorId="0" shapeId="0" xr:uid="{00000000-0006-0000-0000-000076000000}">
      <text>
        <r>
          <rPr>
            <b/>
            <sz val="18"/>
            <color indexed="81"/>
            <rFont val="Calibri"/>
            <family val="2"/>
            <scheme val="minor"/>
          </rPr>
          <t xml:space="preserve">Maturity Level 2:
</t>
        </r>
        <r>
          <rPr>
            <sz val="18"/>
            <color indexed="81"/>
            <rFont val="Calibri"/>
            <family val="2"/>
            <scheme val="minor"/>
          </rPr>
          <t>Procedures are in place to ensure that personal information is relevant to the purposes for which it is to be used, but these procedures are not fully documented nor cover all aspects.</t>
        </r>
      </text>
    </comment>
    <comment ref="R205" authorId="0" shapeId="0" xr:uid="{00000000-0006-0000-0000-000077000000}">
      <text>
        <r>
          <rPr>
            <b/>
            <sz val="18"/>
            <color indexed="81"/>
            <rFont val="Calibri"/>
            <family val="2"/>
            <scheme val="minor"/>
          </rPr>
          <t xml:space="preserve">Maturity Level 3:
</t>
        </r>
        <r>
          <rPr>
            <sz val="18"/>
            <color indexed="81"/>
            <rFont val="Calibri"/>
            <family val="2"/>
            <scheme val="minor"/>
          </rPr>
          <t>Documented policies and procedures that cover all relevant aspects, supported by effective processes, have been implemented to ensure that only personal information relevant to the stated purposes is collected and used.</t>
        </r>
      </text>
    </comment>
    <comment ref="T205" authorId="0" shapeId="0" xr:uid="{00000000-0006-0000-0000-000078000000}">
      <text>
        <r>
          <rPr>
            <b/>
            <sz val="18"/>
            <color indexed="81"/>
            <rFont val="Calibri"/>
            <family val="2"/>
            <scheme val="minor"/>
          </rPr>
          <t xml:space="preserve">Maturity Level 4:
</t>
        </r>
        <r>
          <rPr>
            <sz val="18"/>
            <color indexed="81"/>
            <rFont val="Calibri"/>
            <family val="2"/>
            <scheme val="minor"/>
          </rPr>
          <t>Processes are designed and reviewed to ensure the relevance of the personal information collected, used and disclosed.</t>
        </r>
      </text>
    </comment>
    <comment ref="V205" authorId="0" shapeId="0" xr:uid="{00000000-0006-0000-0000-000079000000}">
      <text>
        <r>
          <rPr>
            <b/>
            <sz val="18"/>
            <color indexed="81"/>
            <rFont val="Calibri"/>
            <family val="2"/>
            <scheme val="minor"/>
          </rPr>
          <t xml:space="preserve">Maturity Level 5:
</t>
        </r>
        <r>
          <rPr>
            <sz val="17.5"/>
            <color indexed="81"/>
            <rFont val="Calibri"/>
            <family val="2"/>
            <scheme val="minor"/>
          </rPr>
          <t>Processes are in place to monitor the relevance of personal information collected, used and disclosed. Results are analyzed and modifications and improvements made as necessary.</t>
        </r>
      </text>
    </comment>
    <comment ref="H207" authorId="0" shapeId="0" xr:uid="{00000000-0006-0000-0000-00007A000000}">
      <text>
        <r>
          <rPr>
            <sz val="18"/>
            <color indexed="81"/>
            <rFont val="Calibri"/>
            <family val="2"/>
            <scheme val="minor"/>
          </rPr>
          <t xml:space="preserve">The organization has a process to consider the privacy impacts of any new use of personal information which includes notification and consent. This should also include other change initiatives such as personal information being used for a different purpose than when it was originally collected, and for reorganizations where information is being used, disclosed, or stored differently. 
For guidance on PIAs, follow the Access and Privacy Resources link under the Background Information tab to a resource entitled Privacy Impact Assessment Guidelines. Include a link to any PIA assessment tools or templates that are used in the comment box below. </t>
        </r>
      </text>
    </comment>
    <comment ref="N207" authorId="0" shapeId="0" xr:uid="{00000000-0006-0000-0000-00007B000000}">
      <text>
        <r>
          <rPr>
            <b/>
            <sz val="18"/>
            <color indexed="81"/>
            <rFont val="Calibri"/>
            <family val="2"/>
            <scheme val="minor"/>
          </rPr>
          <t xml:space="preserve">Maturity Level 1:
</t>
        </r>
        <r>
          <rPr>
            <sz val="18"/>
            <color indexed="81"/>
            <rFont val="Calibri"/>
            <family val="2"/>
            <scheme val="minor"/>
          </rPr>
          <t xml:space="preserve">Changes to existing processes or the implementation of new business and system processes for privacy issues is not consistently assessed.
</t>
        </r>
      </text>
    </comment>
    <comment ref="P207" authorId="0" shapeId="0" xr:uid="{00000000-0006-0000-0000-00007C000000}">
      <text>
        <r>
          <rPr>
            <b/>
            <sz val="18"/>
            <color indexed="81"/>
            <rFont val="Calibri"/>
            <family val="2"/>
            <scheme val="minor"/>
          </rPr>
          <t xml:space="preserve">Maturity Level 2:
</t>
        </r>
        <r>
          <rPr>
            <sz val="16.5"/>
            <color indexed="81"/>
            <rFont val="Calibri"/>
            <family val="2"/>
            <scheme val="minor"/>
          </rPr>
          <t>Privacy impact is considered during changes to business processes and/or supporting application systems; however, these  processes are not fully documented and  the procedures are informal and inconsistently applied.</t>
        </r>
      </text>
    </comment>
    <comment ref="R207" authorId="0" shapeId="0" xr:uid="{00000000-0006-0000-0000-00007D000000}">
      <text>
        <r>
          <rPr>
            <b/>
            <sz val="18"/>
            <color indexed="81"/>
            <rFont val="Calibri"/>
            <family val="2"/>
            <scheme val="minor"/>
          </rPr>
          <t xml:space="preserve">Maturity Level 3:
</t>
        </r>
        <r>
          <rPr>
            <sz val="18"/>
            <color indexed="81"/>
            <rFont val="Calibri"/>
            <family val="2"/>
            <scheme val="minor"/>
          </rPr>
          <t>The organization has implemented formal procedures to assess the privacy impact of new and significantly changed products, services, business processes and infrastructure and follows the PIA guidelines that are in place.</t>
        </r>
      </text>
    </comment>
    <comment ref="T207" authorId="0" shapeId="0" xr:uid="{00000000-0006-0000-0000-00007E000000}">
      <text>
        <r>
          <rPr>
            <b/>
            <sz val="18"/>
            <color indexed="81"/>
            <rFont val="Calibri"/>
            <family val="2"/>
            <scheme val="minor"/>
          </rPr>
          <t>Maturity Level 4:</t>
        </r>
        <r>
          <rPr>
            <sz val="18"/>
            <color indexed="81"/>
            <rFont val="Calibri"/>
            <family val="2"/>
            <scheme val="minor"/>
          </rPr>
          <t xml:space="preserve">
Management monitors and reviews compliance with policies and procedures that require a privacy impact assessment.</t>
        </r>
      </text>
    </comment>
    <comment ref="V207" authorId="0" shapeId="0" xr:uid="{00000000-0006-0000-0000-00007F000000}">
      <text>
        <r>
          <rPr>
            <b/>
            <sz val="18"/>
            <color indexed="81"/>
            <rFont val="Calibri"/>
            <family val="2"/>
            <scheme val="minor"/>
          </rPr>
          <t xml:space="preserve">Maturity Level 5:
</t>
        </r>
        <r>
          <rPr>
            <sz val="18"/>
            <color indexed="81"/>
            <rFont val="Calibri"/>
            <family val="2"/>
            <scheme val="minor"/>
          </rPr>
          <t xml:space="preserve">Through quality reviews and other independent assessments, management is informed of the effectiveness of the process for considering privacy requirements in all new and modified processes and systems. Such information is analyzed and, where necessary, changes made.
</t>
        </r>
      </text>
    </comment>
    <comment ref="N208" authorId="0" shapeId="0" xr:uid="{00000000-0006-0000-0000-000080000000}">
      <text>
        <r>
          <rPr>
            <b/>
            <sz val="18"/>
            <color indexed="81"/>
            <rFont val="Calibri"/>
            <family val="2"/>
            <scheme val="minor"/>
          </rPr>
          <t xml:space="preserve">Maturity Level 1:
</t>
        </r>
        <r>
          <rPr>
            <sz val="18"/>
            <color indexed="81"/>
            <rFont val="Calibri"/>
            <family val="2"/>
            <scheme val="minor"/>
          </rPr>
          <t xml:space="preserve">Changes to existing processes or the implementation of new business and system processes for privacy issues is not consistently assessed
</t>
        </r>
      </text>
    </comment>
    <comment ref="P208" authorId="0" shapeId="0" xr:uid="{00000000-0006-0000-0000-000081000000}">
      <text>
        <r>
          <rPr>
            <b/>
            <sz val="18"/>
            <color indexed="81"/>
            <rFont val="Calibri"/>
            <family val="2"/>
            <scheme val="minor"/>
          </rPr>
          <t>Maturity Level 2:</t>
        </r>
        <r>
          <rPr>
            <sz val="18"/>
            <color indexed="81"/>
            <rFont val="Calibri"/>
            <family val="2"/>
            <scheme val="minor"/>
          </rPr>
          <t xml:space="preserve">
</t>
        </r>
        <r>
          <rPr>
            <sz val="16.5"/>
            <color indexed="81"/>
            <rFont val="Calibri"/>
            <family val="2"/>
            <scheme val="minor"/>
          </rPr>
          <t>Privacy impact is considered during changes to business processes and/or supporting application systems; however, these  processes are not fully documented and  the procedures are informal and inconsistently applied.</t>
        </r>
      </text>
    </comment>
    <comment ref="R208" authorId="0" shapeId="0" xr:uid="{00000000-0006-0000-0000-000082000000}">
      <text>
        <r>
          <rPr>
            <b/>
            <sz val="18"/>
            <color indexed="81"/>
            <rFont val="Calibri"/>
            <family val="2"/>
            <scheme val="minor"/>
          </rPr>
          <t xml:space="preserve">Maturity Level 3:
</t>
        </r>
        <r>
          <rPr>
            <sz val="18"/>
            <color indexed="81"/>
            <rFont val="Calibri"/>
            <family val="2"/>
            <scheme val="minor"/>
          </rPr>
          <t>The government institution has implemented formal procedures to assess the privacy impact of new and significantly changed products, services, business processes and infrastructure and follows the PIA guidelines that are in place.</t>
        </r>
      </text>
    </comment>
    <comment ref="T208" authorId="0" shapeId="0" xr:uid="{00000000-0006-0000-0000-000083000000}">
      <text>
        <r>
          <rPr>
            <b/>
            <sz val="18"/>
            <color indexed="81"/>
            <rFont val="Calibri"/>
            <family val="2"/>
            <scheme val="minor"/>
          </rPr>
          <t>Maturity Level 4:</t>
        </r>
        <r>
          <rPr>
            <sz val="18"/>
            <color indexed="81"/>
            <rFont val="Calibri"/>
            <family val="2"/>
            <scheme val="minor"/>
          </rPr>
          <t xml:space="preserve">
Management monitors and reviews compliance with policies and procedures that require a privacy impact assessment.</t>
        </r>
      </text>
    </comment>
    <comment ref="V208" authorId="0" shapeId="0" xr:uid="{00000000-0006-0000-0000-000084000000}">
      <text>
        <r>
          <rPr>
            <b/>
            <sz val="18"/>
            <color indexed="81"/>
            <rFont val="Calibri"/>
            <family val="2"/>
            <scheme val="minor"/>
          </rPr>
          <t xml:space="preserve">Maturity Level 5:
</t>
        </r>
        <r>
          <rPr>
            <sz val="18"/>
            <color indexed="81"/>
            <rFont val="Calibri"/>
            <family val="2"/>
            <scheme val="minor"/>
          </rPr>
          <t>Through quality reviews and other independent assessments, management is informed of the effectiveness of the process for considering privacy requirements in all new and modified processes and systems. Such information is analyzed and, where necessary, changes made</t>
        </r>
        <r>
          <rPr>
            <sz val="15"/>
            <color indexed="81"/>
            <rFont val="Calibri"/>
            <family val="2"/>
            <scheme val="minor"/>
          </rPr>
          <t xml:space="preserve">.
</t>
        </r>
      </text>
    </comment>
    <comment ref="H261" authorId="0" shapeId="0" xr:uid="{00000000-0006-0000-0000-000085000000}">
      <text>
        <r>
          <rPr>
            <sz val="18"/>
            <color indexed="81"/>
            <rFont val="Calibri"/>
            <family val="2"/>
            <scheme val="minor"/>
          </rPr>
          <t>The organization limits the amount and type of personal information collected to what is necessary for the identified purpose.</t>
        </r>
      </text>
    </comment>
    <comment ref="N261" authorId="0" shapeId="0" xr:uid="{00000000-0006-0000-0000-000086000000}">
      <text>
        <r>
          <rPr>
            <b/>
            <sz val="18"/>
            <color indexed="81"/>
            <rFont val="Calibri"/>
            <family val="2"/>
            <scheme val="minor"/>
          </rPr>
          <t xml:space="preserve">Maturity Level 1:
</t>
        </r>
        <r>
          <rPr>
            <sz val="18"/>
            <color indexed="81"/>
            <rFont val="Calibri"/>
            <family val="2"/>
            <scheme val="minor"/>
          </rPr>
          <t>Informal and undocumented procedures are relied upon to ensure collection is limited to that necessary for the purposes identified.</t>
        </r>
      </text>
    </comment>
    <comment ref="P261" authorId="0" shapeId="0" xr:uid="{00000000-0006-0000-0000-000087000000}">
      <text>
        <r>
          <rPr>
            <b/>
            <sz val="18"/>
            <color indexed="81"/>
            <rFont val="Calibri"/>
            <family val="2"/>
            <scheme val="minor"/>
          </rPr>
          <t xml:space="preserve">Maturity Level 2:
</t>
        </r>
        <r>
          <rPr>
            <sz val="18"/>
            <color indexed="81"/>
            <rFont val="Calibri"/>
            <family val="2"/>
            <scheme val="minor"/>
          </rPr>
          <t>Policies and procedures, may not: be fully documented; distinguish the personal information essential for the purposes identified in the notice; or differentiate personal information from non-personal information.</t>
        </r>
      </text>
    </comment>
    <comment ref="R261" authorId="0" shapeId="0" xr:uid="{00000000-0006-0000-0000-000088000000}">
      <text>
        <r>
          <rPr>
            <b/>
            <sz val="18"/>
            <color indexed="81"/>
            <rFont val="Calibri"/>
            <family val="2"/>
            <scheme val="minor"/>
          </rPr>
          <t xml:space="preserve">Maturity Level 3:
</t>
        </r>
        <r>
          <rPr>
            <sz val="18"/>
            <color indexed="81"/>
            <rFont val="Calibri"/>
            <family val="2"/>
            <scheme val="minor"/>
          </rPr>
          <t>Policies and procedures that have been implemented are fully documented to clearly distinguish the personal information essential for the purposes identified in the notice and differentiate it from non-personal information. Collection of personal information is limited to information necessary for the purposes identified.</t>
        </r>
      </text>
    </comment>
    <comment ref="T261" authorId="0" shapeId="0" xr:uid="{00000000-0006-0000-0000-000089000000}">
      <text>
        <r>
          <rPr>
            <b/>
            <sz val="18"/>
            <color indexed="81"/>
            <rFont val="Calibri"/>
            <family val="2"/>
            <scheme val="minor"/>
          </rPr>
          <t xml:space="preserve">Maturity Level 4:
</t>
        </r>
        <r>
          <rPr>
            <sz val="18"/>
            <color indexed="81"/>
            <rFont val="Calibri"/>
            <family val="2"/>
            <scheme val="minor"/>
          </rPr>
          <t>Complete documented policies and procedures are in place to ensure the organization’s need for personal information is periodically reviewed to ensure compliance and prevent over-collection.</t>
        </r>
      </text>
    </comment>
    <comment ref="V261" authorId="0" shapeId="0" xr:uid="{00000000-0006-0000-0000-00008A000000}">
      <text>
        <r>
          <rPr>
            <b/>
            <sz val="18"/>
            <color indexed="81"/>
            <rFont val="Calibri"/>
            <family val="2"/>
            <scheme val="minor"/>
          </rPr>
          <t xml:space="preserve">Maturity Level 5:
</t>
        </r>
        <r>
          <rPr>
            <sz val="18"/>
            <color indexed="81"/>
            <rFont val="Calibri"/>
            <family val="2"/>
            <scheme val="minor"/>
          </rPr>
          <t>Policies, procedures and business processes are updated due to changes in the organization's needs for personal information. Corrective action is undertaken when information not necessary for the purposes identified is collected.</t>
        </r>
      </text>
    </comment>
    <comment ref="N262" authorId="0" shapeId="0" xr:uid="{00000000-0006-0000-0000-00008B000000}">
      <text>
        <r>
          <rPr>
            <b/>
            <sz val="18"/>
            <color indexed="81"/>
            <rFont val="Calibri"/>
            <family val="2"/>
            <scheme val="minor"/>
          </rPr>
          <t xml:space="preserve">Maturity Level 1:
</t>
        </r>
        <r>
          <rPr>
            <sz val="18"/>
            <color indexed="81"/>
            <rFont val="Calibri"/>
            <family val="2"/>
            <scheme val="minor"/>
          </rPr>
          <t>Informal and undocumented procedures are relied upon to ensure collection is limited to that necessary for the purposes identified.</t>
        </r>
      </text>
    </comment>
    <comment ref="P262" authorId="0" shapeId="0" xr:uid="{00000000-0006-0000-0000-00008C000000}">
      <text>
        <r>
          <rPr>
            <b/>
            <sz val="18"/>
            <color indexed="81"/>
            <rFont val="Calibri"/>
            <family val="2"/>
            <scheme val="minor"/>
          </rPr>
          <t xml:space="preserve">Maturity Level 2:
</t>
        </r>
        <r>
          <rPr>
            <sz val="18"/>
            <color indexed="81"/>
            <rFont val="Calibri"/>
            <family val="2"/>
            <scheme val="minor"/>
          </rPr>
          <t>Policies and procedures, may not: be fully documented; distinguish the personal information essential for the purposes identified in the notice; or differentiate personal information from non-personal information.</t>
        </r>
      </text>
    </comment>
    <comment ref="R262" authorId="0" shapeId="0" xr:uid="{00000000-0006-0000-0000-00008D000000}">
      <text>
        <r>
          <rPr>
            <b/>
            <sz val="18"/>
            <color indexed="81"/>
            <rFont val="Calibri"/>
            <family val="2"/>
            <scheme val="minor"/>
          </rPr>
          <t xml:space="preserve">Maturity Level 3:
</t>
        </r>
        <r>
          <rPr>
            <sz val="18"/>
            <color indexed="81"/>
            <rFont val="Calibri"/>
            <family val="2"/>
            <scheme val="minor"/>
          </rPr>
          <t>Policies and procedures that have been implemented are fully documented to clearly distinguish the personal information essential for the purposes identified in the notice and differentiate it from non-personal information. Collection of personal information is limited to information necessary for the purposes identified.</t>
        </r>
      </text>
    </comment>
    <comment ref="T262" authorId="0" shapeId="0" xr:uid="{00000000-0006-0000-0000-00008E000000}">
      <text>
        <r>
          <rPr>
            <b/>
            <sz val="18"/>
            <color indexed="81"/>
            <rFont val="Calibri"/>
            <family val="2"/>
            <scheme val="minor"/>
          </rPr>
          <t>Maturity Level 4:</t>
        </r>
        <r>
          <rPr>
            <sz val="18"/>
            <color indexed="81"/>
            <rFont val="Calibri"/>
            <family val="2"/>
            <scheme val="minor"/>
          </rPr>
          <t xml:space="preserve">
Complete documented policies and procedures are in place to ensure the organization’s need for personal information is periodically reviewed to ensure compliance and prevent over-collection.</t>
        </r>
      </text>
    </comment>
    <comment ref="V262" authorId="0" shapeId="0" xr:uid="{00000000-0006-0000-0000-00008F000000}">
      <text>
        <r>
          <rPr>
            <b/>
            <sz val="18"/>
            <color indexed="81"/>
            <rFont val="Calibri"/>
            <family val="2"/>
            <scheme val="minor"/>
          </rPr>
          <t xml:space="preserve">Maturity Level 5:
</t>
        </r>
        <r>
          <rPr>
            <sz val="18"/>
            <color indexed="81"/>
            <rFont val="Calibri"/>
            <family val="2"/>
            <scheme val="minor"/>
          </rPr>
          <t>Policies, procedures and business processes are updated due to changes in the organization's needs for personal information. Corrective action is undertaken when information not necessary for the purposes identified is collected.</t>
        </r>
      </text>
    </comment>
    <comment ref="H264" authorId="0" shapeId="0" xr:uid="{00000000-0006-0000-0000-000090000000}">
      <text>
        <r>
          <rPr>
            <sz val="18"/>
            <color indexed="81"/>
            <rFont val="Calibri"/>
            <family val="2"/>
            <scheme val="minor"/>
          </rPr>
          <t>Personal information is collected directly from the individual to whom it pertains unless there are specific and approved reasons for not doing so. The manner of collecting personal information is reviewed to confirm that personal information is obtained fairly and lawfully.
Include a link to any documents that outline the process in the comment box below.</t>
        </r>
      </text>
    </comment>
    <comment ref="N264" authorId="0" shapeId="0" xr:uid="{00000000-0006-0000-0000-000091000000}">
      <text>
        <r>
          <rPr>
            <b/>
            <sz val="18"/>
            <color indexed="81"/>
            <rFont val="Calibri"/>
            <family val="2"/>
            <scheme val="minor"/>
          </rPr>
          <t xml:space="preserve">Maturity Level 1:
</t>
        </r>
        <r>
          <rPr>
            <sz val="18"/>
            <color indexed="81"/>
            <rFont val="Calibri"/>
            <family val="2"/>
            <scheme val="minor"/>
          </rPr>
          <t>Informal procedures exist outlining collection of personal information to be directly from the individual to whom it pertains, however, they may be incomplete and inconsistently applied.</t>
        </r>
      </text>
    </comment>
    <comment ref="P264" authorId="0" shapeId="0" xr:uid="{00000000-0006-0000-0000-000092000000}">
      <text>
        <r>
          <rPr>
            <b/>
            <sz val="18"/>
            <color indexed="81"/>
            <rFont val="Calibri"/>
            <family val="2"/>
            <scheme val="minor"/>
          </rPr>
          <t xml:space="preserve">Maturity Level 2:
</t>
        </r>
        <r>
          <rPr>
            <sz val="18"/>
            <color indexed="81"/>
            <rFont val="Calibri"/>
            <family val="2"/>
            <scheme val="minor"/>
          </rPr>
          <t>Management may conduct reviews of how personal information is collected, but such reviews are inconsistent and untimely. Policies and procedures related to the collection of personal information are either not fully documented or incomplete.</t>
        </r>
      </text>
    </comment>
    <comment ref="R264" authorId="0" shapeId="0" xr:uid="{00000000-0006-0000-0000-000093000000}">
      <text>
        <r>
          <rPr>
            <b/>
            <sz val="18"/>
            <color indexed="81"/>
            <rFont val="Calibri"/>
            <family val="2"/>
            <scheme val="minor"/>
          </rPr>
          <t xml:space="preserve">Maturity Level 3:
</t>
        </r>
        <r>
          <rPr>
            <sz val="18"/>
            <color indexed="81"/>
            <rFont val="Calibri"/>
            <family val="2"/>
            <scheme val="minor"/>
          </rPr>
          <t>Methods of collecting personal information are reviewed by management before they are implemented to confirm that personal information is obtained fairly and lawfully, while adhering to all relevant rules (of law) relating to the collection of personal information.</t>
        </r>
      </text>
    </comment>
    <comment ref="T264" authorId="0" shapeId="0" xr:uid="{00000000-0006-0000-0000-000094000000}">
      <text>
        <r>
          <rPr>
            <b/>
            <sz val="18"/>
            <color indexed="81"/>
            <rFont val="Calibri"/>
            <family val="2"/>
            <scheme val="minor"/>
          </rPr>
          <t>Maturity Level 4:</t>
        </r>
        <r>
          <rPr>
            <sz val="18"/>
            <color indexed="81"/>
            <rFont val="Calibri"/>
            <family val="2"/>
            <scheme val="minor"/>
          </rPr>
          <t xml:space="preserve">
Methods of collecting personal information are periodically reviewed by management after implementation to confirm personal information is obtained fairly and lawfully.</t>
        </r>
      </text>
    </comment>
    <comment ref="V264" authorId="0" shapeId="0" xr:uid="{00000000-0006-0000-0000-000095000000}">
      <text>
        <r>
          <rPr>
            <b/>
            <sz val="18"/>
            <color indexed="81"/>
            <rFont val="Calibri"/>
            <family val="2"/>
            <scheme val="minor"/>
          </rPr>
          <t>Maturity Level 5:</t>
        </r>
        <r>
          <rPr>
            <sz val="18"/>
            <color indexed="81"/>
            <rFont val="Calibri"/>
            <family val="2"/>
            <scheme val="minor"/>
          </rPr>
          <t xml:space="preserve">
Methods of collecting personal information are proactively reviewed by management to ensure it is being collected in a fair and lawful manner. Changes to policies and procedures are made when a need has been identified.</t>
        </r>
      </text>
    </comment>
    <comment ref="N265" authorId="0" shapeId="0" xr:uid="{00000000-0006-0000-0000-000096000000}">
      <text>
        <r>
          <rPr>
            <b/>
            <sz val="18"/>
            <color indexed="81"/>
            <rFont val="Calibri"/>
            <family val="2"/>
            <scheme val="minor"/>
          </rPr>
          <t xml:space="preserve">Maturity Level 1:
</t>
        </r>
        <r>
          <rPr>
            <sz val="18"/>
            <color indexed="81"/>
            <rFont val="Calibri"/>
            <family val="2"/>
            <scheme val="minor"/>
          </rPr>
          <t>Informal procedures exist outlining collection of personal information to be directly from the individual to whom it pertains, however, they may be incomplete and inconsistently applied.</t>
        </r>
      </text>
    </comment>
    <comment ref="P265" authorId="0" shapeId="0" xr:uid="{00000000-0006-0000-0000-000097000000}">
      <text>
        <r>
          <rPr>
            <b/>
            <sz val="18"/>
            <color indexed="81"/>
            <rFont val="Calibri"/>
            <family val="2"/>
            <scheme val="minor"/>
          </rPr>
          <t xml:space="preserve">Maturity Level 2:
</t>
        </r>
        <r>
          <rPr>
            <sz val="18"/>
            <color indexed="81"/>
            <rFont val="Calibri"/>
            <family val="2"/>
            <scheme val="minor"/>
          </rPr>
          <t>Management may conduct reviews of how personal information is collected, but such reviews are inconsistent and untimely. Policies and procedures related to the collection of personal information are either not fully documented or incomplete.</t>
        </r>
      </text>
    </comment>
    <comment ref="R265" authorId="0" shapeId="0" xr:uid="{00000000-0006-0000-0000-000098000000}">
      <text>
        <r>
          <rPr>
            <b/>
            <sz val="18"/>
            <color indexed="81"/>
            <rFont val="Calibri"/>
            <family val="2"/>
            <scheme val="minor"/>
          </rPr>
          <t xml:space="preserve">Maturity Level 3:
</t>
        </r>
        <r>
          <rPr>
            <sz val="18"/>
            <color indexed="81"/>
            <rFont val="Calibri"/>
            <family val="2"/>
            <scheme val="minor"/>
          </rPr>
          <t>Methods of collecting personal information are reviewed by management before they are implemented to confirm that personal information is obtained fairly and lawfully, while adhering to all relevant rules (of law) relating to the collection of personal information.</t>
        </r>
      </text>
    </comment>
    <comment ref="T265" authorId="0" shapeId="0" xr:uid="{00000000-0006-0000-0000-000099000000}">
      <text>
        <r>
          <rPr>
            <b/>
            <sz val="18"/>
            <color indexed="81"/>
            <rFont val="Calibri"/>
            <family val="2"/>
            <scheme val="minor"/>
          </rPr>
          <t xml:space="preserve">Maturity Level 4:
</t>
        </r>
        <r>
          <rPr>
            <sz val="18"/>
            <color indexed="81"/>
            <rFont val="Calibri"/>
            <family val="2"/>
            <scheme val="minor"/>
          </rPr>
          <t>Methods of collecting personal information are periodically reviewed by management after implementation to confirm personal information is obtained fairly and lawfully.</t>
        </r>
      </text>
    </comment>
    <comment ref="V265" authorId="0" shapeId="0" xr:uid="{00000000-0006-0000-0000-00009A000000}">
      <text>
        <r>
          <rPr>
            <b/>
            <sz val="18"/>
            <color indexed="81"/>
            <rFont val="Calibri"/>
            <family val="2"/>
            <scheme val="minor"/>
          </rPr>
          <t xml:space="preserve">Maturity Level 5:
</t>
        </r>
        <r>
          <rPr>
            <sz val="18"/>
            <color indexed="81"/>
            <rFont val="Calibri"/>
            <family val="2"/>
            <scheme val="minor"/>
          </rPr>
          <t>Methods of collecting personal information are proactively reviewed by management to ensure it is being collected in a fair and lawful manner. Changes to policies and procedures are made when a need has been identified.</t>
        </r>
      </text>
    </comment>
    <comment ref="H267" authorId="0" shapeId="0" xr:uid="{00000000-0006-0000-0000-00009B000000}">
      <text>
        <r>
          <rPr>
            <sz val="18"/>
            <color indexed="81"/>
            <rFont val="Calibri"/>
            <family val="2"/>
            <scheme val="minor"/>
          </rPr>
          <t>Indirect collection occurs when personal information is collected from someone other than the individual to whom it relates. Any indirect collection is documented.
Include a link to any documents used that reflect the process for approval and documentation of indirect collection in the comment box below.</t>
        </r>
      </text>
    </comment>
    <comment ref="N267" authorId="0" shapeId="0" xr:uid="{00000000-0006-0000-0000-00009C000000}">
      <text>
        <r>
          <rPr>
            <b/>
            <sz val="18"/>
            <color indexed="81"/>
            <rFont val="Calibri"/>
            <family val="2"/>
            <scheme val="minor"/>
          </rPr>
          <t xml:space="preserve">Maturity Level 1:
</t>
        </r>
        <r>
          <rPr>
            <sz val="18"/>
            <color indexed="81"/>
            <rFont val="Calibri"/>
            <family val="2"/>
            <scheme val="minor"/>
          </rPr>
          <t>No formal, documented, or consistent processes to ensure that any indirect collection of personal information is necessary and documented.</t>
        </r>
      </text>
    </comment>
    <comment ref="P267" authorId="0" shapeId="0" xr:uid="{00000000-0006-0000-0000-00009D000000}">
      <text>
        <r>
          <rPr>
            <b/>
            <sz val="18"/>
            <color indexed="81"/>
            <rFont val="Calibri"/>
            <family val="2"/>
            <scheme val="minor"/>
          </rPr>
          <t xml:space="preserve">Maturity Level 2:
</t>
        </r>
        <r>
          <rPr>
            <sz val="18"/>
            <color indexed="81"/>
            <rFont val="Calibri"/>
            <family val="2"/>
            <scheme val="minor"/>
          </rPr>
          <t>Some documented procedures are in place to identify the rationale and justification for collection of personal information from a source other than the individual to whom it relates. No consistency in documenting such collection.</t>
        </r>
      </text>
    </comment>
    <comment ref="R267" authorId="0" shapeId="0" xr:uid="{00000000-0006-0000-0000-00009E000000}">
      <text>
        <r>
          <rPr>
            <b/>
            <sz val="18"/>
            <color indexed="81"/>
            <rFont val="Calibri"/>
            <family val="2"/>
            <scheme val="minor"/>
          </rPr>
          <t xml:space="preserve">Maturity Level 3:
</t>
        </r>
        <r>
          <rPr>
            <sz val="18"/>
            <color indexed="81"/>
            <rFont val="Calibri"/>
            <family val="2"/>
            <scheme val="minor"/>
          </rPr>
          <t xml:space="preserve">Documented policies and procedures are in place to ensure when personal information is collected indirectly, it is in accordance with organizational policy and the law. </t>
        </r>
      </text>
    </comment>
    <comment ref="T267" authorId="0" shapeId="0" xr:uid="{00000000-0006-0000-0000-00009F000000}">
      <text>
        <r>
          <rPr>
            <b/>
            <sz val="18"/>
            <color indexed="81"/>
            <rFont val="Calibri"/>
            <family val="2"/>
            <scheme val="minor"/>
          </rPr>
          <t xml:space="preserve">Maturity Level 4:
</t>
        </r>
        <r>
          <rPr>
            <sz val="18"/>
            <color indexed="81"/>
            <rFont val="Calibri"/>
            <family val="2"/>
            <scheme val="minor"/>
          </rPr>
          <t>Complete documented policies and procedures exist to regularly review how personal information is being collected and to ensure that any indirect collection is based on confirmed authority to do so.</t>
        </r>
      </text>
    </comment>
    <comment ref="V267" authorId="0" shapeId="0" xr:uid="{00000000-0006-0000-0000-0000A0000000}">
      <text>
        <r>
          <rPr>
            <b/>
            <sz val="18"/>
            <color indexed="81"/>
            <rFont val="Calibri"/>
            <family val="2"/>
            <scheme val="minor"/>
          </rPr>
          <t xml:space="preserve">Maturity Level 5:
</t>
        </r>
        <r>
          <rPr>
            <sz val="18"/>
            <color indexed="81"/>
            <rFont val="Calibri"/>
            <family val="2"/>
            <scheme val="minor"/>
          </rPr>
          <t>Policies and procedures are in place to ensure that changes to the need for personal information or the manner in which it is collected are proactively identified. Corrective action is taken if personal information is collected in a way which does not satisfy the organization’s obligations. Process updates and improvements are made when applicable.</t>
        </r>
      </text>
    </comment>
    <comment ref="N268" authorId="0" shapeId="0" xr:uid="{00000000-0006-0000-0000-0000A1000000}">
      <text>
        <r>
          <rPr>
            <b/>
            <sz val="18"/>
            <color indexed="81"/>
            <rFont val="Calibri"/>
            <family val="2"/>
            <scheme val="minor"/>
          </rPr>
          <t>Maturity Level 1:</t>
        </r>
        <r>
          <rPr>
            <sz val="18"/>
            <color indexed="81"/>
            <rFont val="Calibri"/>
            <family val="2"/>
            <scheme val="minor"/>
          </rPr>
          <t xml:space="preserve">
No formal, documented, or consistent processes to ensure that any indirect collection of personal information is necessary and documented.</t>
        </r>
      </text>
    </comment>
    <comment ref="P268" authorId="0" shapeId="0" xr:uid="{00000000-0006-0000-0000-0000A2000000}">
      <text>
        <r>
          <rPr>
            <b/>
            <sz val="18"/>
            <color indexed="81"/>
            <rFont val="Calibri"/>
            <family val="2"/>
            <scheme val="minor"/>
          </rPr>
          <t>Maturity Level 2:</t>
        </r>
        <r>
          <rPr>
            <sz val="18"/>
            <color indexed="81"/>
            <rFont val="Calibri"/>
            <family val="2"/>
            <scheme val="minor"/>
          </rPr>
          <t xml:space="preserve">
Some documented procedures are in place to identify the rationale and justification for collection of personal information from a source other than the individual to whom it relates. No consistency in documenting such collection.</t>
        </r>
      </text>
    </comment>
    <comment ref="R268" authorId="0" shapeId="0" xr:uid="{00000000-0006-0000-0000-0000A3000000}">
      <text>
        <r>
          <rPr>
            <b/>
            <sz val="18"/>
            <color indexed="81"/>
            <rFont val="Calibri"/>
            <family val="2"/>
            <scheme val="minor"/>
          </rPr>
          <t xml:space="preserve">Maturity Level 3:
</t>
        </r>
        <r>
          <rPr>
            <sz val="18"/>
            <color indexed="81"/>
            <rFont val="Calibri"/>
            <family val="2"/>
            <scheme val="minor"/>
          </rPr>
          <t xml:space="preserve">Documented policies and procedures are in place to ensure when personal information is collected indirectly, it is in accordance with organizational policy and the law. </t>
        </r>
      </text>
    </comment>
    <comment ref="T268" authorId="0" shapeId="0" xr:uid="{00000000-0006-0000-0000-0000A4000000}">
      <text>
        <r>
          <rPr>
            <b/>
            <sz val="18"/>
            <color indexed="81"/>
            <rFont val="Calibri"/>
            <family val="2"/>
            <scheme val="minor"/>
          </rPr>
          <t xml:space="preserve">Maturity Level 4:
</t>
        </r>
        <r>
          <rPr>
            <sz val="18"/>
            <color indexed="81"/>
            <rFont val="Calibri"/>
            <family val="2"/>
            <scheme val="minor"/>
          </rPr>
          <t>Complete documented policies and procedures exist to regularly review how personal information is being collected and to ensure that any indirect collection is based on confirmed authority to do so.</t>
        </r>
      </text>
    </comment>
    <comment ref="V268" authorId="0" shapeId="0" xr:uid="{00000000-0006-0000-0000-0000A5000000}">
      <text>
        <r>
          <rPr>
            <b/>
            <sz val="18"/>
            <color indexed="81"/>
            <rFont val="Calibri"/>
            <family val="2"/>
            <scheme val="minor"/>
          </rPr>
          <t xml:space="preserve">Maturity Level 5:
</t>
        </r>
        <r>
          <rPr>
            <sz val="18"/>
            <color indexed="81"/>
            <rFont val="Calibri"/>
            <family val="2"/>
            <scheme val="minor"/>
          </rPr>
          <t>Policies and procedures are in place to ensure that changes to the need for personal information or the manner in which it is collected are proactively identified. Corrective action is taken if personal information is collected in a way which does not satisfy the organization’s obligations. Process updates and improvements are made when applicable.</t>
        </r>
      </text>
    </comment>
    <comment ref="H270" authorId="0" shapeId="0" xr:uid="{00000000-0006-0000-0000-0000A6000000}">
      <text>
        <r>
          <rPr>
            <sz val="18"/>
            <color indexed="81"/>
            <rFont val="Calibri"/>
            <family val="2"/>
            <scheme val="minor"/>
          </rPr>
          <t>The organization takes reasonable measures to ensure that personal information is accurate, complete, relevant, and up to date prior to using the information to make decisions.
Include a link to any policies you use to demonstrate the measures in the comment box below.</t>
        </r>
      </text>
    </comment>
    <comment ref="N270" authorId="0" shapeId="0" xr:uid="{00000000-0006-0000-0000-0000A7000000}">
      <text>
        <r>
          <rPr>
            <b/>
            <sz val="18"/>
            <color indexed="81"/>
            <rFont val="Calibri"/>
            <family val="2"/>
            <scheme val="minor"/>
          </rPr>
          <t xml:space="preserve">Maturity Level 1:
</t>
        </r>
        <r>
          <rPr>
            <sz val="18"/>
            <color indexed="81"/>
            <rFont val="Calibri"/>
            <family val="2"/>
            <scheme val="minor"/>
          </rPr>
          <t>Procedures exist to ensure the completeness and accuracy of information provided to the entity; however, they are informal, incomplete and inconsistently applied.</t>
        </r>
      </text>
    </comment>
    <comment ref="P270" authorId="0" shapeId="0" xr:uid="{00000000-0006-0000-0000-0000A8000000}">
      <text>
        <r>
          <rPr>
            <b/>
            <sz val="18"/>
            <color indexed="81"/>
            <rFont val="Calibri"/>
            <family val="2"/>
            <scheme val="minor"/>
          </rPr>
          <t xml:space="preserve">Maturity Level 2:
</t>
        </r>
        <r>
          <rPr>
            <sz val="18"/>
            <color indexed="81"/>
            <rFont val="Calibri"/>
            <family val="2"/>
            <scheme val="minor"/>
          </rPr>
          <t>Procedures are in place to ensure the accuracy and completeness of personal information; however, they are not fully documented and may not cover all aspects.</t>
        </r>
      </text>
    </comment>
    <comment ref="R270" authorId="0" shapeId="0" xr:uid="{00000000-0006-0000-0000-0000A9000000}">
      <text>
        <r>
          <rPr>
            <b/>
            <sz val="18"/>
            <color indexed="81"/>
            <rFont val="Calibri"/>
            <family val="2"/>
            <scheme val="minor"/>
          </rPr>
          <t xml:space="preserve">Maturity Level 3:
</t>
        </r>
        <r>
          <rPr>
            <sz val="18"/>
            <color indexed="81"/>
            <rFont val="Calibri"/>
            <family val="2"/>
            <scheme val="minor"/>
          </rPr>
          <t>Documented policies procedures and processes that cover all relevant aspects have been implemented to ensure the accuracy of personal information. Individuals are provided with information on how to correct data the organization maintains about them.</t>
        </r>
      </text>
    </comment>
    <comment ref="T270" authorId="0" shapeId="0" xr:uid="{00000000-0006-0000-0000-0000AA000000}">
      <text>
        <r>
          <rPr>
            <b/>
            <sz val="18"/>
            <color indexed="81"/>
            <rFont val="Calibri"/>
            <family val="2"/>
            <scheme val="minor"/>
          </rPr>
          <t xml:space="preserve">Maturity Level 4:
</t>
        </r>
        <r>
          <rPr>
            <sz val="18"/>
            <color indexed="81"/>
            <rFont val="Calibri"/>
            <family val="2"/>
            <scheme val="minor"/>
          </rPr>
          <t>Processes are designed and managed to ensure the integrity of personal information is maintained. Benchmarks have been established and compliance measured. Methods are used to verify the accuracy and completeness of personal information obtained, whether from individuals directly or from third parties.</t>
        </r>
      </text>
    </comment>
    <comment ref="V270" authorId="0" shapeId="0" xr:uid="{00000000-0006-0000-0000-0000AB000000}">
      <text>
        <r>
          <rPr>
            <b/>
            <sz val="18"/>
            <color indexed="81"/>
            <rFont val="Calibri"/>
            <family val="2"/>
            <scheme val="minor"/>
          </rPr>
          <t xml:space="preserve">Maturity Level 5:
</t>
        </r>
        <r>
          <rPr>
            <sz val="18"/>
            <color indexed="81"/>
            <rFont val="Calibri"/>
            <family val="2"/>
            <scheme val="minor"/>
          </rPr>
          <t>Processes are in place to monitor and measure the accuracy of personal information. Results are analyzed and modifications and improvements made.</t>
        </r>
      </text>
    </comment>
    <comment ref="N271" authorId="0" shapeId="0" xr:uid="{00000000-0006-0000-0000-0000AC000000}">
      <text>
        <r>
          <rPr>
            <b/>
            <sz val="18"/>
            <color indexed="81"/>
            <rFont val="Calibri"/>
            <family val="2"/>
            <scheme val="minor"/>
          </rPr>
          <t xml:space="preserve">Maturity Level 1:
</t>
        </r>
        <r>
          <rPr>
            <sz val="18"/>
            <color indexed="81"/>
            <rFont val="Calibri"/>
            <family val="2"/>
            <scheme val="minor"/>
          </rPr>
          <t>Procedures exist to ensure the completeness and accuracy of information provided to the entity; however, they are informal, incomplete and inconsistently applied.</t>
        </r>
      </text>
    </comment>
    <comment ref="P271" authorId="0" shapeId="0" xr:uid="{00000000-0006-0000-0000-0000AD000000}">
      <text>
        <r>
          <rPr>
            <b/>
            <sz val="18"/>
            <color indexed="81"/>
            <rFont val="Calibri"/>
            <family val="2"/>
            <scheme val="minor"/>
          </rPr>
          <t xml:space="preserve">Maturity Level 2:
</t>
        </r>
        <r>
          <rPr>
            <sz val="18"/>
            <color indexed="81"/>
            <rFont val="Calibri"/>
            <family val="2"/>
            <scheme val="minor"/>
          </rPr>
          <t>Procedures are in place to ensure the accuracy and completeness of personal information; however, they are not fully documented and may not cover all aspects.</t>
        </r>
      </text>
    </comment>
    <comment ref="R271" authorId="0" shapeId="0" xr:uid="{00000000-0006-0000-0000-0000AE000000}">
      <text>
        <r>
          <rPr>
            <b/>
            <sz val="18"/>
            <color indexed="81"/>
            <rFont val="Calibri"/>
            <family val="2"/>
            <scheme val="minor"/>
          </rPr>
          <t xml:space="preserve">Maturity Level 3:
</t>
        </r>
        <r>
          <rPr>
            <sz val="18"/>
            <color indexed="81"/>
            <rFont val="Calibri"/>
            <family val="2"/>
            <scheme val="minor"/>
          </rPr>
          <t>Documented policies procedures and processes that cover all relevant aspects have been implemented to ensure the accuracy of personal information. Individuals are provided with information on how to correct data the organization maintains about them.</t>
        </r>
      </text>
    </comment>
    <comment ref="T271" authorId="0" shapeId="0" xr:uid="{00000000-0006-0000-0000-0000AF000000}">
      <text>
        <r>
          <rPr>
            <b/>
            <sz val="18"/>
            <color indexed="81"/>
            <rFont val="Calibri"/>
            <family val="2"/>
            <scheme val="minor"/>
          </rPr>
          <t>Maturity Level 4:</t>
        </r>
        <r>
          <rPr>
            <sz val="18"/>
            <color indexed="81"/>
            <rFont val="Calibri"/>
            <family val="2"/>
            <scheme val="minor"/>
          </rPr>
          <t xml:space="preserve">
Processes are designed and managed to ensure the integrity of personal information is maintained. Benchmarks have been established and compliance measured. Methods are used to verify the accuracy and completeness of personal information obtained, whether from individuals directly or from third parties.</t>
        </r>
      </text>
    </comment>
    <comment ref="V271" authorId="0" shapeId="0" xr:uid="{00000000-0006-0000-0000-0000B0000000}">
      <text>
        <r>
          <rPr>
            <b/>
            <sz val="18"/>
            <color indexed="81"/>
            <rFont val="Calibri"/>
            <family val="2"/>
            <scheme val="minor"/>
          </rPr>
          <t xml:space="preserve">Maturity Level 5:
</t>
        </r>
        <r>
          <rPr>
            <sz val="18"/>
            <color indexed="81"/>
            <rFont val="Calibri"/>
            <family val="2"/>
            <scheme val="minor"/>
          </rPr>
          <t>Processes are in place to monitor and measure the accuracy of personal information. Results are analyzed and modifications and improvements made.</t>
        </r>
      </text>
    </comment>
    <comment ref="H324" authorId="0" shapeId="0" xr:uid="{00000000-0006-0000-0000-0000B1000000}">
      <text>
        <r>
          <rPr>
            <sz val="18"/>
            <color indexed="81"/>
            <rFont val="Calibri"/>
            <family val="2"/>
            <scheme val="minor"/>
          </rPr>
          <t xml:space="preserve">The organization has policies and/or procedures in place to ensure that information is used for the specified purpose(s). Procedures are in place to ensure personal information is sufficiently relevant to the purposes for which it will be used. There is minimal possibility that inappropriate information is used to make business decisions about the individual. </t>
        </r>
      </text>
    </comment>
    <comment ref="N324" authorId="0" shapeId="0" xr:uid="{00000000-0006-0000-0000-0000B2000000}">
      <text>
        <r>
          <rPr>
            <b/>
            <sz val="18"/>
            <color indexed="81"/>
            <rFont val="Calibri"/>
            <family val="2"/>
            <scheme val="minor"/>
          </rPr>
          <t xml:space="preserve">Maturity Level 1:
</t>
        </r>
        <r>
          <rPr>
            <sz val="18"/>
            <color indexed="81"/>
            <rFont val="Calibri"/>
            <family val="2"/>
            <scheme val="minor"/>
          </rPr>
          <t>Some procedures are in place to ensure the personal information being collected is only used for the defined purpose(s), but they are incomplete, informal and inconsistently applied. Information may at times be used for purposes without the necessary authority being determined to exist.</t>
        </r>
      </text>
    </comment>
    <comment ref="P324" authorId="0" shapeId="0" xr:uid="{00000000-0006-0000-0000-0000B3000000}">
      <text>
        <r>
          <rPr>
            <b/>
            <sz val="18"/>
            <color indexed="81"/>
            <rFont val="Calibri"/>
            <family val="2"/>
            <scheme val="minor"/>
          </rPr>
          <t xml:space="preserve">Maturity Level 2:
</t>
        </r>
        <r>
          <rPr>
            <sz val="18"/>
            <color indexed="81"/>
            <rFont val="Calibri"/>
            <family val="2"/>
            <scheme val="minor"/>
          </rPr>
          <t>Procedures are in place to ensure that personal information is only used for the purposes previously determined for which it is to be used, but these procedures are not fully documented nor cover all aspects.</t>
        </r>
      </text>
    </comment>
    <comment ref="R324" authorId="0" shapeId="0" xr:uid="{00000000-0006-0000-0000-0000B4000000}">
      <text>
        <r>
          <rPr>
            <b/>
            <sz val="18"/>
            <color indexed="81"/>
            <rFont val="Calibri"/>
            <family val="2"/>
            <scheme val="minor"/>
          </rPr>
          <t xml:space="preserve">Maturity Level 3:
</t>
        </r>
        <r>
          <rPr>
            <sz val="18"/>
            <color indexed="81"/>
            <rFont val="Calibri"/>
            <family val="2"/>
            <scheme val="minor"/>
          </rPr>
          <t>Documented policies and procedures, supported by effective processes, have been implemented to ensure that only personal information relevant to the stated purposes is used, and that it is only used for those defined purposes.</t>
        </r>
      </text>
    </comment>
    <comment ref="T324" authorId="0" shapeId="0" xr:uid="{00000000-0006-0000-0000-0000B5000000}">
      <text>
        <r>
          <rPr>
            <b/>
            <sz val="18"/>
            <color indexed="81"/>
            <rFont val="Calibri"/>
            <family val="2"/>
            <scheme val="minor"/>
          </rPr>
          <t xml:space="preserve">Maturity Level 4:
</t>
        </r>
        <r>
          <rPr>
            <sz val="18"/>
            <color indexed="81"/>
            <rFont val="Calibri"/>
            <family val="2"/>
            <scheme val="minor"/>
          </rPr>
          <t>Processes are designed and reviewed to ensure the use of personal information is only for the pre-determined purposes, or where authorized or required by law. Staff have been trained on such processes.</t>
        </r>
      </text>
    </comment>
    <comment ref="V324" authorId="0" shapeId="0" xr:uid="{00000000-0006-0000-0000-0000B6000000}">
      <text>
        <r>
          <rPr>
            <b/>
            <sz val="18"/>
            <color indexed="81"/>
            <rFont val="Calibri"/>
            <family val="2"/>
            <scheme val="minor"/>
          </rPr>
          <t xml:space="preserve">Maturity Level 5:
</t>
        </r>
        <r>
          <rPr>
            <sz val="18"/>
            <color indexed="81"/>
            <rFont val="Calibri"/>
            <family val="2"/>
            <scheme val="minor"/>
          </rPr>
          <t>Processes are in place to monitor the use of personal information. Results are analyzed and modifications and improvements made as necessary.</t>
        </r>
      </text>
    </comment>
    <comment ref="N325" authorId="0" shapeId="0" xr:uid="{00000000-0006-0000-0000-0000B7000000}">
      <text>
        <r>
          <rPr>
            <b/>
            <sz val="18"/>
            <color indexed="81"/>
            <rFont val="Calibri"/>
            <family val="2"/>
            <scheme val="minor"/>
          </rPr>
          <t xml:space="preserve">Maturity Level 1:
</t>
        </r>
        <r>
          <rPr>
            <sz val="18"/>
            <color indexed="81"/>
            <rFont val="Calibri"/>
            <family val="2"/>
            <scheme val="minor"/>
          </rPr>
          <t>Some procedures are in place to ensure the personal information being collected is only used for the defined purpose(s), but they are incomplete, informal and inconsistently applied. Information may at times be used for purposes without the necessary authority being determined to exist.</t>
        </r>
      </text>
    </comment>
    <comment ref="P325" authorId="0" shapeId="0" xr:uid="{00000000-0006-0000-0000-0000B8000000}">
      <text>
        <r>
          <rPr>
            <b/>
            <sz val="18"/>
            <color indexed="81"/>
            <rFont val="Calibri"/>
            <family val="2"/>
            <scheme val="minor"/>
          </rPr>
          <t xml:space="preserve">Maturity Level 2:
</t>
        </r>
        <r>
          <rPr>
            <sz val="18"/>
            <color indexed="81"/>
            <rFont val="Calibri"/>
            <family val="2"/>
            <scheme val="minor"/>
          </rPr>
          <t>Procedures are in place to ensure that personal information is only used for the purposes previously determined for which it is to be used, but these procedures are not fully documented nor cover all aspects.</t>
        </r>
      </text>
    </comment>
    <comment ref="R325" authorId="0" shapeId="0" xr:uid="{00000000-0006-0000-0000-0000B9000000}">
      <text>
        <r>
          <rPr>
            <b/>
            <sz val="18"/>
            <color indexed="81"/>
            <rFont val="Calibri"/>
            <family val="2"/>
            <scheme val="minor"/>
          </rPr>
          <t xml:space="preserve">Maturity Level 3:
</t>
        </r>
        <r>
          <rPr>
            <sz val="18"/>
            <color indexed="81"/>
            <rFont val="Calibri"/>
            <family val="2"/>
            <scheme val="minor"/>
          </rPr>
          <t>Documented policies and procedures, supported by effective processes, have been implemented to ensure that only personal information relevant to the stated purposes is used, and that it is only used for those defined purposes.</t>
        </r>
      </text>
    </comment>
    <comment ref="T325" authorId="0" shapeId="0" xr:uid="{00000000-0006-0000-0000-0000BA000000}">
      <text>
        <r>
          <rPr>
            <b/>
            <sz val="18"/>
            <color indexed="81"/>
            <rFont val="Calibri"/>
            <family val="2"/>
            <scheme val="minor"/>
          </rPr>
          <t xml:space="preserve">Maturity Level 4:
</t>
        </r>
        <r>
          <rPr>
            <sz val="18"/>
            <color indexed="81"/>
            <rFont val="Calibri"/>
            <family val="2"/>
            <scheme val="minor"/>
          </rPr>
          <t>Processes are designed and reviewed to ensure the use of personal information is only for the pre-determined purposes, or where authorized or required by law. Staff have been trained on such processes.</t>
        </r>
      </text>
    </comment>
    <comment ref="V325" authorId="0" shapeId="0" xr:uid="{00000000-0006-0000-0000-0000BB000000}">
      <text>
        <r>
          <rPr>
            <b/>
            <sz val="18"/>
            <color indexed="81"/>
            <rFont val="Calibri"/>
            <family val="2"/>
            <scheme val="minor"/>
          </rPr>
          <t xml:space="preserve">Maturity Level 5:
</t>
        </r>
        <r>
          <rPr>
            <sz val="18"/>
            <color indexed="81"/>
            <rFont val="Calibri"/>
            <family val="2"/>
            <scheme val="minor"/>
          </rPr>
          <t>Processes are in place to monitor the use of personal information. Results are analyzed and modifications and improvements made as necessary.</t>
        </r>
      </text>
    </comment>
    <comment ref="H327" authorId="0" shapeId="0" xr:uid="{00000000-0006-0000-0000-0000BC000000}">
      <text>
        <r>
          <rPr>
            <sz val="18"/>
            <color indexed="81"/>
            <rFont val="Calibri"/>
            <family val="2"/>
            <scheme val="minor"/>
          </rPr>
          <t>A use different from the initial (or consistent) purpose for which the information was initially collected. Where it is determined that additional uses are required, processes are in place to determine the authority (including obtaining consent if not otherwise authorized), and to inform individuals to whom the information pertains of that new use, if required.</t>
        </r>
      </text>
    </comment>
    <comment ref="N327" authorId="0" shapeId="0" xr:uid="{00000000-0006-0000-0000-0000BD000000}">
      <text>
        <r>
          <rPr>
            <b/>
            <sz val="18"/>
            <color indexed="81"/>
            <rFont val="Calibri"/>
            <family val="2"/>
            <scheme val="minor"/>
          </rPr>
          <t xml:space="preserve">Maturity Level 1:
</t>
        </r>
        <r>
          <rPr>
            <sz val="18"/>
            <color indexed="81"/>
            <rFont val="Calibri"/>
            <family val="2"/>
            <scheme val="minor"/>
          </rPr>
          <t>Procedures to ensure the lawful use and disclosure of personal information for new purposes are informal, inconsistent, and incomplete. Individuals are not consistently notified about new uses if required.</t>
        </r>
      </text>
    </comment>
    <comment ref="P327" authorId="0" shapeId="0" xr:uid="{00000000-0006-0000-0000-0000BE000000}">
      <text>
        <r>
          <rPr>
            <b/>
            <sz val="18"/>
            <color indexed="81"/>
            <rFont val="Calibri"/>
            <family val="2"/>
            <scheme val="minor"/>
          </rPr>
          <t xml:space="preserve">Maturity Level 2:
</t>
        </r>
        <r>
          <rPr>
            <sz val="18"/>
            <color indexed="81"/>
            <rFont val="Calibri"/>
            <family val="2"/>
            <scheme val="minor"/>
          </rPr>
          <t>Individuals are consistently notified about new uses if required. A process exists to notify individuals but may not be fully documented and consent might not be obtained before new uses, if required.</t>
        </r>
      </text>
    </comment>
    <comment ref="R327" authorId="0" shapeId="0" xr:uid="{00000000-0006-0000-0000-0000BF000000}">
      <text>
        <r>
          <rPr>
            <b/>
            <sz val="18"/>
            <color indexed="81"/>
            <rFont val="Calibri"/>
            <family val="2"/>
            <scheme val="minor"/>
          </rPr>
          <t xml:space="preserve">Maturity Level 3:
</t>
        </r>
        <r>
          <rPr>
            <sz val="18"/>
            <color indexed="81"/>
            <rFont val="Calibri"/>
            <family val="2"/>
            <scheme val="minor"/>
          </rPr>
          <t>Documented procedures covering all relevant aspects have been implemented to ensure the proper use of personal information for new purposes. Such procedures are uniformly and consistently applied. Consent from individuals prior to disclosure is documented if required. Existing agreements with other organizations and third parties are reviewed and updated to reflect the new purposes.</t>
        </r>
      </text>
    </comment>
    <comment ref="T327" authorId="0" shapeId="0" xr:uid="{00000000-0006-0000-0000-0000C0000000}">
      <text>
        <r>
          <rPr>
            <b/>
            <sz val="18"/>
            <color indexed="81"/>
            <rFont val="Calibri"/>
            <family val="2"/>
            <scheme val="minor"/>
          </rPr>
          <t xml:space="preserve">Maturity Level 4:
</t>
        </r>
        <r>
          <rPr>
            <sz val="18"/>
            <color indexed="81"/>
            <rFont val="Calibri"/>
            <family val="2"/>
            <scheme val="minor"/>
          </rPr>
          <t>Processes are in place to ensure personal information is used only in accordance with the authorized purposes for which it has been obtained. Monitoring is in place to ensure personal information is not used without proper authority.</t>
        </r>
      </text>
    </comment>
    <comment ref="V327" authorId="0" shapeId="0" xr:uid="{00000000-0006-0000-0000-0000C1000000}">
      <text>
        <r>
          <rPr>
            <b/>
            <sz val="18"/>
            <color indexed="81"/>
            <rFont val="Calibri"/>
            <family val="2"/>
            <scheme val="minor"/>
          </rPr>
          <t xml:space="preserve">Maturity Level 5:
</t>
        </r>
        <r>
          <rPr>
            <sz val="18"/>
            <color indexed="81"/>
            <rFont val="Calibri"/>
            <family val="2"/>
            <scheme val="minor"/>
          </rPr>
          <t xml:space="preserve">Use of personal information for new purposes, as well as the associated consent by the individual, where applicable, are monitored and assessed, to ensure appropriate authority has been obtained and documented. </t>
        </r>
      </text>
    </comment>
    <comment ref="N328" authorId="0" shapeId="0" xr:uid="{00000000-0006-0000-0000-0000C2000000}">
      <text>
        <r>
          <rPr>
            <b/>
            <sz val="18"/>
            <color indexed="81"/>
            <rFont val="Calibri"/>
            <family val="2"/>
            <scheme val="minor"/>
          </rPr>
          <t xml:space="preserve">Maturity Level 1:
</t>
        </r>
        <r>
          <rPr>
            <sz val="18"/>
            <color indexed="81"/>
            <rFont val="Calibri"/>
            <family val="2"/>
            <scheme val="minor"/>
          </rPr>
          <t>Procedures to ensure the lawful use and disclosure of personal information for new purposes are informal, inconsistent, and incomplete. Individuals are not consistently notified about new uses if required.</t>
        </r>
      </text>
    </comment>
    <comment ref="P328" authorId="0" shapeId="0" xr:uid="{00000000-0006-0000-0000-0000C3000000}">
      <text>
        <r>
          <rPr>
            <b/>
            <sz val="18"/>
            <color indexed="81"/>
            <rFont val="Calibri"/>
            <family val="2"/>
            <scheme val="minor"/>
          </rPr>
          <t xml:space="preserve">Maturity Level 2:
</t>
        </r>
        <r>
          <rPr>
            <sz val="18"/>
            <color indexed="81"/>
            <rFont val="Calibri"/>
            <family val="2"/>
            <scheme val="minor"/>
          </rPr>
          <t>Individuals are consistently notified about new uses if required. A process exists to notify individuals but may not be fully documented and consent might not be obtained before new uses, if required.</t>
        </r>
      </text>
    </comment>
    <comment ref="R328" authorId="0" shapeId="0" xr:uid="{00000000-0006-0000-0000-0000C4000000}">
      <text>
        <r>
          <rPr>
            <b/>
            <sz val="18"/>
            <color indexed="81"/>
            <rFont val="Calibri"/>
            <family val="2"/>
            <scheme val="minor"/>
          </rPr>
          <t xml:space="preserve">Maturity Level 3:
</t>
        </r>
        <r>
          <rPr>
            <sz val="18"/>
            <color indexed="81"/>
            <rFont val="Calibri"/>
            <family val="2"/>
            <scheme val="minor"/>
          </rPr>
          <t>Documented procedures covering all relevant aspects have been implemented to ensure the proper use of personal information for new purposes. Such procedures are uniformly and consistently applied. Consent from individuals prior to disclosure is documented if required. Existing agreements with other organizations and third parties are reviewed and updated to reflect the new purposes.</t>
        </r>
      </text>
    </comment>
    <comment ref="T328" authorId="0" shapeId="0" xr:uid="{00000000-0006-0000-0000-0000C5000000}">
      <text>
        <r>
          <rPr>
            <b/>
            <sz val="18"/>
            <color indexed="81"/>
            <rFont val="Calibri"/>
            <family val="2"/>
            <scheme val="minor"/>
          </rPr>
          <t xml:space="preserve">Maturity Level 4:
</t>
        </r>
        <r>
          <rPr>
            <sz val="18"/>
            <color indexed="81"/>
            <rFont val="Calibri"/>
            <family val="2"/>
            <scheme val="minor"/>
          </rPr>
          <t>Processes are in place to ensure personal information is used only in accordance with the authorized purposes for which it has been obtained. Monitoring is in place to ensure personal information is not used without proper authority.</t>
        </r>
      </text>
    </comment>
    <comment ref="V328" authorId="0" shapeId="0" xr:uid="{00000000-0006-0000-0000-0000C6000000}">
      <text>
        <r>
          <rPr>
            <b/>
            <sz val="18"/>
            <color indexed="81"/>
            <rFont val="Calibri"/>
            <family val="2"/>
            <scheme val="minor"/>
          </rPr>
          <t xml:space="preserve">Maturity Level 5:
</t>
        </r>
        <r>
          <rPr>
            <sz val="18"/>
            <color indexed="81"/>
            <rFont val="Calibri"/>
            <family val="2"/>
            <scheme val="minor"/>
          </rPr>
          <t xml:space="preserve">Use of personal information for new purposes, as well as the associated consent by the individual, where applicable, are monitored and assessed, to ensure appropriate authority has been obtained and documented. </t>
        </r>
      </text>
    </comment>
    <comment ref="H330" authorId="0" shapeId="0" xr:uid="{00000000-0006-0000-0000-0000C7000000}">
      <text>
        <r>
          <rPr>
            <sz val="18"/>
            <color indexed="81"/>
            <rFont val="Calibri"/>
            <family val="2"/>
            <scheme val="minor"/>
          </rPr>
          <t>The organization has policies and procedures in place to ensure that information is disclosed for authorized purposes. Information is disclosed with the informed consent of the individual to whom it pertains, unless otherwise authorized. All disclosures are documented.</t>
        </r>
      </text>
    </comment>
    <comment ref="N330" authorId="0" shapeId="0" xr:uid="{00000000-0006-0000-0000-0000C8000000}">
      <text>
        <r>
          <rPr>
            <b/>
            <sz val="18"/>
            <color indexed="81"/>
            <rFont val="Calibri"/>
            <family val="2"/>
            <scheme val="minor"/>
          </rPr>
          <t xml:space="preserve">Maturity Level 1:
</t>
        </r>
        <r>
          <rPr>
            <sz val="18"/>
            <color indexed="81"/>
            <rFont val="Calibri"/>
            <family val="2"/>
            <scheme val="minor"/>
          </rPr>
          <t>Some procedures are in place to ensure the lawful disclosure of personal information with consent, but they are informal, inconsistent, and incomplete. It is not consistently understood when consent is required, nor is it consistently applied.</t>
        </r>
      </text>
    </comment>
    <comment ref="P330" authorId="0" shapeId="0" xr:uid="{00000000-0006-0000-0000-0000C9000000}">
      <text>
        <r>
          <rPr>
            <b/>
            <sz val="18"/>
            <color indexed="81"/>
            <rFont val="Calibri"/>
            <family val="2"/>
            <scheme val="minor"/>
          </rPr>
          <t xml:space="preserve">Maturity Level 2:
</t>
        </r>
        <r>
          <rPr>
            <sz val="18"/>
            <color indexed="81"/>
            <rFont val="Calibri"/>
            <family val="2"/>
            <scheme val="minor"/>
          </rPr>
          <t>Staff generally understand when consent is required before disclosure but are not consistent in ensuring the consent is properly obtained or documented.</t>
        </r>
      </text>
    </comment>
    <comment ref="R330" authorId="0" shapeId="0" xr:uid="{00000000-0006-0000-0000-0000CA000000}">
      <text>
        <r>
          <rPr>
            <b/>
            <sz val="18"/>
            <color indexed="81"/>
            <rFont val="Calibri"/>
            <family val="2"/>
            <scheme val="minor"/>
          </rPr>
          <t xml:space="preserve">Maturity Level 3:
</t>
        </r>
        <r>
          <rPr>
            <sz val="18"/>
            <color indexed="81"/>
            <rFont val="Calibri"/>
            <family val="2"/>
            <scheme val="minor"/>
          </rPr>
          <t xml:space="preserve">Disclosure with consent is generally understood, and properly documented, as is the use of the necessary forms. Staff generally do follow the required processes in obtaining consent, and of documenting it where required. </t>
        </r>
      </text>
    </comment>
    <comment ref="T330" authorId="0" shapeId="0" xr:uid="{00000000-0006-0000-0000-0000CB000000}">
      <text>
        <r>
          <rPr>
            <b/>
            <sz val="18"/>
            <color indexed="81"/>
            <rFont val="Calibri"/>
            <family val="2"/>
            <scheme val="minor"/>
          </rPr>
          <t xml:space="preserve">Maturity Level 4:
</t>
        </r>
        <r>
          <rPr>
            <sz val="18"/>
            <color indexed="81"/>
            <rFont val="Calibri"/>
            <family val="2"/>
            <scheme val="minor"/>
          </rPr>
          <t xml:space="preserve">Processes are in place to ensure personal information is disclosed only with consent if required, and that such consent has been properly obtained. </t>
        </r>
      </text>
    </comment>
    <comment ref="V330" authorId="0" shapeId="0" xr:uid="{00000000-0006-0000-0000-0000CC000000}">
      <text>
        <r>
          <rPr>
            <b/>
            <sz val="18"/>
            <color indexed="81"/>
            <rFont val="Calibri"/>
            <family val="2"/>
            <scheme val="minor"/>
          </rPr>
          <t xml:space="preserve">Maturity Level 5:
</t>
        </r>
        <r>
          <rPr>
            <sz val="18"/>
            <color indexed="81"/>
            <rFont val="Calibri"/>
            <family val="2"/>
            <scheme val="minor"/>
          </rPr>
          <t>Processes are in place to monitor the disclosure of information occurs with the necessary consents where required. Results are analyzed and modifications and improvements made as necessary.</t>
        </r>
      </text>
    </comment>
    <comment ref="N331" authorId="0" shapeId="0" xr:uid="{00000000-0006-0000-0000-0000CD000000}">
      <text>
        <r>
          <rPr>
            <b/>
            <sz val="18"/>
            <color indexed="81"/>
            <rFont val="Calibri"/>
            <family val="2"/>
            <scheme val="minor"/>
          </rPr>
          <t xml:space="preserve">Maturity Level 1:
</t>
        </r>
        <r>
          <rPr>
            <sz val="18"/>
            <color indexed="81"/>
            <rFont val="Calibri"/>
            <family val="2"/>
            <scheme val="minor"/>
          </rPr>
          <t>Some procedures are in place to ensure the lawful disclosure of personal information with consent, but they are informal, inconsistent, and incomplete. It is not consistently understood when consent is required, nor is it consistently applied.</t>
        </r>
      </text>
    </comment>
    <comment ref="P331" authorId="0" shapeId="0" xr:uid="{00000000-0006-0000-0000-0000CE000000}">
      <text>
        <r>
          <rPr>
            <b/>
            <sz val="18"/>
            <color indexed="81"/>
            <rFont val="Calibri"/>
            <family val="2"/>
            <scheme val="minor"/>
          </rPr>
          <t xml:space="preserve">Maturity Level 2:
</t>
        </r>
        <r>
          <rPr>
            <sz val="18"/>
            <color indexed="81"/>
            <rFont val="Calibri"/>
            <family val="2"/>
            <scheme val="minor"/>
          </rPr>
          <t>Staff generally understand when consent is required before disclosure but are not consistent in ensuring the consent is properly obtained or documented.</t>
        </r>
      </text>
    </comment>
    <comment ref="R331" authorId="0" shapeId="0" xr:uid="{00000000-0006-0000-0000-0000CF000000}">
      <text>
        <r>
          <rPr>
            <b/>
            <sz val="18"/>
            <color indexed="81"/>
            <rFont val="Calibri"/>
            <family val="2"/>
            <scheme val="minor"/>
          </rPr>
          <t xml:space="preserve">Maturity Level 3:
</t>
        </r>
        <r>
          <rPr>
            <sz val="18"/>
            <color indexed="81"/>
            <rFont val="Calibri"/>
            <family val="2"/>
            <scheme val="minor"/>
          </rPr>
          <t xml:space="preserve">Disclosure with consent is generally understood, and properly documented, as is the use of the necessary forms. Staff generally do follow the required processes in obtaining consent, and of documenting it where required. </t>
        </r>
      </text>
    </comment>
    <comment ref="T331" authorId="0" shapeId="0" xr:uid="{00000000-0006-0000-0000-0000D0000000}">
      <text>
        <r>
          <rPr>
            <b/>
            <sz val="18"/>
            <color indexed="81"/>
            <rFont val="Calibri"/>
            <family val="2"/>
            <scheme val="minor"/>
          </rPr>
          <t xml:space="preserve">Maturity Level 4:
</t>
        </r>
        <r>
          <rPr>
            <sz val="18"/>
            <color indexed="81"/>
            <rFont val="Calibri"/>
            <family val="2"/>
            <scheme val="minor"/>
          </rPr>
          <t xml:space="preserve">Processes are in place to ensure personal information is disclosed only with consent if required, and that such consent has been properly obtained. </t>
        </r>
      </text>
    </comment>
    <comment ref="V331" authorId="0" shapeId="0" xr:uid="{00000000-0006-0000-0000-0000D1000000}">
      <text>
        <r>
          <rPr>
            <b/>
            <sz val="18"/>
            <color indexed="81"/>
            <rFont val="Calibri"/>
            <family val="2"/>
            <scheme val="minor"/>
          </rPr>
          <t xml:space="preserve">Maturity Level 5:
</t>
        </r>
        <r>
          <rPr>
            <sz val="18"/>
            <color indexed="81"/>
            <rFont val="Calibri"/>
            <family val="2"/>
            <scheme val="minor"/>
          </rPr>
          <t>Processes are in place to monitor the disclosure of information occurs with the necessary consents where required. Results are analyzed and modifications and improvements made as necessary.</t>
        </r>
      </text>
    </comment>
    <comment ref="H333" authorId="0" shapeId="0" xr:uid="{00000000-0006-0000-0000-0000D2000000}">
      <text>
        <r>
          <rPr>
            <sz val="18"/>
            <color indexed="81"/>
            <rFont val="Calibri"/>
            <family val="2"/>
            <scheme val="minor"/>
          </rPr>
          <t>Where the consent of the individual is not required for the disclosure of their information, processes exist to ensure that any such disclosure is duly authorized, and any follow-up actions are taken, if necessary. All disclosures are documented.</t>
        </r>
      </text>
    </comment>
    <comment ref="N333" authorId="0" shapeId="0" xr:uid="{00000000-0006-0000-0000-0000D3000000}">
      <text>
        <r>
          <rPr>
            <b/>
            <sz val="18"/>
            <color indexed="81"/>
            <rFont val="Calibri"/>
            <family val="2"/>
            <scheme val="minor"/>
          </rPr>
          <t xml:space="preserve">Maturity Level 1:
</t>
        </r>
        <r>
          <rPr>
            <sz val="18"/>
            <color indexed="81"/>
            <rFont val="Calibri"/>
            <family val="2"/>
            <scheme val="minor"/>
          </rPr>
          <t>Some procedures are in place to ensure the lawful disclosure of personal information without consent, but they are informal, inconsistent, and incomplete. It is not consistently understood when such disclosures can occur, nor are they consistently undertaken.</t>
        </r>
      </text>
    </comment>
    <comment ref="P333" authorId="0" shapeId="0" xr:uid="{00000000-0006-0000-0000-0000D4000000}">
      <text>
        <r>
          <rPr>
            <b/>
            <sz val="18"/>
            <color indexed="81"/>
            <rFont val="Calibri"/>
            <family val="2"/>
            <scheme val="minor"/>
          </rPr>
          <t xml:space="preserve">Maturity Level 2:
</t>
        </r>
        <r>
          <rPr>
            <sz val="18"/>
            <color indexed="81"/>
            <rFont val="Calibri"/>
            <family val="2"/>
            <scheme val="minor"/>
          </rPr>
          <t>Staff generally understand that disclosure without consent is possible, but they tend to err on the side of not disclosing, without understanding the full implications (e.g. erring on the side of responding to health and safety risks).</t>
        </r>
      </text>
    </comment>
    <comment ref="R333" authorId="0" shapeId="0" xr:uid="{00000000-0006-0000-0000-0000D5000000}">
      <text>
        <r>
          <rPr>
            <b/>
            <sz val="18"/>
            <color indexed="81"/>
            <rFont val="Calibri"/>
            <family val="2"/>
            <scheme val="minor"/>
          </rPr>
          <t xml:space="preserve">Maturity Level 3:
</t>
        </r>
        <r>
          <rPr>
            <sz val="18"/>
            <color indexed="81"/>
            <rFont val="Calibri"/>
            <family val="2"/>
            <scheme val="minor"/>
          </rPr>
          <t>Documented policies and procedures are in place to ensure personal information is collected directly from the individual or in accordance with the law. The organization is able to show that they are in compliance with these policies and procedures, or there is a plan in place to obtain evidence of compliance.</t>
        </r>
      </text>
    </comment>
    <comment ref="T333" authorId="0" shapeId="0" xr:uid="{00000000-0006-0000-0000-0000D6000000}">
      <text>
        <r>
          <rPr>
            <b/>
            <sz val="18"/>
            <color indexed="81"/>
            <rFont val="Calibri"/>
            <family val="2"/>
            <scheme val="minor"/>
          </rPr>
          <t xml:space="preserve">Maturity Level 4:
</t>
        </r>
        <r>
          <rPr>
            <sz val="18"/>
            <color indexed="81"/>
            <rFont val="Calibri"/>
            <family val="2"/>
            <scheme val="minor"/>
          </rPr>
          <t>The organization includes training on any areas where it may be involved in such disclosures on a frequent or regular basis. This supports staff to take the appropriate steps in determining for what purposes they can disclose information without consent, and what their obligations are to inform the individuals affected.</t>
        </r>
      </text>
    </comment>
    <comment ref="V333" authorId="0" shapeId="0" xr:uid="{00000000-0006-0000-0000-0000D7000000}">
      <text>
        <r>
          <rPr>
            <b/>
            <sz val="18"/>
            <color indexed="81"/>
            <rFont val="Calibri"/>
            <family val="2"/>
            <scheme val="minor"/>
          </rPr>
          <t xml:space="preserve">Maturity Level 5:
</t>
        </r>
        <r>
          <rPr>
            <sz val="18"/>
            <color indexed="81"/>
            <rFont val="Calibri"/>
            <family val="2"/>
            <scheme val="minor"/>
          </rPr>
          <t>The organization has gone through the process of determining when information will be disclosed without consent, developed policies, and trained staff accordingly.  Staff’s decision-making processes understood and assessed. Enhancements to training are supported where necessary.</t>
        </r>
      </text>
    </comment>
    <comment ref="N334" authorId="0" shapeId="0" xr:uid="{00000000-0006-0000-0000-0000D8000000}">
      <text>
        <r>
          <rPr>
            <b/>
            <sz val="18"/>
            <color indexed="81"/>
            <rFont val="Calibri"/>
            <family val="2"/>
            <scheme val="minor"/>
          </rPr>
          <t xml:space="preserve">Maturity Level 1:
</t>
        </r>
        <r>
          <rPr>
            <sz val="18"/>
            <color indexed="81"/>
            <rFont val="Calibri"/>
            <family val="2"/>
            <scheme val="minor"/>
          </rPr>
          <t>Some procedures are in place to ensure the lawful disclosure of personal information without consent, but they are informal, inconsistent, and incomplete. It is not consistently understood when such disclosures can occur, nor are they consistently undertaken.</t>
        </r>
      </text>
    </comment>
    <comment ref="P334" authorId="0" shapeId="0" xr:uid="{00000000-0006-0000-0000-0000D9000000}">
      <text>
        <r>
          <rPr>
            <b/>
            <sz val="18"/>
            <color indexed="81"/>
            <rFont val="Calibri"/>
            <family val="2"/>
            <scheme val="minor"/>
          </rPr>
          <t xml:space="preserve">Maturity Level 2:
</t>
        </r>
        <r>
          <rPr>
            <sz val="18"/>
            <color indexed="81"/>
            <rFont val="Calibri"/>
            <family val="2"/>
            <scheme val="minor"/>
          </rPr>
          <t>Staff generally understand that disclosure without consent is possible, but they tend to err on the side of not disclosing, without understanding the full implications (e.g. erring on the side of responding to health and safety risks).</t>
        </r>
      </text>
    </comment>
    <comment ref="R334" authorId="0" shapeId="0" xr:uid="{00000000-0006-0000-0000-0000DA000000}">
      <text>
        <r>
          <rPr>
            <b/>
            <sz val="18"/>
            <color indexed="81"/>
            <rFont val="Calibri"/>
            <family val="2"/>
            <scheme val="minor"/>
          </rPr>
          <t xml:space="preserve">Maturity Level 3:
</t>
        </r>
        <r>
          <rPr>
            <sz val="18"/>
            <color indexed="81"/>
            <rFont val="Calibri"/>
            <family val="2"/>
            <scheme val="minor"/>
          </rPr>
          <t>Documented policies and procedures are in place to ensure personal information is collected directly from the individual or in accordance with the law. The organization is able to show that they are in compliance with these policies and procedures, or there is a plan in place to obtain evidence of compliance.</t>
        </r>
      </text>
    </comment>
    <comment ref="T334" authorId="0" shapeId="0" xr:uid="{00000000-0006-0000-0000-0000DB000000}">
      <text>
        <r>
          <rPr>
            <b/>
            <sz val="18"/>
            <color indexed="81"/>
            <rFont val="Calibri"/>
            <family val="2"/>
            <scheme val="minor"/>
          </rPr>
          <t xml:space="preserve">Maturity Level 4:
</t>
        </r>
        <r>
          <rPr>
            <sz val="18"/>
            <color indexed="81"/>
            <rFont val="Calibri"/>
            <family val="2"/>
            <scheme val="minor"/>
          </rPr>
          <t>The organization includes training on any areas where it may be involved in such disclosures on a frequent or regular basis. This supports staff to take the appropriate steps in determining for what purposes they can disclose information without consent, and what their obligations are to inform the individuals affected.</t>
        </r>
      </text>
    </comment>
    <comment ref="V334" authorId="0" shapeId="0" xr:uid="{00000000-0006-0000-0000-0000DC000000}">
      <text>
        <r>
          <rPr>
            <b/>
            <sz val="18"/>
            <color indexed="81"/>
            <rFont val="Calibri"/>
            <family val="2"/>
            <scheme val="minor"/>
          </rPr>
          <t xml:space="preserve">Maturity Level 5:
</t>
        </r>
        <r>
          <rPr>
            <sz val="18"/>
            <color indexed="81"/>
            <rFont val="Calibri"/>
            <family val="2"/>
            <scheme val="minor"/>
          </rPr>
          <t>The organization has gone through the process of determining when information will be disclosed without consent, developed policies, and trained staff accordingly.  Staff’s decision-making processes understood and assessed. Enhancements to training are supported where necessary.</t>
        </r>
      </text>
    </comment>
    <comment ref="H387" authorId="0" shapeId="0" xr:uid="{00000000-0006-0000-0000-0000DD000000}">
      <text>
        <r>
          <rPr>
            <sz val="18"/>
            <color indexed="81"/>
            <rFont val="Calibri"/>
            <family val="2"/>
            <scheme val="minor"/>
          </rPr>
          <t xml:space="preserve">The organization provides proper notice including: the purpose for the collection of personal information, how it will be used, to whom it will be disclosed, and the name and contact information of someone who can answer questions regarding the collection. Notice is provided at or before the time of direct collection (from the individual to whom it pertains). The organization should have documentation regarding the purpose(s) for collecting personal information.
Include a link to any policies or language that is used to inform individuals how their personal information will be used and disclosed in the comment box below.
</t>
        </r>
      </text>
    </comment>
    <comment ref="N387" authorId="0" shapeId="0" xr:uid="{00000000-0006-0000-0000-0000DE000000}">
      <text>
        <r>
          <rPr>
            <b/>
            <sz val="18"/>
            <color indexed="81"/>
            <rFont val="Calibri"/>
            <family val="2"/>
            <scheme val="minor"/>
          </rPr>
          <t xml:space="preserve">Maturity Level 1:
</t>
        </r>
        <r>
          <rPr>
            <sz val="18"/>
            <color indexed="81"/>
            <rFont val="Calibri"/>
            <family val="2"/>
            <scheme val="minor"/>
          </rPr>
          <t>Notice to individuals is not provided in a consistent manner. Individuals may be informed about the use and disclosure of their personal information; however, communications are inconsistent, sporadic and undocumented.</t>
        </r>
      </text>
    </comment>
    <comment ref="P387" authorId="0" shapeId="0" xr:uid="{00000000-0006-0000-0000-0000DF000000}">
      <text>
        <r>
          <rPr>
            <b/>
            <sz val="18"/>
            <color indexed="81"/>
            <rFont val="Calibri"/>
            <family val="2"/>
            <scheme val="minor"/>
          </rPr>
          <t xml:space="preserve">Maturity Level 2:
</t>
        </r>
        <r>
          <rPr>
            <sz val="18"/>
            <color indexed="81"/>
            <rFont val="Calibri"/>
            <family val="2"/>
            <scheme val="minor"/>
          </rPr>
          <t>Individuals are informed about uses and disclosures of personal information, but this communication may  not cover all aspects and is not fully documented.</t>
        </r>
      </text>
    </comment>
    <comment ref="R387" authorId="0" shapeId="0" xr:uid="{00000000-0006-0000-0000-0000E0000000}">
      <text>
        <r>
          <rPr>
            <b/>
            <sz val="18"/>
            <color indexed="81"/>
            <rFont val="Calibri"/>
            <family val="2"/>
            <scheme val="minor"/>
          </rPr>
          <t xml:space="preserve">Maturity Level 3:
</t>
        </r>
        <r>
          <rPr>
            <sz val="18"/>
            <color indexed="81"/>
            <rFont val="Calibri"/>
            <family val="2"/>
            <scheme val="minor"/>
          </rPr>
          <t>Notice is provided to individuals at or before the time of direct collection regarding and is documented: purpose; use; disclosure; and are provided with the name and contact information of someone who can respond to any questions they may have regarding the collection.</t>
        </r>
      </text>
    </comment>
    <comment ref="T387" authorId="0" shapeId="0" xr:uid="{00000000-0006-0000-0000-0000E1000000}">
      <text>
        <r>
          <rPr>
            <b/>
            <sz val="18"/>
            <color indexed="81"/>
            <rFont val="Calibri"/>
            <family val="2"/>
            <scheme val="minor"/>
          </rPr>
          <t xml:space="preserve">Maturity Level 4:
</t>
        </r>
        <r>
          <rPr>
            <sz val="18"/>
            <color indexed="81"/>
            <rFont val="Calibri"/>
            <family val="2"/>
            <scheme val="minor"/>
          </rPr>
          <t>Methods are in place to update communications to individuals when changes occur to use and disclosure practices.</t>
        </r>
      </text>
    </comment>
    <comment ref="V387" authorId="0" shapeId="0" xr:uid="{00000000-0006-0000-0000-0000E2000000}">
      <text>
        <r>
          <rPr>
            <b/>
            <sz val="18"/>
            <color indexed="81"/>
            <rFont val="Calibri"/>
            <family val="2"/>
            <scheme val="minor"/>
          </rPr>
          <t xml:space="preserve">Maturity Level 5:
</t>
        </r>
        <r>
          <rPr>
            <sz val="18"/>
            <color indexed="81"/>
            <rFont val="Calibri"/>
            <family val="2"/>
            <scheme val="minor"/>
          </rPr>
          <t>Individuals’ general level of understanding of use and disclosure of personal information is assessed.  Feedback is used to continuously improve communication methods.</t>
        </r>
      </text>
    </comment>
    <comment ref="N388" authorId="0" shapeId="0" xr:uid="{00000000-0006-0000-0000-0000E3000000}">
      <text>
        <r>
          <rPr>
            <b/>
            <sz val="18"/>
            <color indexed="81"/>
            <rFont val="Calibri"/>
            <family val="2"/>
            <scheme val="minor"/>
          </rPr>
          <t xml:space="preserve">Maturity Level 1:
</t>
        </r>
        <r>
          <rPr>
            <sz val="18"/>
            <color indexed="81"/>
            <rFont val="Calibri"/>
            <family val="2"/>
            <scheme val="minor"/>
          </rPr>
          <t>Notice to individuals is not provided in a consistent manner. Individuals may be informed about the use and disclosure of their personal information; however, communications are inconsistent, sporadic and undocumented.</t>
        </r>
      </text>
    </comment>
    <comment ref="P388" authorId="0" shapeId="0" xr:uid="{00000000-0006-0000-0000-0000E4000000}">
      <text>
        <r>
          <rPr>
            <b/>
            <sz val="18"/>
            <color indexed="81"/>
            <rFont val="Calibri"/>
            <family val="2"/>
            <scheme val="minor"/>
          </rPr>
          <t xml:space="preserve">Maturity Level 2:
</t>
        </r>
        <r>
          <rPr>
            <sz val="18"/>
            <color indexed="81"/>
            <rFont val="Calibri"/>
            <family val="2"/>
            <scheme val="minor"/>
          </rPr>
          <t>Individuals are informed about uses and disclosures of personal information, but this communication may  not cover all aspects and is not fully documented.</t>
        </r>
      </text>
    </comment>
    <comment ref="R388" authorId="0" shapeId="0" xr:uid="{00000000-0006-0000-0000-0000E5000000}">
      <text>
        <r>
          <rPr>
            <b/>
            <sz val="18"/>
            <color indexed="81"/>
            <rFont val="Calibri"/>
            <family val="2"/>
            <scheme val="minor"/>
          </rPr>
          <t xml:space="preserve">Maturity Level 3:
</t>
        </r>
        <r>
          <rPr>
            <sz val="18"/>
            <color indexed="81"/>
            <rFont val="Calibri"/>
            <family val="2"/>
            <scheme val="minor"/>
          </rPr>
          <t>Notice is provided to individuals at or before the time of direct collection regarding and is documented: purpose; use; disclosure; and are provided with the name and contact information of someone who can respond to any questions they may have regarding the collection.</t>
        </r>
      </text>
    </comment>
    <comment ref="T388" authorId="0" shapeId="0" xr:uid="{00000000-0006-0000-0000-0000E6000000}">
      <text>
        <r>
          <rPr>
            <b/>
            <sz val="18"/>
            <color indexed="81"/>
            <rFont val="Calibri"/>
            <family val="2"/>
            <scheme val="minor"/>
          </rPr>
          <t xml:space="preserve">Maturity Level 4:
</t>
        </r>
        <r>
          <rPr>
            <sz val="18"/>
            <color indexed="81"/>
            <rFont val="Calibri"/>
            <family val="2"/>
            <scheme val="minor"/>
          </rPr>
          <t>Methods are in place to update communications to individuals when changes occur to use and disclosure practices.</t>
        </r>
      </text>
    </comment>
    <comment ref="V388" authorId="0" shapeId="0" xr:uid="{00000000-0006-0000-0000-0000E7000000}">
      <text>
        <r>
          <rPr>
            <b/>
            <sz val="18"/>
            <color indexed="81"/>
            <rFont val="Calibri"/>
            <family val="2"/>
            <scheme val="minor"/>
          </rPr>
          <t xml:space="preserve">Maturity Level 5:
</t>
        </r>
        <r>
          <rPr>
            <sz val="18"/>
            <color indexed="81"/>
            <rFont val="Calibri"/>
            <family val="2"/>
            <scheme val="minor"/>
          </rPr>
          <t>Individuals’ general level of understanding of use and disclosure of personal information is assessed.  Feedback is used to continuously improve communication methods.</t>
        </r>
        <r>
          <rPr>
            <sz val="17"/>
            <color indexed="81"/>
            <rFont val="Calibri"/>
            <family val="2"/>
            <scheme val="minor"/>
          </rPr>
          <t xml:space="preserve">
</t>
        </r>
      </text>
    </comment>
    <comment ref="H390" authorId="0" shapeId="0" xr:uid="{00000000-0006-0000-0000-0000E8000000}">
      <text>
        <r>
          <rPr>
            <sz val="18"/>
            <color indexed="81"/>
            <rFont val="Calibri"/>
            <family val="2"/>
            <scheme val="minor"/>
          </rPr>
          <t xml:space="preserve">The organization obtains consent for the collection of information from an individual at the time of, or before, any collection, or use, of personal information – unless otherwise authorized. Individuals are advised of the consequences of providing or not providing consent. Consent for disclosure may occur simultaneously, or at a later point, dependent on the circumstances. 
Include a link to any consent templates that are used in the comment box below.
</t>
        </r>
      </text>
    </comment>
    <comment ref="N390" authorId="0" shapeId="0" xr:uid="{00000000-0006-0000-0000-0000E9000000}">
      <text>
        <r>
          <rPr>
            <b/>
            <sz val="18"/>
            <color indexed="81"/>
            <rFont val="Calibri"/>
            <family val="2"/>
            <scheme val="minor"/>
          </rPr>
          <t xml:space="preserve">Maturity Level 1:
</t>
        </r>
        <r>
          <rPr>
            <sz val="18"/>
            <color indexed="81"/>
            <rFont val="Calibri"/>
            <family val="2"/>
            <scheme val="minor"/>
          </rPr>
          <t>Consent policies and procedures exist informally. Consent is not always obtained or well explained or documented.</t>
        </r>
      </text>
    </comment>
    <comment ref="P390" authorId="0" shapeId="0" xr:uid="{00000000-0006-0000-0000-0000EA000000}">
      <text>
        <r>
          <rPr>
            <b/>
            <sz val="18"/>
            <color indexed="81"/>
            <rFont val="Calibri"/>
            <family val="2"/>
            <scheme val="minor"/>
          </rPr>
          <t>Maturity Level 2:</t>
        </r>
        <r>
          <rPr>
            <sz val="18"/>
            <color indexed="81"/>
            <rFont val="Calibri"/>
            <family val="2"/>
            <scheme val="minor"/>
          </rPr>
          <t xml:space="preserve">
Consent provisions in privacy policies and procedures exist but may not cover all aspects, and are not fully documented. Consent is usually obtained directly from the individual.</t>
        </r>
      </text>
    </comment>
    <comment ref="R390" authorId="0" shapeId="0" xr:uid="{00000000-0006-0000-0000-0000EB000000}">
      <text>
        <r>
          <rPr>
            <b/>
            <sz val="18"/>
            <color indexed="81"/>
            <rFont val="Calibri"/>
            <family val="2"/>
            <scheme val="minor"/>
          </rPr>
          <t xml:space="preserve">Maturity Level 3:
</t>
        </r>
        <r>
          <rPr>
            <sz val="18"/>
            <color indexed="81"/>
            <rFont val="Calibri"/>
            <family val="2"/>
            <scheme val="minor"/>
          </rPr>
          <t xml:space="preserve">Consent provisions in privacy policies and procedures cover all relevant aspects and are fully documented. Consent is obtained directly from the individual whenever possible. </t>
        </r>
      </text>
    </comment>
    <comment ref="T390" authorId="0" shapeId="0" xr:uid="{00000000-0006-0000-0000-0000EC000000}">
      <text>
        <r>
          <rPr>
            <b/>
            <sz val="18"/>
            <color indexed="81"/>
            <rFont val="Calibri"/>
            <family val="2"/>
            <scheme val="minor"/>
          </rPr>
          <t xml:space="preserve">Maturity Level 4:
</t>
        </r>
        <r>
          <rPr>
            <sz val="18"/>
            <color indexed="81"/>
            <rFont val="Calibri"/>
            <family val="2"/>
            <scheme val="minor"/>
          </rPr>
          <t>Compliance with consent provisions in policies and procedures is monitored and the results of such monitoring are used to reinforce key privacy messages.</t>
        </r>
      </text>
    </comment>
    <comment ref="V390" authorId="0" shapeId="0" xr:uid="{00000000-0006-0000-0000-0000ED000000}">
      <text>
        <r>
          <rPr>
            <b/>
            <sz val="18"/>
            <color indexed="81"/>
            <rFont val="Calibri"/>
            <family val="2"/>
            <scheme val="minor"/>
          </rPr>
          <t xml:space="preserve">Maturity Level 5:
</t>
        </r>
        <r>
          <rPr>
            <sz val="18"/>
            <color indexed="81"/>
            <rFont val="Calibri"/>
            <family val="2"/>
            <scheme val="minor"/>
          </rPr>
          <t>Management monitors compliance with privacy policies and procedures relating to consent. Issues of non-compliance are identified and remedial action taken to ensure compliance.</t>
        </r>
      </text>
    </comment>
    <comment ref="N391" authorId="0" shapeId="0" xr:uid="{00000000-0006-0000-0000-0000EE000000}">
      <text>
        <r>
          <rPr>
            <b/>
            <sz val="18"/>
            <color indexed="81"/>
            <rFont val="Calibri"/>
            <family val="2"/>
            <scheme val="minor"/>
          </rPr>
          <t xml:space="preserve">Maturity Level 1:
</t>
        </r>
        <r>
          <rPr>
            <sz val="18"/>
            <color indexed="81"/>
            <rFont val="Calibri"/>
            <family val="2"/>
            <scheme val="minor"/>
          </rPr>
          <t>Consent policies and procedures exist informally. Consent is not always obtained or well explained or documented.</t>
        </r>
      </text>
    </comment>
    <comment ref="P391" authorId="0" shapeId="0" xr:uid="{00000000-0006-0000-0000-0000EF000000}">
      <text>
        <r>
          <rPr>
            <b/>
            <sz val="18"/>
            <color indexed="81"/>
            <rFont val="Calibri"/>
            <family val="2"/>
            <scheme val="minor"/>
          </rPr>
          <t xml:space="preserve">Maturity Level 2:
</t>
        </r>
        <r>
          <rPr>
            <sz val="18"/>
            <color indexed="81"/>
            <rFont val="Calibri"/>
            <family val="2"/>
            <scheme val="minor"/>
          </rPr>
          <t>Consent provisions in privacy policies and procedures exist but may not cover all aspects, and are not fully documented. Consent is usually obtained directly from the individual.</t>
        </r>
      </text>
    </comment>
    <comment ref="R391" authorId="0" shapeId="0" xr:uid="{00000000-0006-0000-0000-0000F0000000}">
      <text>
        <r>
          <rPr>
            <b/>
            <sz val="18"/>
            <color indexed="81"/>
            <rFont val="Calibri"/>
            <family val="2"/>
            <scheme val="minor"/>
          </rPr>
          <t xml:space="preserve">Maturity Level 3:
</t>
        </r>
        <r>
          <rPr>
            <sz val="18"/>
            <color indexed="81"/>
            <rFont val="Calibri"/>
            <family val="2"/>
            <scheme val="minor"/>
          </rPr>
          <t xml:space="preserve">Consent provisions in privacy policies and procedures cover all relevant aspects and are fully documented. Consent is obtained directly from the individual whenever possible. </t>
        </r>
      </text>
    </comment>
    <comment ref="T391" authorId="0" shapeId="0" xr:uid="{00000000-0006-0000-0000-0000F1000000}">
      <text>
        <r>
          <rPr>
            <b/>
            <sz val="18"/>
            <color indexed="81"/>
            <rFont val="Calibri"/>
            <family val="2"/>
            <scheme val="minor"/>
          </rPr>
          <t xml:space="preserve">Maturity Level 4:
</t>
        </r>
        <r>
          <rPr>
            <sz val="18"/>
            <color indexed="81"/>
            <rFont val="Calibri"/>
            <family val="2"/>
            <scheme val="minor"/>
          </rPr>
          <t>Compliance with consent provisions in policies and procedures is monitored and the results of such monitoring are used to reinforce key privacy messages.</t>
        </r>
      </text>
    </comment>
    <comment ref="V391" authorId="0" shapeId="0" xr:uid="{00000000-0006-0000-0000-0000F2000000}">
      <text>
        <r>
          <rPr>
            <b/>
            <sz val="18"/>
            <color indexed="81"/>
            <rFont val="Calibri"/>
            <family val="2"/>
            <scheme val="minor"/>
          </rPr>
          <t xml:space="preserve">Maturity Level 5:
</t>
        </r>
        <r>
          <rPr>
            <sz val="18"/>
            <color indexed="81"/>
            <rFont val="Calibri"/>
            <family val="2"/>
            <scheme val="minor"/>
          </rPr>
          <t>Management monitors compliance with privacy policies and procedures relating to consent. Issues of non-compliance are identified and remedial action taken to ensure compliance.</t>
        </r>
      </text>
    </comment>
    <comment ref="H393" authorId="0" shapeId="0" xr:uid="{00000000-0006-0000-0000-0000F3000000}">
      <text>
        <r>
          <rPr>
            <sz val="18"/>
            <color indexed="81"/>
            <rFont val="Calibri"/>
            <family val="2"/>
            <scheme val="minor"/>
          </rPr>
          <t>Informed consent means the individual understands what they are consenting to. They are informed about the requirement for consent and the choices available to them with respect to the collection, use and disclosure of their personal information, and are made aware of the risks and benefits of consenting or not. This includes why their personal information is being collected, how it will be used, and to whom it will be disclosed. 
Include a link to any documents or language you use to inform individuals of the consent process in the comment box below.</t>
        </r>
      </text>
    </comment>
    <comment ref="N393" authorId="0" shapeId="0" xr:uid="{00000000-0006-0000-0000-0000F4000000}">
      <text>
        <r>
          <rPr>
            <b/>
            <sz val="18"/>
            <color indexed="81"/>
            <rFont val="Calibri"/>
            <family val="2"/>
            <scheme val="minor"/>
          </rPr>
          <t>Maturity Level 1:</t>
        </r>
        <r>
          <rPr>
            <sz val="18"/>
            <color indexed="81"/>
            <rFont val="Calibri"/>
            <family val="2"/>
            <scheme val="minor"/>
          </rPr>
          <t xml:space="preserve">
Individuals may be informed about the choices available to them; however, communications are inconsistent, sporadic and undocumented.</t>
        </r>
      </text>
    </comment>
    <comment ref="P393" authorId="0" shapeId="0" xr:uid="{00000000-0006-0000-0000-0000F5000000}">
      <text>
        <r>
          <rPr>
            <b/>
            <sz val="18"/>
            <color indexed="81"/>
            <rFont val="Calibri"/>
            <family val="2"/>
            <scheme val="minor"/>
          </rPr>
          <t xml:space="preserve">Maturity Level 2:
</t>
        </r>
        <r>
          <rPr>
            <sz val="18"/>
            <color indexed="81"/>
            <rFont val="Calibri"/>
            <family val="2"/>
            <scheme val="minor"/>
          </rPr>
          <t xml:space="preserve">The process of obtaining informed consent includes advising the individual of some of the following: 
1) the specified information, 
2) the identified purpose(s),
3) the identity to whom the information may be disclosed,
4) the understanding that they can revoke their consent at any time, 
5) acknowledgement they have been made aware of the risks and benefits of consenting or not.
6) The consent includes an effective date, and expiry date, if any. </t>
        </r>
      </text>
    </comment>
    <comment ref="R393" authorId="0" shapeId="0" xr:uid="{00000000-0006-0000-0000-0000F6000000}">
      <text>
        <r>
          <rPr>
            <b/>
            <sz val="18"/>
            <color indexed="81"/>
            <rFont val="Calibri"/>
            <family val="2"/>
            <scheme val="minor"/>
          </rPr>
          <t xml:space="preserve">Maturity Level 3:
</t>
        </r>
        <r>
          <rPr>
            <sz val="18"/>
            <color indexed="81"/>
            <rFont val="Calibri"/>
            <family val="2"/>
            <scheme val="minor"/>
          </rPr>
          <t>The process of obtaining informed consent for the collection, use, or disclosure of information means the individual to whom it pertains understands and consents to the following: 
1) the specified information, 
2) the identified purpose(s),
3) the identity to whom the information may be disclosed,
4) the understanding that they can revoke their consent at any time, 
5) acknowledgement they have been made aware of the risks and benefits of consenting or not.
6) The consent includes the effective date, and expiry date, if any.</t>
        </r>
      </text>
    </comment>
    <comment ref="T393" authorId="0" shapeId="0" xr:uid="{00000000-0006-0000-0000-0000F7000000}">
      <text>
        <r>
          <rPr>
            <b/>
            <sz val="18"/>
            <color indexed="81"/>
            <rFont val="Calibri"/>
            <family val="2"/>
            <scheme val="minor"/>
          </rPr>
          <t xml:space="preserve">Maturity Level 4:
</t>
        </r>
        <r>
          <rPr>
            <sz val="18"/>
            <color indexed="81"/>
            <rFont val="Calibri"/>
            <family val="2"/>
            <scheme val="minor"/>
          </rPr>
          <t>Policies and procedures are reviewed periodically to ensure those related to the use of consent are appropriate and updated as necessary.</t>
        </r>
      </text>
    </comment>
    <comment ref="V393" authorId="0" shapeId="0" xr:uid="{00000000-0006-0000-0000-0000F8000000}">
      <text>
        <r>
          <rPr>
            <b/>
            <sz val="18"/>
            <color indexed="81"/>
            <rFont val="Calibri"/>
            <family val="2"/>
            <scheme val="minor"/>
          </rPr>
          <t xml:space="preserve">Maturity Level 5:
</t>
        </r>
        <r>
          <rPr>
            <sz val="18"/>
            <color indexed="81"/>
            <rFont val="Calibri"/>
            <family val="2"/>
            <scheme val="minor"/>
          </rPr>
          <t>Changes and improvements to messaging around consent are made in response to periodic assessments and feedback.</t>
        </r>
      </text>
    </comment>
    <comment ref="N394" authorId="0" shapeId="0" xr:uid="{00000000-0006-0000-0000-0000F9000000}">
      <text>
        <r>
          <rPr>
            <b/>
            <sz val="18"/>
            <color indexed="81"/>
            <rFont val="Calibri"/>
            <family val="2"/>
            <scheme val="minor"/>
          </rPr>
          <t xml:space="preserve">Maturity Level 1:
</t>
        </r>
        <r>
          <rPr>
            <sz val="18"/>
            <color indexed="81"/>
            <rFont val="Calibri"/>
            <family val="2"/>
            <scheme val="minor"/>
          </rPr>
          <t>Individuals may be informed about the choices available to them; however, communications are inconsistent, sporadic and undocumented.</t>
        </r>
      </text>
    </comment>
    <comment ref="P394" authorId="0" shapeId="0" xr:uid="{00000000-0006-0000-0000-0000FA000000}">
      <text>
        <r>
          <rPr>
            <b/>
            <sz val="18"/>
            <color indexed="81"/>
            <rFont val="Calibri"/>
            <family val="2"/>
            <scheme val="minor"/>
          </rPr>
          <t xml:space="preserve">Maturity Level 2:
</t>
        </r>
        <r>
          <rPr>
            <sz val="18"/>
            <color indexed="81"/>
            <rFont val="Calibri"/>
            <family val="2"/>
            <scheme val="minor"/>
          </rPr>
          <t xml:space="preserve">The process of obtaining informed consent includes advising the individual of some of the following: 
1) the specified information, 
2) the identified purpose(s),
3) the identity to whom the information may be disclosed,
4) the understanding that they can revoke their consent at any time, 
5) acknowledgement they have been made aware of the risks and benefits of consenting or not.
6) The consent includes an effective date, and expiry date, if any. </t>
        </r>
      </text>
    </comment>
    <comment ref="R394" authorId="0" shapeId="0" xr:uid="{00000000-0006-0000-0000-0000FB000000}">
      <text>
        <r>
          <rPr>
            <b/>
            <sz val="18"/>
            <color indexed="81"/>
            <rFont val="Calibri"/>
            <family val="2"/>
            <scheme val="minor"/>
          </rPr>
          <t xml:space="preserve">Maturity Level 3:
</t>
        </r>
        <r>
          <rPr>
            <sz val="18"/>
            <color indexed="81"/>
            <rFont val="Calibri"/>
            <family val="2"/>
            <scheme val="minor"/>
          </rPr>
          <t>The process of obtaining informed consent for the collection, use, or disclosure of information means the individual to whom it pertains understands and consents to the following: 
1) the specified information, 
2) the identified purpose(s),
3) the identity to whom the information may be disclosed,
4) the understanding that they can revoke their consent at any time, 
5) acknowledgement they have been made aware of the risks and benefits of consenting or not.
6) The consent includes the effective date, and expiry date, if any.</t>
        </r>
      </text>
    </comment>
    <comment ref="T394" authorId="0" shapeId="0" xr:uid="{00000000-0006-0000-0000-0000FC000000}">
      <text>
        <r>
          <rPr>
            <b/>
            <sz val="18"/>
            <color indexed="81"/>
            <rFont val="Calibri"/>
            <family val="2"/>
            <scheme val="minor"/>
          </rPr>
          <t xml:space="preserve">Maturity Level 4:
</t>
        </r>
        <r>
          <rPr>
            <sz val="18"/>
            <color indexed="81"/>
            <rFont val="Calibri"/>
            <family val="2"/>
            <scheme val="minor"/>
          </rPr>
          <t>Policies and procedures are reviewed periodically to ensure those related to the use of consent are appropriate and updated as necessary.</t>
        </r>
      </text>
    </comment>
    <comment ref="V394" authorId="0" shapeId="0" xr:uid="{00000000-0006-0000-0000-0000FD000000}">
      <text>
        <r>
          <rPr>
            <b/>
            <sz val="18"/>
            <color indexed="81"/>
            <rFont val="Calibri"/>
            <family val="2"/>
            <scheme val="minor"/>
          </rPr>
          <t xml:space="preserve">Maturity Level 5:
</t>
        </r>
        <r>
          <rPr>
            <sz val="18"/>
            <color indexed="81"/>
            <rFont val="Calibri"/>
            <family val="2"/>
            <scheme val="minor"/>
          </rPr>
          <t>Changes and improvements to messaging around consent are made in response to periodic assessments and feedback.</t>
        </r>
      </text>
    </comment>
    <comment ref="H396" authorId="0" shapeId="0" xr:uid="{00000000-0006-0000-0000-0000FE000000}">
      <text>
        <r>
          <rPr>
            <sz val="18"/>
            <color indexed="81"/>
            <rFont val="Calibri"/>
            <family val="2"/>
            <scheme val="minor"/>
          </rPr>
          <t xml:space="preserve">Individuals are informed of the consequences of refusing to provide personal information or of denying or withdrawing consent to use or disclose personal information. 
Include a link to any documents you use to identify the consequences of refusal to provide personal information in the comment box below.
</t>
        </r>
      </text>
    </comment>
    <comment ref="N396" authorId="0" shapeId="0" xr:uid="{00000000-0006-0000-0000-0000FF000000}">
      <text>
        <r>
          <rPr>
            <b/>
            <sz val="18"/>
            <color indexed="81"/>
            <rFont val="Calibri"/>
            <family val="2"/>
            <scheme val="minor"/>
          </rPr>
          <t xml:space="preserve">Maturity Level 1:
</t>
        </r>
        <r>
          <rPr>
            <sz val="18"/>
            <color indexed="81"/>
            <rFont val="Calibri"/>
            <family val="2"/>
            <scheme val="minor"/>
          </rPr>
          <t>Individuals may not be informed consistently about the consequences of refusing, denying or withdrawing their consent.</t>
        </r>
      </text>
    </comment>
    <comment ref="P396" authorId="0" shapeId="0" xr:uid="{00000000-0006-0000-0000-000000010000}">
      <text>
        <r>
          <rPr>
            <b/>
            <sz val="18"/>
            <color indexed="81"/>
            <rFont val="Calibri"/>
            <family val="2"/>
            <scheme val="minor"/>
          </rPr>
          <t xml:space="preserve">Maturity Level 2:
</t>
        </r>
        <r>
          <rPr>
            <sz val="18"/>
            <color indexed="81"/>
            <rFont val="Calibri"/>
            <family val="2"/>
            <scheme val="minor"/>
          </rPr>
          <t>Consequences may be identified but may not be fully documented or consistently disclosed to individuals.</t>
        </r>
      </text>
    </comment>
    <comment ref="R396" authorId="0" shapeId="0" xr:uid="{00000000-0006-0000-0000-000001010000}">
      <text>
        <r>
          <rPr>
            <b/>
            <sz val="18"/>
            <color indexed="81"/>
            <rFont val="Calibri"/>
            <family val="2"/>
            <scheme val="minor"/>
          </rPr>
          <t xml:space="preserve">Maturity Level 3:
</t>
        </r>
        <r>
          <rPr>
            <sz val="18"/>
            <color indexed="81"/>
            <rFont val="Calibri"/>
            <family val="2"/>
            <scheme val="minor"/>
          </rPr>
          <t>Individuals are informed about the consequences of refusing to provide personal information or denying or withdrawing their consent.</t>
        </r>
      </text>
    </comment>
    <comment ref="T396" authorId="0" shapeId="0" xr:uid="{00000000-0006-0000-0000-000002010000}">
      <text>
        <r>
          <rPr>
            <b/>
            <sz val="18"/>
            <color indexed="81"/>
            <rFont val="Calibri"/>
            <family val="2"/>
            <scheme val="minor"/>
          </rPr>
          <t xml:space="preserve">Maturity Level 4:
</t>
        </r>
        <r>
          <rPr>
            <sz val="18"/>
            <color indexed="81"/>
            <rFont val="Calibri"/>
            <family val="2"/>
            <scheme val="minor"/>
          </rPr>
          <t>Policies describe the consequences, if any, of not providing the requested information and indicate that certain information may be developed about individuals or collected from other sources, if authorized.</t>
        </r>
      </text>
    </comment>
    <comment ref="V396" authorId="0" shapeId="0" xr:uid="{00000000-0006-0000-0000-000003010000}">
      <text>
        <r>
          <rPr>
            <b/>
            <sz val="18"/>
            <color indexed="81"/>
            <rFont val="Calibri"/>
            <family val="2"/>
            <scheme val="minor"/>
          </rPr>
          <t xml:space="preserve">Maturity Level 5:
</t>
        </r>
        <r>
          <rPr>
            <sz val="18"/>
            <color indexed="81"/>
            <rFont val="Calibri"/>
            <family val="2"/>
            <scheme val="minor"/>
          </rPr>
          <t>Processes are implemented to reduce the consequences of denying consent, such as by providing alternative supports, or assisting the individual to better understand the benefits, and the manner in which the information will be managed.</t>
        </r>
      </text>
    </comment>
    <comment ref="N397" authorId="0" shapeId="0" xr:uid="{00000000-0006-0000-0000-000004010000}">
      <text>
        <r>
          <rPr>
            <b/>
            <sz val="18"/>
            <color indexed="81"/>
            <rFont val="Calibri"/>
            <family val="2"/>
            <scheme val="minor"/>
          </rPr>
          <t xml:space="preserve">Maturity Level 1:
</t>
        </r>
        <r>
          <rPr>
            <sz val="18"/>
            <color indexed="81"/>
            <rFont val="Calibri"/>
            <family val="2"/>
            <scheme val="minor"/>
          </rPr>
          <t>Individuals may not be informed consistently about the consequences of refusing, denying or withdrawing their consent.</t>
        </r>
      </text>
    </comment>
    <comment ref="P397" authorId="0" shapeId="0" xr:uid="{00000000-0006-0000-0000-000005010000}">
      <text>
        <r>
          <rPr>
            <b/>
            <sz val="18"/>
            <color indexed="81"/>
            <rFont val="Calibri"/>
            <family val="2"/>
            <scheme val="minor"/>
          </rPr>
          <t xml:space="preserve">Maturity Level 2:
</t>
        </r>
        <r>
          <rPr>
            <sz val="18"/>
            <color indexed="81"/>
            <rFont val="Calibri"/>
            <family val="2"/>
            <scheme val="minor"/>
          </rPr>
          <t>Consequences may be identified but may not be fully documented or consistently disclosed to individuals.</t>
        </r>
      </text>
    </comment>
    <comment ref="R397" authorId="0" shapeId="0" xr:uid="{00000000-0006-0000-0000-000006010000}">
      <text>
        <r>
          <rPr>
            <b/>
            <sz val="18"/>
            <color indexed="81"/>
            <rFont val="Calibri"/>
            <family val="2"/>
            <scheme val="minor"/>
          </rPr>
          <t xml:space="preserve">Maturity Level 3:
</t>
        </r>
        <r>
          <rPr>
            <sz val="18"/>
            <color indexed="81"/>
            <rFont val="Calibri"/>
            <family val="2"/>
            <scheme val="minor"/>
          </rPr>
          <t>Individuals are informed about the consequences of refusing to provide personal information or denying or withdrawing their consent.</t>
        </r>
      </text>
    </comment>
    <comment ref="T397" authorId="0" shapeId="0" xr:uid="{00000000-0006-0000-0000-000007010000}">
      <text>
        <r>
          <rPr>
            <b/>
            <sz val="18"/>
            <color indexed="81"/>
            <rFont val="Calibri"/>
            <family val="2"/>
            <scheme val="minor"/>
          </rPr>
          <t xml:space="preserve">Maturity Level 4:
</t>
        </r>
        <r>
          <rPr>
            <sz val="18"/>
            <color indexed="81"/>
            <rFont val="Calibri"/>
            <family val="2"/>
            <scheme val="minor"/>
          </rPr>
          <t>Policies describe the consequences, if any, of not providing the requested information and indicate that certain information may be developed about individuals or collected from other sources, if authorized.</t>
        </r>
      </text>
    </comment>
    <comment ref="V397" authorId="0" shapeId="0" xr:uid="{00000000-0006-0000-0000-000008010000}">
      <text>
        <r>
          <rPr>
            <b/>
            <sz val="18"/>
            <color indexed="81"/>
            <rFont val="Calibri"/>
            <family val="2"/>
            <scheme val="minor"/>
          </rPr>
          <t xml:space="preserve">Maturity Level 5:
</t>
        </r>
        <r>
          <rPr>
            <sz val="18"/>
            <color indexed="81"/>
            <rFont val="Calibri"/>
            <family val="2"/>
            <scheme val="minor"/>
          </rPr>
          <t>Processes are implemented to reduce the consequences of denying consent, such as by providing alternative supports, or assisting the individual to better understand the benefits, and the manner in which the information will be managed.</t>
        </r>
      </text>
    </comment>
    <comment ref="H450" authorId="0" shapeId="0" xr:uid="{00000000-0006-0000-0000-000009010000}">
      <text>
        <r>
          <rPr>
            <sz val="18"/>
            <color indexed="81"/>
            <rFont val="Calibri"/>
            <family val="2"/>
            <scheme val="minor"/>
          </rPr>
          <t xml:space="preserve">The organization has documentation practices that includes recording information that is collected and used to make decisions that impact the individual(s) to whom it pertains. The collection, use, and disclosure of information is duly recorded in the appropriate manner. 
Include a link to any policies that are used to document the collection of personal information in the comment box below, if applicable.
</t>
        </r>
      </text>
    </comment>
    <comment ref="N450" authorId="0" shapeId="0" xr:uid="{00000000-0006-0000-0000-00000A010000}">
      <text>
        <r>
          <rPr>
            <b/>
            <sz val="18"/>
            <color indexed="81"/>
            <rFont val="Calibri"/>
            <family val="2"/>
            <scheme val="minor"/>
          </rPr>
          <t xml:space="preserve">Maturity Level 1:
</t>
        </r>
        <r>
          <rPr>
            <sz val="18"/>
            <color indexed="81"/>
            <rFont val="Calibri"/>
            <family val="2"/>
            <scheme val="minor"/>
          </rPr>
          <t>Recording information that is collected, used, and disclosed, or changed, is not done, or done informally without written policies and procedures.</t>
        </r>
      </text>
    </comment>
    <comment ref="P450" authorId="0" shapeId="0" xr:uid="{00000000-0006-0000-0000-00000B010000}">
      <text>
        <r>
          <rPr>
            <b/>
            <sz val="18"/>
            <color indexed="81"/>
            <rFont val="Calibri"/>
            <family val="2"/>
            <scheme val="minor"/>
          </rPr>
          <t xml:space="preserve">Maturity Level 2:
</t>
        </r>
        <r>
          <rPr>
            <sz val="18"/>
            <color indexed="81"/>
            <rFont val="Calibri"/>
            <family val="2"/>
            <scheme val="minor"/>
          </rPr>
          <t xml:space="preserve">Procedures are in place to ensure the accuracy and completeness of personal information; however, they are not fully documented and may not cover all aspects.
</t>
        </r>
        <r>
          <rPr>
            <b/>
            <sz val="18"/>
            <color indexed="81"/>
            <rFont val="Calibri"/>
            <family val="2"/>
            <scheme val="minor"/>
          </rPr>
          <t xml:space="preserve">
</t>
        </r>
      </text>
    </comment>
    <comment ref="R450" authorId="0" shapeId="0" xr:uid="{00000000-0006-0000-0000-00000C010000}">
      <text>
        <r>
          <rPr>
            <b/>
            <sz val="18"/>
            <color indexed="81"/>
            <rFont val="Calibri"/>
            <family val="2"/>
            <scheme val="minor"/>
          </rPr>
          <t xml:space="preserve">Maturity Level 3:
</t>
        </r>
        <r>
          <rPr>
            <sz val="18"/>
            <color indexed="81"/>
            <rFont val="Calibri"/>
            <family val="2"/>
            <scheme val="minor"/>
          </rPr>
          <t>Policies and procedures that address the recording of personal information exist and staff are trained on all aspects.</t>
        </r>
      </text>
    </comment>
    <comment ref="T450" authorId="0" shapeId="0" xr:uid="{00000000-0006-0000-0000-00000D010000}">
      <text>
        <r>
          <rPr>
            <b/>
            <sz val="18"/>
            <color indexed="81"/>
            <rFont val="Calibri"/>
            <family val="2"/>
            <scheme val="minor"/>
          </rPr>
          <t xml:space="preserve">Maturity Level 4:
</t>
        </r>
        <r>
          <rPr>
            <sz val="18"/>
            <color indexed="81"/>
            <rFont val="Calibri"/>
            <family val="2"/>
            <scheme val="minor"/>
          </rPr>
          <t>Compliance with personal information collection recording provisions in policies and procedures is monitored.</t>
        </r>
      </text>
    </comment>
    <comment ref="V450" authorId="0" shapeId="0" xr:uid="{00000000-0006-0000-0000-00000E010000}">
      <text>
        <r>
          <rPr>
            <b/>
            <sz val="18"/>
            <color indexed="81"/>
            <rFont val="Calibri"/>
            <family val="2"/>
            <scheme val="minor"/>
          </rPr>
          <t xml:space="preserve">Maturity Level 5:
</t>
        </r>
        <r>
          <rPr>
            <sz val="18"/>
            <color indexed="81"/>
            <rFont val="Calibri"/>
            <family val="2"/>
            <scheme val="minor"/>
          </rPr>
          <t>Management monitors compliance with policies and procedures relating to recording personal information collection. Periodic reviews are undertaken. Issues of non-compliance are identified and remedial action taken to ensure compliance.</t>
        </r>
      </text>
    </comment>
    <comment ref="N451" authorId="0" shapeId="0" xr:uid="{00000000-0006-0000-0000-00000F010000}">
      <text>
        <r>
          <rPr>
            <b/>
            <sz val="18"/>
            <color indexed="81"/>
            <rFont val="Calibri"/>
            <family val="2"/>
            <scheme val="minor"/>
          </rPr>
          <t xml:space="preserve">Maturity Level 1:
</t>
        </r>
        <r>
          <rPr>
            <sz val="18"/>
            <color indexed="81"/>
            <rFont val="Calibri"/>
            <family val="2"/>
            <scheme val="minor"/>
          </rPr>
          <t>Recording information that is collected, used, and disclosed, or changed, is not done, or done informally without written policies and procedures.</t>
        </r>
      </text>
    </comment>
    <comment ref="P451" authorId="0" shapeId="0" xr:uid="{00000000-0006-0000-0000-000010010000}">
      <text>
        <r>
          <rPr>
            <b/>
            <sz val="18"/>
            <color indexed="81"/>
            <rFont val="Calibri"/>
            <family val="2"/>
            <scheme val="minor"/>
          </rPr>
          <t xml:space="preserve">Maturity Level 2:
</t>
        </r>
        <r>
          <rPr>
            <sz val="18"/>
            <color indexed="81"/>
            <rFont val="Calibri"/>
            <family val="2"/>
            <scheme val="minor"/>
          </rPr>
          <t>Policies and or procedures that address the recording of personal information exist, but may not cover all aspects and are not fully documented.</t>
        </r>
      </text>
    </comment>
    <comment ref="R451" authorId="0" shapeId="0" xr:uid="{00000000-0006-0000-0000-000011010000}">
      <text>
        <r>
          <rPr>
            <b/>
            <sz val="18"/>
            <color indexed="81"/>
            <rFont val="Calibri"/>
            <family val="2"/>
            <scheme val="minor"/>
          </rPr>
          <t xml:space="preserve">Maturity Level 3:
</t>
        </r>
        <r>
          <rPr>
            <sz val="18"/>
            <color indexed="81"/>
            <rFont val="Calibri"/>
            <family val="2"/>
            <scheme val="minor"/>
          </rPr>
          <t>Policies and procedures that address the recording of personal information exist and staff are trained on all aspects.</t>
        </r>
      </text>
    </comment>
    <comment ref="T451" authorId="0" shapeId="0" xr:uid="{00000000-0006-0000-0000-000012010000}">
      <text>
        <r>
          <rPr>
            <b/>
            <sz val="18"/>
            <color indexed="81"/>
            <rFont val="Calibri"/>
            <family val="2"/>
            <scheme val="minor"/>
          </rPr>
          <t xml:space="preserve">Maturity Level 4:
</t>
        </r>
        <r>
          <rPr>
            <sz val="18"/>
            <color indexed="81"/>
            <rFont val="Calibri"/>
            <family val="2"/>
            <scheme val="minor"/>
          </rPr>
          <t>Compliance with personal information collection recording provisions in policies and procedures is monitored.</t>
        </r>
      </text>
    </comment>
    <comment ref="V451" authorId="0" shapeId="0" xr:uid="{00000000-0006-0000-0000-000013010000}">
      <text>
        <r>
          <rPr>
            <b/>
            <sz val="18"/>
            <color indexed="81"/>
            <rFont val="Calibri"/>
            <family val="2"/>
            <scheme val="minor"/>
          </rPr>
          <t xml:space="preserve">Maturity Level 5:
</t>
        </r>
        <r>
          <rPr>
            <sz val="18"/>
            <color indexed="81"/>
            <rFont val="Calibri"/>
            <family val="2"/>
            <scheme val="minor"/>
          </rPr>
          <t>Management monitors compliance with policies and procedures relating to recording personal information collection. Periodic reviews are undertaken. Issues of non-compliance are identified and remedial action taken to ensure compliance.</t>
        </r>
      </text>
    </comment>
    <comment ref="H453" authorId="0" shapeId="0" xr:uid="{00000000-0006-0000-0000-000014010000}">
      <text>
        <r>
          <rPr>
            <sz val="18"/>
            <color indexed="81"/>
            <rFont val="Calibri"/>
            <family val="2"/>
            <scheme val="minor"/>
          </rPr>
          <t>The organization only retains personal information as long as necessary to allow for the fulfillment of identified purposes, or where and as required by law. 
Retention schedules have been developed and implemented, ensuring that electronic and paper records are retained and disposed of appropriately.
Include a link to any existing retention schedules below.</t>
        </r>
      </text>
    </comment>
    <comment ref="N453" authorId="0" shapeId="0" xr:uid="{00000000-0006-0000-0000-000015010000}">
      <text>
        <r>
          <rPr>
            <b/>
            <sz val="18"/>
            <color indexed="81"/>
            <rFont val="Calibri"/>
            <family val="2"/>
            <scheme val="minor"/>
          </rPr>
          <t xml:space="preserve">Maturity Level 1:
</t>
        </r>
        <r>
          <rPr>
            <sz val="18"/>
            <color indexed="81"/>
            <rFont val="Calibri"/>
            <family val="2"/>
            <scheme val="minor"/>
          </rPr>
          <t>The retention of personal information is irregular and inconsistent.</t>
        </r>
      </text>
    </comment>
    <comment ref="P453" authorId="0" shapeId="0" xr:uid="{00000000-0006-0000-0000-000016010000}">
      <text>
        <r>
          <rPr>
            <b/>
            <sz val="18"/>
            <color indexed="81"/>
            <rFont val="Calibri"/>
            <family val="2"/>
            <scheme val="minor"/>
          </rPr>
          <t>Maturity Level 2:</t>
        </r>
        <r>
          <rPr>
            <sz val="18"/>
            <color indexed="81"/>
            <rFont val="Calibri"/>
            <family val="2"/>
            <scheme val="minor"/>
          </rPr>
          <t xml:space="preserve">
Policies and procedures for identifying retention periods of personal information have been adopted, but may not be fully documented or cover all relevant aspects. Retention periods are not uniformly communicated or followed.</t>
        </r>
      </text>
    </comment>
    <comment ref="R453" authorId="0" shapeId="0" xr:uid="{00000000-0006-0000-0000-000017010000}">
      <text>
        <r>
          <rPr>
            <b/>
            <sz val="18"/>
            <color indexed="81"/>
            <rFont val="Calibri"/>
            <family val="2"/>
            <scheme val="minor"/>
          </rPr>
          <t xml:space="preserve">Maturity Level 3:
</t>
        </r>
        <r>
          <rPr>
            <sz val="18"/>
            <color indexed="81"/>
            <rFont val="Calibri"/>
            <family val="2"/>
            <scheme val="minor"/>
          </rPr>
          <t>The organization has documented its retention policies and procedures and consistently retains personal information in accordance with such policies and practices.</t>
        </r>
      </text>
    </comment>
    <comment ref="T453" authorId="0" shapeId="0" xr:uid="{00000000-0006-0000-0000-000018010000}">
      <text>
        <r>
          <rPr>
            <b/>
            <sz val="18"/>
            <color indexed="81"/>
            <rFont val="Calibri"/>
            <family val="2"/>
            <scheme val="minor"/>
          </rPr>
          <t xml:space="preserve">Maturity Level 4:
</t>
        </r>
        <r>
          <rPr>
            <sz val="18"/>
            <color indexed="81"/>
            <rFont val="Calibri"/>
            <family val="2"/>
            <scheme val="minor"/>
          </rPr>
          <t>Retention practices are periodically reviewed for compliance with policies and changes implemented when necessary. Data retention periods are identified and communicated to individuals.</t>
        </r>
      </text>
    </comment>
    <comment ref="V453" authorId="0" shapeId="0" xr:uid="{00000000-0006-0000-0000-000019010000}">
      <text>
        <r>
          <rPr>
            <b/>
            <sz val="18"/>
            <color indexed="81"/>
            <rFont val="Calibri"/>
            <family val="2"/>
            <scheme val="minor"/>
          </rPr>
          <t xml:space="preserve">Maturity Level 5:
</t>
        </r>
        <r>
          <rPr>
            <sz val="18"/>
            <color indexed="81"/>
            <rFont val="Calibri"/>
            <family val="2"/>
            <scheme val="minor"/>
          </rPr>
          <t>The retention of personal information is monitored and policies are periodically assessed for appropriateness. Verifications of retention  are conducted, processes being automated to the extent possible. Any discrepancies found are remediated in a timely fashion.</t>
        </r>
      </text>
    </comment>
    <comment ref="N454" authorId="0" shapeId="0" xr:uid="{00000000-0006-0000-0000-00001A010000}">
      <text>
        <r>
          <rPr>
            <b/>
            <sz val="18"/>
            <color indexed="81"/>
            <rFont val="Calibri"/>
            <family val="2"/>
            <scheme val="minor"/>
          </rPr>
          <t xml:space="preserve">Maturity Level 1:
</t>
        </r>
        <r>
          <rPr>
            <sz val="18"/>
            <color indexed="81"/>
            <rFont val="Calibri"/>
            <family val="2"/>
            <scheme val="minor"/>
          </rPr>
          <t>The retention of personal information is irregular and inconsistent.</t>
        </r>
      </text>
    </comment>
    <comment ref="P454" authorId="0" shapeId="0" xr:uid="{00000000-0006-0000-0000-00001B010000}">
      <text>
        <r>
          <rPr>
            <b/>
            <sz val="18"/>
            <color indexed="81"/>
            <rFont val="Calibri"/>
            <family val="2"/>
            <scheme val="minor"/>
          </rPr>
          <t xml:space="preserve">Maturity Level 2:
</t>
        </r>
        <r>
          <rPr>
            <sz val="18"/>
            <color indexed="81"/>
            <rFont val="Calibri"/>
            <family val="2"/>
            <scheme val="minor"/>
          </rPr>
          <t>Policies and procedures for identifying retention periods of personal information have been adopted, but may not be fully documented or cover all relevant aspects. Retention periods are not uniformly communicated or followed.</t>
        </r>
      </text>
    </comment>
    <comment ref="R454" authorId="0" shapeId="0" xr:uid="{00000000-0006-0000-0000-00001C010000}">
      <text>
        <r>
          <rPr>
            <b/>
            <sz val="18"/>
            <color indexed="81"/>
            <rFont val="Calibri"/>
            <family val="2"/>
            <scheme val="minor"/>
          </rPr>
          <t xml:space="preserve">Maturity Level 3:
</t>
        </r>
        <r>
          <rPr>
            <sz val="18"/>
            <color indexed="81"/>
            <rFont val="Calibri"/>
            <family val="2"/>
            <scheme val="minor"/>
          </rPr>
          <t>The organization has documented its retention policies and procedures and consistently retains personal information in accordance with such policies and practices.</t>
        </r>
      </text>
    </comment>
    <comment ref="T454" authorId="0" shapeId="0" xr:uid="{00000000-0006-0000-0000-00001D010000}">
      <text>
        <r>
          <rPr>
            <b/>
            <sz val="18"/>
            <color indexed="81"/>
            <rFont val="Calibri"/>
            <family val="2"/>
            <scheme val="minor"/>
          </rPr>
          <t xml:space="preserve">Maturity Level 4:
</t>
        </r>
        <r>
          <rPr>
            <sz val="18"/>
            <color indexed="81"/>
            <rFont val="Calibri"/>
            <family val="2"/>
            <scheme val="minor"/>
          </rPr>
          <t>Retention practices are periodically reviewed for compliance with policies and changes implemented when necessary. Data retention periods are identified and communicated to individuals.</t>
        </r>
      </text>
    </comment>
    <comment ref="V454" authorId="0" shapeId="0" xr:uid="{00000000-0006-0000-0000-00001E010000}">
      <text>
        <r>
          <rPr>
            <b/>
            <sz val="18"/>
            <color indexed="81"/>
            <rFont val="Calibri"/>
            <family val="2"/>
            <scheme val="minor"/>
          </rPr>
          <t xml:space="preserve">Maturity Level 5:
</t>
        </r>
        <r>
          <rPr>
            <sz val="18"/>
            <color indexed="81"/>
            <rFont val="Calibri"/>
            <family val="2"/>
            <scheme val="minor"/>
          </rPr>
          <t>The retention of personal information is monitored and policies are periodically assessed for appropriateness. Verifications of retention  are conducted, processes being automated to the extent possible. Any discrepancies found are remediated in a timely fashion.</t>
        </r>
      </text>
    </comment>
    <comment ref="H456" authorId="0" shapeId="0" xr:uid="{00000000-0006-0000-0000-00001F010000}">
      <text>
        <r>
          <rPr>
            <sz val="18"/>
            <color indexed="81"/>
            <rFont val="Calibri"/>
            <family val="2"/>
            <scheme val="minor"/>
          </rPr>
          <t>The organization has complete policies and practices regarding the disposal of records containing personal information in a secure manner - once they are no longer required, and once the identified retention period has passed. Logs that are kept identifying when records were disposed of must not include personally identifying information.</t>
        </r>
      </text>
    </comment>
    <comment ref="N456" authorId="0" shapeId="0" xr:uid="{00000000-0006-0000-0000-000020010000}">
      <text>
        <r>
          <rPr>
            <b/>
            <sz val="18"/>
            <color indexed="81"/>
            <rFont val="Calibri"/>
            <family val="2"/>
            <scheme val="minor"/>
          </rPr>
          <t xml:space="preserve">Maturity Level 1:
</t>
        </r>
        <r>
          <rPr>
            <sz val="18"/>
            <color indexed="81"/>
            <rFont val="Calibri"/>
            <family val="2"/>
            <scheme val="minor"/>
          </rPr>
          <t>The disposal or destruction of personal information is irregular, inconsistent and incomplete.</t>
        </r>
      </text>
    </comment>
    <comment ref="P456" authorId="0" shapeId="0" xr:uid="{00000000-0006-0000-0000-000021010000}">
      <text>
        <r>
          <rPr>
            <b/>
            <sz val="18"/>
            <color indexed="81"/>
            <rFont val="Calibri"/>
            <family val="2"/>
            <scheme val="minor"/>
          </rPr>
          <t>Maturity Level 2:</t>
        </r>
        <r>
          <rPr>
            <sz val="13"/>
            <color indexed="81"/>
            <rFont val="Calibri"/>
            <family val="2"/>
            <scheme val="minor"/>
          </rPr>
          <t xml:space="preserve">
</t>
        </r>
        <r>
          <rPr>
            <sz val="18"/>
            <color indexed="81"/>
            <rFont val="Calibri"/>
            <family val="2"/>
            <scheme val="minor"/>
          </rPr>
          <t>Policies and procedures for identifying appropriate and current processes and techniques for the appropriate disposal or destruction of personal information have been adopted but are not fully documented or complete.</t>
        </r>
      </text>
    </comment>
    <comment ref="R456" authorId="0" shapeId="0" xr:uid="{00000000-0006-0000-0000-000022010000}">
      <text>
        <r>
          <rPr>
            <b/>
            <sz val="18"/>
            <color indexed="81"/>
            <rFont val="Calibri"/>
            <family val="2"/>
            <scheme val="minor"/>
          </rPr>
          <t xml:space="preserve">Maturity Level 3:
</t>
        </r>
        <r>
          <rPr>
            <sz val="18"/>
            <color indexed="81"/>
            <rFont val="Calibri"/>
            <family val="2"/>
            <scheme val="minor"/>
          </rPr>
          <t>The organization has documented its policies and procedures regarding the disposal or destruction of personal information, implemented such practices and ensures that these practices are consistent with the privacy notice.</t>
        </r>
      </text>
    </comment>
    <comment ref="T456" authorId="0" shapeId="0" xr:uid="{00000000-0006-0000-0000-000023010000}">
      <text>
        <r>
          <rPr>
            <b/>
            <sz val="18"/>
            <color indexed="81"/>
            <rFont val="Calibri"/>
            <family val="2"/>
            <scheme val="minor"/>
          </rPr>
          <t xml:space="preserve">Maturity Level 4:
</t>
        </r>
        <r>
          <rPr>
            <sz val="18"/>
            <color indexed="81"/>
            <rFont val="Calibri"/>
            <family val="2"/>
            <scheme val="minor"/>
          </rPr>
          <t>The disposal or destruction of personal information is consistently documented and periodically reviewed for compliance with policies and appropriateness.</t>
        </r>
      </text>
    </comment>
    <comment ref="V456" authorId="0" shapeId="0" xr:uid="{00000000-0006-0000-0000-000024010000}">
      <text>
        <r>
          <rPr>
            <b/>
            <sz val="18"/>
            <color indexed="81"/>
            <rFont val="Calibri"/>
            <family val="2"/>
            <scheme val="minor"/>
          </rPr>
          <t xml:space="preserve">Maturity Level 5:
</t>
        </r>
        <r>
          <rPr>
            <sz val="18"/>
            <color indexed="81"/>
            <rFont val="Calibri"/>
            <family val="2"/>
            <scheme val="minor"/>
          </rPr>
          <t>The disposal or destruction of personal information is monitored. Policies are periodically assessed for appropriateness. Verification of the disposal is conducted. Any discrepancies found are remediated in a timely fashion.</t>
        </r>
      </text>
    </comment>
    <comment ref="N457" authorId="0" shapeId="0" xr:uid="{00000000-0006-0000-0000-000025010000}">
      <text>
        <r>
          <rPr>
            <b/>
            <sz val="18"/>
            <color indexed="81"/>
            <rFont val="Calibri"/>
            <family val="2"/>
            <scheme val="minor"/>
          </rPr>
          <t xml:space="preserve">Maturity Level 1:
</t>
        </r>
        <r>
          <rPr>
            <sz val="18"/>
            <color indexed="81"/>
            <rFont val="Calibri"/>
            <family val="2"/>
            <scheme val="minor"/>
          </rPr>
          <t>The disposal or destruction of personal information is irregular, inconsistent and incomplete.</t>
        </r>
      </text>
    </comment>
    <comment ref="P457" authorId="0" shapeId="0" xr:uid="{00000000-0006-0000-0000-000026010000}">
      <text>
        <r>
          <rPr>
            <b/>
            <sz val="18"/>
            <color indexed="81"/>
            <rFont val="Calibri"/>
            <family val="2"/>
            <scheme val="minor"/>
          </rPr>
          <t xml:space="preserve">Maturity Level 2:
</t>
        </r>
        <r>
          <rPr>
            <sz val="18"/>
            <color indexed="81"/>
            <rFont val="Calibri"/>
            <family val="2"/>
            <scheme val="minor"/>
          </rPr>
          <t>Policies and procedures for identifying appropriate and current processes and techniques for the appropriate disposal or destruction of personal information have been adopted but are not fully documented or complete.</t>
        </r>
      </text>
    </comment>
    <comment ref="R457" authorId="0" shapeId="0" xr:uid="{00000000-0006-0000-0000-000027010000}">
      <text>
        <r>
          <rPr>
            <b/>
            <sz val="18"/>
            <color indexed="81"/>
            <rFont val="Calibri"/>
            <family val="2"/>
            <scheme val="minor"/>
          </rPr>
          <t xml:space="preserve">Maturity Level 3:
</t>
        </r>
        <r>
          <rPr>
            <sz val="18"/>
            <color indexed="81"/>
            <rFont val="Calibri"/>
            <family val="2"/>
            <scheme val="minor"/>
          </rPr>
          <t>The organization has documented its policies and procedures regarding the disposal or destruction of personal information, implemented such practices and ensures that these practices are consistent with the privacy notice.</t>
        </r>
      </text>
    </comment>
    <comment ref="T457" authorId="0" shapeId="0" xr:uid="{00000000-0006-0000-0000-000028010000}">
      <text>
        <r>
          <rPr>
            <b/>
            <sz val="18"/>
            <color indexed="81"/>
            <rFont val="Calibri"/>
            <family val="2"/>
            <scheme val="minor"/>
          </rPr>
          <t xml:space="preserve">Maturity Level 4:
</t>
        </r>
        <r>
          <rPr>
            <sz val="18"/>
            <color indexed="81"/>
            <rFont val="Calibri"/>
            <family val="2"/>
            <scheme val="minor"/>
          </rPr>
          <t>The disposal or destruction of personal information is consistently documented and periodically reviewed for compliance with policies and appropriateness.</t>
        </r>
      </text>
    </comment>
    <comment ref="V457" authorId="0" shapeId="0" xr:uid="{00000000-0006-0000-0000-000029010000}">
      <text>
        <r>
          <rPr>
            <b/>
            <sz val="18"/>
            <color indexed="81"/>
            <rFont val="Calibri"/>
            <family val="2"/>
            <scheme val="minor"/>
          </rPr>
          <t xml:space="preserve">Maturity Level 5:
</t>
        </r>
        <r>
          <rPr>
            <sz val="18"/>
            <color indexed="81"/>
            <rFont val="Calibri"/>
            <family val="2"/>
            <scheme val="minor"/>
          </rPr>
          <t>The disposal or destruction of personal information is monitored. Policies are periodically assessed for appropriateness. Verification of the disposal is conducted. Any discrepancies found are remediated in a timely fashion.</t>
        </r>
      </text>
    </comment>
    <comment ref="H459" authorId="0" shapeId="0" xr:uid="{00000000-0006-0000-0000-00002A010000}">
      <text>
        <r>
          <rPr>
            <sz val="18"/>
            <color indexed="81"/>
            <rFont val="Calibri"/>
            <family val="2"/>
            <scheme val="minor"/>
          </rPr>
          <t>The organization has identified and classified the types of personal information, and their uses, that are collected and retained by the organization. A clear understanding of how the personal information is stored, used, and disclosed exists, and all data flows have been documented.</t>
        </r>
      </text>
    </comment>
    <comment ref="N459" authorId="0" shapeId="0" xr:uid="{00000000-0006-0000-0000-00002B010000}">
      <text>
        <r>
          <rPr>
            <b/>
            <sz val="18"/>
            <color indexed="81"/>
            <rFont val="Calibri"/>
            <family val="2"/>
            <scheme val="minor"/>
          </rPr>
          <t xml:space="preserve">Maturity Level 1:
</t>
        </r>
        <r>
          <rPr>
            <sz val="18"/>
            <color indexed="81"/>
            <rFont val="Calibri"/>
            <family val="2"/>
            <scheme val="minor"/>
          </rPr>
          <t>No clear strategy for identifying and managing personal information held by the organization.</t>
        </r>
      </text>
    </comment>
    <comment ref="P459" authorId="0" shapeId="0" xr:uid="{00000000-0006-0000-0000-00002C010000}">
      <text>
        <r>
          <rPr>
            <b/>
            <sz val="18"/>
            <color indexed="81"/>
            <rFont val="Calibri"/>
            <family val="2"/>
            <scheme val="minor"/>
          </rPr>
          <t xml:space="preserve">Maturity Level 2:
</t>
        </r>
        <r>
          <rPr>
            <sz val="18"/>
            <color indexed="81"/>
            <rFont val="Calibri"/>
            <family val="2"/>
            <scheme val="minor"/>
          </rPr>
          <t>The organization has identified and classified the types of personal information, and their uses, that are collected and retained by the organization. A clear understanding of how the personal information is stored, used, and disclosed exists, and all data flows have been documented.</t>
        </r>
      </text>
    </comment>
    <comment ref="R459" authorId="0" shapeId="0" xr:uid="{00000000-0006-0000-0000-00002D010000}">
      <text>
        <r>
          <rPr>
            <b/>
            <sz val="18"/>
            <color indexed="81"/>
            <rFont val="Calibri"/>
            <family val="2"/>
            <scheme val="minor"/>
          </rPr>
          <t xml:space="preserve">Maturity Level 3:
</t>
        </r>
        <r>
          <rPr>
            <sz val="18"/>
            <color indexed="81"/>
            <rFont val="Calibri"/>
            <family val="2"/>
            <scheme val="minor"/>
          </rPr>
          <t>There is an effective, centralized process for identifying, classifying, and documenting all personal information collected, used, or disclosed by the organization. Complete inventory of personal information held exists. The value of information held (i.e., quantity, quality, sensitivity, etc) is taken into account when planning appropriate actions to mitigate privacy risks.</t>
        </r>
      </text>
    </comment>
    <comment ref="T459" authorId="0" shapeId="0" xr:uid="{00000000-0006-0000-0000-00002E010000}">
      <text>
        <r>
          <rPr>
            <b/>
            <sz val="18"/>
            <color indexed="81"/>
            <rFont val="Calibri"/>
            <family val="2"/>
            <scheme val="minor"/>
          </rPr>
          <t xml:space="preserve">Maturity Level 4:
</t>
        </r>
        <r>
          <rPr>
            <sz val="18"/>
            <color indexed="81"/>
            <rFont val="Calibri"/>
            <family val="2"/>
            <scheme val="minor"/>
          </rPr>
          <t>Personal information is identified, classified, and documented as part of the wider information management system. There are documented data flows of personal information collected, used, stored, and disclosed for key processes.</t>
        </r>
      </text>
    </comment>
    <comment ref="V459" authorId="0" shapeId="0" xr:uid="{00000000-0006-0000-0000-00002F010000}">
      <text>
        <r>
          <rPr>
            <b/>
            <sz val="18"/>
            <color indexed="81"/>
            <rFont val="Calibri"/>
            <family val="2"/>
            <scheme val="minor"/>
          </rPr>
          <t xml:space="preserve">Maturity Level 5:
</t>
        </r>
        <r>
          <rPr>
            <sz val="18"/>
            <color indexed="81"/>
            <rFont val="Calibri"/>
            <family val="2"/>
            <scheme val="minor"/>
          </rPr>
          <t>How all personal information is collected, secured, accessed, corrected, stored, disclosed, used, and classified is recorded and regularly assessed. There are documented data flows of personal information collected, used, stored, and disclosed for all processes.</t>
        </r>
      </text>
    </comment>
    <comment ref="N460" authorId="0" shapeId="0" xr:uid="{00000000-0006-0000-0000-000030010000}">
      <text>
        <r>
          <rPr>
            <b/>
            <sz val="18"/>
            <color indexed="81"/>
            <rFont val="Calibri"/>
            <family val="2"/>
            <scheme val="minor"/>
          </rPr>
          <t xml:space="preserve">Maturity Level 1:
</t>
        </r>
        <r>
          <rPr>
            <sz val="18"/>
            <color indexed="81"/>
            <rFont val="Calibri"/>
            <family val="2"/>
            <scheme val="minor"/>
          </rPr>
          <t>No clear strategy for identifying and managing personal information held by the organization.</t>
        </r>
      </text>
    </comment>
    <comment ref="P460" authorId="0" shapeId="0" xr:uid="{00000000-0006-0000-0000-000031010000}">
      <text>
        <r>
          <rPr>
            <b/>
            <sz val="18"/>
            <color indexed="81"/>
            <rFont val="Calibri"/>
            <family val="2"/>
            <scheme val="minor"/>
          </rPr>
          <t xml:space="preserve">Maturity Level 2:
</t>
        </r>
        <r>
          <rPr>
            <sz val="18"/>
            <color indexed="81"/>
            <rFont val="Calibri"/>
            <family val="2"/>
            <scheme val="minor"/>
          </rPr>
          <t>The organization has identified and classified the types of personal information, and their uses, that are collected and retained by the organization. A clear understanding of how the personal information is stored, used, and disclosed exists, and all data flows have been documented.</t>
        </r>
      </text>
    </comment>
    <comment ref="R460" authorId="0" shapeId="0" xr:uid="{00000000-0006-0000-0000-000032010000}">
      <text>
        <r>
          <rPr>
            <b/>
            <sz val="18"/>
            <color indexed="81"/>
            <rFont val="Calibri"/>
            <family val="2"/>
            <scheme val="minor"/>
          </rPr>
          <t xml:space="preserve">Maturity Level 3:
</t>
        </r>
        <r>
          <rPr>
            <sz val="18"/>
            <color indexed="81"/>
            <rFont val="Calibri"/>
            <family val="2"/>
            <scheme val="minor"/>
          </rPr>
          <t>There is an effective, centralized process for identifying, classifying, and documenting all personal information collected, used, or disclosed by the organization. Complete inventory of personal information held exists. The value of information held (i.e., quantity, quality, sensitivity, etc) is taken into account when planning appropriate actions to mitigate privacy risks.</t>
        </r>
      </text>
    </comment>
    <comment ref="T460" authorId="0" shapeId="0" xr:uid="{00000000-0006-0000-0000-000033010000}">
      <text>
        <r>
          <rPr>
            <b/>
            <sz val="18"/>
            <color indexed="81"/>
            <rFont val="Calibri"/>
            <family val="2"/>
            <scheme val="minor"/>
          </rPr>
          <t xml:space="preserve">Maturity Level 4:
</t>
        </r>
        <r>
          <rPr>
            <sz val="18"/>
            <color indexed="81"/>
            <rFont val="Calibri"/>
            <family val="2"/>
            <scheme val="minor"/>
          </rPr>
          <t>Personal information is identified, classified, and documented as part of the wider information management system. There are documented data flows of personal information collected, used, stored, and disclosed for key processes.</t>
        </r>
      </text>
    </comment>
    <comment ref="V460" authorId="0" shapeId="0" xr:uid="{00000000-0006-0000-0000-000034010000}">
      <text>
        <r>
          <rPr>
            <b/>
            <sz val="18"/>
            <color indexed="81"/>
            <rFont val="Calibri"/>
            <family val="2"/>
            <scheme val="minor"/>
          </rPr>
          <t xml:space="preserve">Maturity Level 5:
</t>
        </r>
        <r>
          <rPr>
            <sz val="18"/>
            <color indexed="81"/>
            <rFont val="Calibri"/>
            <family val="2"/>
            <scheme val="minor"/>
          </rPr>
          <t>How all personal information is collected, secured, accessed, corrected, stored, disclosed, used, and classified is recorded and regularly assessed. There are documented data flows of personal information collected, used, stored, and disclosed for all processes.</t>
        </r>
      </text>
    </comment>
    <comment ref="H513" authorId="0" shapeId="0" xr:uid="{00000000-0006-0000-0000-000035010000}">
      <text>
        <r>
          <rPr>
            <sz val="18"/>
            <color indexed="81"/>
            <rFont val="Calibri"/>
            <family val="2"/>
            <scheme val="minor"/>
          </rPr>
          <t xml:space="preserve">The organization has adopted and documented an information security program to protect personal information against loss or theft, unauthorized access, disclosure, copying, use or  modification, which includes physical, technical and administrative safeguards. 
Include a link to any policies that are used to safeguard personal information in the comment box below. </t>
        </r>
        <r>
          <rPr>
            <sz val="17.5"/>
            <color indexed="81"/>
            <rFont val="Calibri"/>
            <family val="2"/>
            <scheme val="minor"/>
          </rPr>
          <t xml:space="preserve">
</t>
        </r>
      </text>
    </comment>
    <comment ref="N513" authorId="0" shapeId="0" xr:uid="{00000000-0006-0000-0000-000036010000}">
      <text>
        <r>
          <rPr>
            <b/>
            <sz val="18"/>
            <color indexed="81"/>
            <rFont val="Calibri"/>
            <family val="2"/>
            <scheme val="minor"/>
          </rPr>
          <t xml:space="preserve">Maturity Level 1:
</t>
        </r>
        <r>
          <rPr>
            <sz val="18"/>
            <color indexed="81"/>
            <rFont val="Calibri"/>
            <family val="2"/>
            <scheme val="minor"/>
          </rPr>
          <t>There have been some thoughts of a privacy-focused security program, but limited in scope and perhaps  undocumented.</t>
        </r>
        <r>
          <rPr>
            <b/>
            <sz val="18"/>
            <color indexed="81"/>
            <rFont val="Calibri"/>
            <family val="2"/>
            <scheme val="minor"/>
          </rPr>
          <t xml:space="preserve">
</t>
        </r>
      </text>
    </comment>
    <comment ref="P513" authorId="0" shapeId="0" xr:uid="{00000000-0006-0000-0000-000037010000}">
      <text>
        <r>
          <rPr>
            <b/>
            <sz val="18"/>
            <color indexed="81"/>
            <rFont val="Calibri"/>
            <family val="2"/>
            <scheme val="minor"/>
          </rPr>
          <t xml:space="preserve">Maturity Level 2:
</t>
        </r>
        <r>
          <rPr>
            <sz val="18"/>
            <color indexed="81"/>
            <rFont val="Calibri"/>
            <family val="2"/>
            <scheme val="minor"/>
          </rPr>
          <t>The organization has a security program in place that may not address all areas or be fully documented. Periodic tests of security safeguards are performed by the IT function; however, their scope varies.</t>
        </r>
      </text>
    </comment>
    <comment ref="R513" authorId="0" shapeId="0" xr:uid="{00000000-0006-0000-0000-000038010000}">
      <text>
        <r>
          <rPr>
            <b/>
            <sz val="18"/>
            <color indexed="81"/>
            <rFont val="Calibri"/>
            <family val="2"/>
            <scheme val="minor"/>
          </rPr>
          <t xml:space="preserve">Maturity Level 3:
</t>
        </r>
        <r>
          <rPr>
            <sz val="18"/>
            <color indexed="81"/>
            <rFont val="Calibri"/>
            <family val="2"/>
            <scheme val="minor"/>
          </rPr>
          <t>The organization has developed, documented and enacted its comprehensive enterprise-wide security program. The organization has addressed specific privacy-focused security requirements. Periodic and appropriate tests of security safeguards for personal information are performed in all significant areas of the business. Test results are documented.</t>
        </r>
      </text>
    </comment>
    <comment ref="T513" authorId="0" shapeId="0" xr:uid="{00000000-0006-0000-0000-000039010000}">
      <text>
        <r>
          <rPr>
            <b/>
            <sz val="18"/>
            <color indexed="81"/>
            <rFont val="Calibri"/>
            <family val="2"/>
            <scheme val="minor"/>
          </rPr>
          <t xml:space="preserve">Maturity Level 4:
</t>
        </r>
        <r>
          <rPr>
            <sz val="18"/>
            <color indexed="81"/>
            <rFont val="Calibri"/>
            <family val="2"/>
            <scheme val="minor"/>
          </rPr>
          <t>Management monitors weaknesses, periodically reviews its security program as it applies to personal information and updates protection controls based on risk profile or exposure.</t>
        </r>
      </text>
    </comment>
    <comment ref="V513" authorId="0" shapeId="0" xr:uid="{00000000-0006-0000-0000-00003A010000}">
      <text>
        <r>
          <rPr>
            <b/>
            <sz val="18"/>
            <color indexed="81"/>
            <rFont val="Calibri"/>
            <family val="2"/>
            <scheme val="minor"/>
          </rPr>
          <t xml:space="preserve">Maturity Level 5:
</t>
        </r>
        <r>
          <rPr>
            <sz val="18"/>
            <color indexed="81"/>
            <rFont val="Calibri"/>
            <family val="2"/>
            <scheme val="minor"/>
          </rPr>
          <t>The organization undertakes annual reviews of its security program, analyzing results, including external reviews, and determines the effectiveness of its procedures. The results of such reviews and remedial measures documented and implemented to improve the entity’s security program.</t>
        </r>
      </text>
    </comment>
    <comment ref="N514" authorId="0" shapeId="0" xr:uid="{00000000-0006-0000-0000-00003B010000}">
      <text>
        <r>
          <rPr>
            <b/>
            <sz val="18"/>
            <color indexed="81"/>
            <rFont val="Calibri"/>
            <family val="2"/>
            <scheme val="minor"/>
          </rPr>
          <t xml:space="preserve">Maturity Level 1:
</t>
        </r>
        <r>
          <rPr>
            <sz val="18"/>
            <color indexed="81"/>
            <rFont val="Calibri"/>
            <family val="2"/>
            <scheme val="minor"/>
          </rPr>
          <t>There have been some thoughts of a privacy-focused security program, but limited in scope and perhaps  undocumented.</t>
        </r>
      </text>
    </comment>
    <comment ref="P514" authorId="0" shapeId="0" xr:uid="{00000000-0006-0000-0000-00003C010000}">
      <text>
        <r>
          <rPr>
            <b/>
            <sz val="18"/>
            <color indexed="81"/>
            <rFont val="Calibri"/>
            <family val="2"/>
            <scheme val="minor"/>
          </rPr>
          <t xml:space="preserve">Maturity Level 2:
</t>
        </r>
        <r>
          <rPr>
            <sz val="18"/>
            <color indexed="81"/>
            <rFont val="Calibri"/>
            <family val="2"/>
            <scheme val="minor"/>
          </rPr>
          <t>The organization has a security program in place that may not address all areas or be fully documented. Periodic tests of security safeguards are performed by the IT function; however, their scope varies.</t>
        </r>
      </text>
    </comment>
    <comment ref="R514" authorId="0" shapeId="0" xr:uid="{00000000-0006-0000-0000-00003D010000}">
      <text>
        <r>
          <rPr>
            <b/>
            <sz val="18"/>
            <color indexed="81"/>
            <rFont val="Calibri"/>
            <family val="2"/>
            <scheme val="minor"/>
          </rPr>
          <t xml:space="preserve">Maturity Level 3:
</t>
        </r>
        <r>
          <rPr>
            <sz val="18"/>
            <color indexed="81"/>
            <rFont val="Calibri"/>
            <family val="2"/>
            <scheme val="minor"/>
          </rPr>
          <t>The organization has developed, documented and enacted its comprehensive enterprise-wide security program. The organization has addressed specific privacy-focused security requirements. Periodic and appropriate tests of security safeguards for personal information are performed in all significant areas of the business. Test results are documented.</t>
        </r>
      </text>
    </comment>
    <comment ref="T514" authorId="0" shapeId="0" xr:uid="{00000000-0006-0000-0000-00003E010000}">
      <text>
        <r>
          <rPr>
            <b/>
            <sz val="18"/>
            <color indexed="81"/>
            <rFont val="Calibri"/>
            <family val="2"/>
            <scheme val="minor"/>
          </rPr>
          <t xml:space="preserve">Maturity Level 4:
</t>
        </r>
        <r>
          <rPr>
            <sz val="18"/>
            <color indexed="81"/>
            <rFont val="Calibri"/>
            <family val="2"/>
            <scheme val="minor"/>
          </rPr>
          <t xml:space="preserve">Management monitors weaknesses, periodically reviews its security program as it applies to personal information and updates protection controls based on risk profile or exposure.
</t>
        </r>
      </text>
    </comment>
    <comment ref="V514" authorId="0" shapeId="0" xr:uid="{00000000-0006-0000-0000-00003F010000}">
      <text>
        <r>
          <rPr>
            <b/>
            <sz val="18"/>
            <color indexed="81"/>
            <rFont val="Calibri"/>
            <family val="2"/>
            <scheme val="minor"/>
          </rPr>
          <t xml:space="preserve">Maturity Level 5:
</t>
        </r>
        <r>
          <rPr>
            <sz val="18"/>
            <color indexed="81"/>
            <rFont val="Calibri"/>
            <family val="2"/>
            <scheme val="minor"/>
          </rPr>
          <t>The organization undertakes annual reviews of its security program, analyzing results, including external reviews, and determines the effectiveness of its procedures. The results of such reviews and remedial measures documented and implemented to improve the entity’s security program.</t>
        </r>
      </text>
    </comment>
    <comment ref="H516" authorId="0" shapeId="0" xr:uid="{00000000-0006-0000-0000-000040010000}">
      <text>
        <r>
          <rPr>
            <sz val="18"/>
            <color indexed="81"/>
            <rFont val="Calibri"/>
            <family val="2"/>
            <scheme val="minor"/>
          </rPr>
          <t xml:space="preserve">The organization’s information security program includes reasonable physical, administrative, and technical safeguards. Physical safeguards monitor and control the work environment. Examples include having records stored in a locked filing cabinet and having controlled access systems. 
Administrative safeguards provide the organizational framework for safeguarding personal information and should be formalized in written policies and procedures. Examples of this would include having an appropriate training program available for staff, and audit/review processes for system access.
Technical safeguards monitor and control access to information and computer systems. They should include strong password protection, access (read/write) logs, secure off-site data back-up protocols, and data encryption, as required based in part on the sensitivity and value of the data.
</t>
        </r>
      </text>
    </comment>
    <comment ref="N516" authorId="0" shapeId="0" xr:uid="{00000000-0006-0000-0000-000041010000}">
      <text>
        <r>
          <rPr>
            <b/>
            <sz val="18"/>
            <color indexed="81"/>
            <rFont val="Calibri"/>
            <family val="2"/>
            <scheme val="minor"/>
          </rPr>
          <t xml:space="preserve">Maturity Level 1:
</t>
        </r>
        <r>
          <rPr>
            <sz val="18"/>
            <color indexed="81"/>
            <rFont val="Calibri"/>
            <family val="2"/>
            <scheme val="minor"/>
          </rPr>
          <t xml:space="preserve">Controls over physical, administrative and technical access to personal information are informal, incomplete and inconsistent. Privacy training for staff is inconsistent.
</t>
        </r>
        <r>
          <rPr>
            <b/>
            <sz val="18"/>
            <color indexed="81"/>
            <rFont val="Calibri"/>
            <family val="2"/>
            <scheme val="minor"/>
          </rPr>
          <t xml:space="preserve">
</t>
        </r>
      </text>
    </comment>
    <comment ref="P516" authorId="0" shapeId="0" xr:uid="{00000000-0006-0000-0000-000042010000}">
      <text>
        <r>
          <rPr>
            <b/>
            <sz val="18"/>
            <color indexed="81"/>
            <rFont val="Calibri"/>
            <family val="2"/>
            <scheme val="minor"/>
          </rPr>
          <t xml:space="preserve">Maturity Level 2:
</t>
        </r>
        <r>
          <rPr>
            <sz val="18"/>
            <color indexed="81"/>
            <rFont val="Calibri"/>
            <family val="2"/>
            <scheme val="minor"/>
          </rPr>
          <t>The organization has basic physical, administrative and technical security procedures; however, they do not include specific requirements. Accordingly,  inconsistent approaches are taken throughout the organization with respect to securing personal information.</t>
        </r>
        <r>
          <rPr>
            <sz val="13"/>
            <color indexed="81"/>
            <rFont val="Calibri"/>
            <family val="2"/>
            <scheme val="minor"/>
          </rPr>
          <t xml:space="preserve">
</t>
        </r>
      </text>
    </comment>
    <comment ref="R516" authorId="0" shapeId="0" xr:uid="{00000000-0006-0000-0000-000043010000}">
      <text>
        <r>
          <rPr>
            <b/>
            <sz val="18"/>
            <color indexed="81"/>
            <rFont val="Calibri"/>
            <family val="2"/>
            <scheme val="minor"/>
          </rPr>
          <t xml:space="preserve">Maturity Level 3:
</t>
        </r>
        <r>
          <rPr>
            <sz val="18"/>
            <color indexed="81"/>
            <rFont val="Calibri"/>
            <family val="2"/>
            <scheme val="minor"/>
          </rPr>
          <t xml:space="preserve">The organization has implemented formal physical, administrative and technical security policies and procedures that form the basis of specific privacy-related security procedures for access to personal information. Physical access to personal information is restricted to employees with a need for such access. Privacy training for staff is done sporadically. </t>
        </r>
        <r>
          <rPr>
            <sz val="15"/>
            <color indexed="81"/>
            <rFont val="Calibri"/>
            <family val="2"/>
            <scheme val="minor"/>
          </rPr>
          <t xml:space="preserve">
</t>
        </r>
      </text>
    </comment>
    <comment ref="T516" authorId="0" shapeId="0" xr:uid="{00000000-0006-0000-0000-000044010000}">
      <text>
        <r>
          <rPr>
            <b/>
            <sz val="18"/>
            <color indexed="81"/>
            <rFont val="Calibri"/>
            <family val="2"/>
            <scheme val="minor"/>
          </rPr>
          <t xml:space="preserve">Maturity Level 4:
</t>
        </r>
        <r>
          <rPr>
            <sz val="18"/>
            <color indexed="81"/>
            <rFont val="Calibri"/>
            <family val="2"/>
            <scheme val="minor"/>
          </rPr>
          <t>Personal information is stored in secure locations. Access to such locations is restricted and monitored. Unauthorized access is investigated and appropriate action taken.</t>
        </r>
        <r>
          <rPr>
            <sz val="16"/>
            <color indexed="81"/>
            <rFont val="Calibri"/>
            <family val="2"/>
            <scheme val="minor"/>
          </rPr>
          <t xml:space="preserve">
</t>
        </r>
      </text>
    </comment>
    <comment ref="V516" authorId="0" shapeId="0" xr:uid="{00000000-0006-0000-0000-000045010000}">
      <text>
        <r>
          <rPr>
            <b/>
            <sz val="18"/>
            <color indexed="81"/>
            <rFont val="Calibri"/>
            <family val="2"/>
            <scheme val="minor"/>
          </rPr>
          <t xml:space="preserve">Maturity Level 5:
</t>
        </r>
        <r>
          <rPr>
            <sz val="18"/>
            <color indexed="81"/>
            <rFont val="Calibri"/>
            <family val="2"/>
            <scheme val="minor"/>
          </rPr>
          <t xml:space="preserve">Where access or attempted violation of personal information has occurred, the events are analyzed and remedial action including changes to policies and procedures is taken. This may include implementing increased use of technology, as needed. Personal information safeguards are regularly assessed and improved. Privacy training for staff, including refresher, is done regularly. A list is kept of who has been trained and when they were trained. </t>
        </r>
      </text>
    </comment>
    <comment ref="N517" authorId="0" shapeId="0" xr:uid="{00000000-0006-0000-0000-000046010000}">
      <text>
        <r>
          <rPr>
            <b/>
            <sz val="18"/>
            <color indexed="81"/>
            <rFont val="Calibri"/>
            <family val="2"/>
            <scheme val="minor"/>
          </rPr>
          <t xml:space="preserve">Maturity Level 1:
</t>
        </r>
        <r>
          <rPr>
            <sz val="18"/>
            <color indexed="81"/>
            <rFont val="Calibri"/>
            <family val="2"/>
            <scheme val="minor"/>
          </rPr>
          <t xml:space="preserve">Controls over physical, administrative and technical access to personal information are informal, incomplete and inconsistent. Privacy training for staff is inconsistent.
</t>
        </r>
      </text>
    </comment>
    <comment ref="P517" authorId="0" shapeId="0" xr:uid="{00000000-0006-0000-0000-000047010000}">
      <text>
        <r>
          <rPr>
            <b/>
            <sz val="18"/>
            <color indexed="81"/>
            <rFont val="Calibri"/>
            <family val="2"/>
            <scheme val="minor"/>
          </rPr>
          <t xml:space="preserve">Maturity Level 2:
</t>
        </r>
        <r>
          <rPr>
            <sz val="18"/>
            <color indexed="81"/>
            <rFont val="Calibri"/>
            <family val="2"/>
            <scheme val="minor"/>
          </rPr>
          <t>The organization has basic physical, administrative and technical security procedures; however, they do not include specific requirements. Accordingly,  inconsistent approaches are taken throughout the organization with respect to securing personal information.</t>
        </r>
        <r>
          <rPr>
            <sz val="13"/>
            <color indexed="81"/>
            <rFont val="Calibri"/>
            <family val="2"/>
            <scheme val="minor"/>
          </rPr>
          <t xml:space="preserve">
</t>
        </r>
      </text>
    </comment>
    <comment ref="R517" authorId="0" shapeId="0" xr:uid="{00000000-0006-0000-0000-000048010000}">
      <text>
        <r>
          <rPr>
            <b/>
            <sz val="18"/>
            <color indexed="81"/>
            <rFont val="Calibri"/>
            <family val="2"/>
            <scheme val="minor"/>
          </rPr>
          <t xml:space="preserve">Maturity Level 3:
</t>
        </r>
        <r>
          <rPr>
            <sz val="18"/>
            <color indexed="81"/>
            <rFont val="Calibri"/>
            <family val="2"/>
            <scheme val="minor"/>
          </rPr>
          <t xml:space="preserve">The organization has implemented formal physical, administrative and technical security policies and procedures that form the basis of specific privacy-related security procedures for access to personal information. Physical access to personal information is restricted to employees with a need for such access. Privacy training for staff is done sporadically. </t>
        </r>
        <r>
          <rPr>
            <sz val="15"/>
            <color indexed="81"/>
            <rFont val="Calibri"/>
            <family val="2"/>
            <scheme val="minor"/>
          </rPr>
          <t xml:space="preserve">
</t>
        </r>
      </text>
    </comment>
    <comment ref="T517" authorId="0" shapeId="0" xr:uid="{00000000-0006-0000-0000-000049010000}">
      <text>
        <r>
          <rPr>
            <b/>
            <sz val="18"/>
            <color indexed="81"/>
            <rFont val="Calibri"/>
            <family val="2"/>
            <scheme val="minor"/>
          </rPr>
          <t xml:space="preserve">Maturity Level 4:
</t>
        </r>
        <r>
          <rPr>
            <sz val="18"/>
            <color indexed="81"/>
            <rFont val="Calibri"/>
            <family val="2"/>
            <scheme val="minor"/>
          </rPr>
          <t>Personal information is stored in secure locations. Access to such locations is restricted and monitored. Unauthorized access is investigated and appropriate action taken.</t>
        </r>
        <r>
          <rPr>
            <sz val="16"/>
            <color indexed="81"/>
            <rFont val="Calibri"/>
            <family val="2"/>
            <scheme val="minor"/>
          </rPr>
          <t xml:space="preserve">
</t>
        </r>
      </text>
    </comment>
    <comment ref="V517" authorId="0" shapeId="0" xr:uid="{00000000-0006-0000-0000-00004A010000}">
      <text>
        <r>
          <rPr>
            <b/>
            <sz val="18"/>
            <color indexed="81"/>
            <rFont val="Calibri"/>
            <family val="2"/>
            <scheme val="minor"/>
          </rPr>
          <t xml:space="preserve">Maturity Level 5:
</t>
        </r>
        <r>
          <rPr>
            <sz val="18"/>
            <color indexed="81"/>
            <rFont val="Calibri"/>
            <family val="2"/>
            <scheme val="minor"/>
          </rPr>
          <t xml:space="preserve">Where access or attempted violation of personal information has occurred, the events are analyzed and remedial action including changes to policies and procedures is taken. This may include implementing increased use of technology, as needed. Personal information safeguards are regularly assessed and improved. Privacy training for staff, including refresher, is done regularly. A list is kept of who has been trained and when they were trained. </t>
        </r>
      </text>
    </comment>
    <comment ref="H519" authorId="0" shapeId="0" xr:uid="{00000000-0006-0000-0000-00004B010000}">
      <text>
        <r>
          <rPr>
            <sz val="18"/>
            <color indexed="81"/>
            <rFont val="Calibri"/>
            <family val="2"/>
            <scheme val="minor"/>
          </rPr>
          <t>The organization has controls and procedures in place which restrict access to information based on roles and responsibilities. Access to information is granted on a need to know basis, supported with credentials management.</t>
        </r>
      </text>
    </comment>
    <comment ref="N519" authorId="0" shapeId="0" xr:uid="{00000000-0006-0000-0000-00004C010000}">
      <text>
        <r>
          <rPr>
            <b/>
            <sz val="18"/>
            <color indexed="81"/>
            <rFont val="Calibri"/>
            <family val="2"/>
            <scheme val="minor"/>
          </rPr>
          <t xml:space="preserve">Maturity Level 1:
</t>
        </r>
        <r>
          <rPr>
            <sz val="18"/>
            <color indexed="81"/>
            <rFont val="Calibri"/>
            <family val="2"/>
            <scheme val="minor"/>
          </rPr>
          <t xml:space="preserve">Controls over access and privileges to files and databases containing personal information are informal, inconsistent and incomplete.
</t>
        </r>
        <r>
          <rPr>
            <b/>
            <sz val="18"/>
            <color indexed="81"/>
            <rFont val="Calibri"/>
            <family val="2"/>
            <scheme val="minor"/>
          </rPr>
          <t xml:space="preserve">
</t>
        </r>
      </text>
    </comment>
    <comment ref="P519" authorId="0" shapeId="0" xr:uid="{00000000-0006-0000-0000-00004D010000}">
      <text>
        <r>
          <rPr>
            <b/>
            <sz val="18"/>
            <color indexed="81"/>
            <rFont val="Calibri"/>
            <family val="2"/>
            <scheme val="minor"/>
          </rPr>
          <t xml:space="preserve">Maturity Level 2:
</t>
        </r>
        <r>
          <rPr>
            <sz val="18"/>
            <color indexed="81"/>
            <rFont val="Calibri"/>
            <family val="2"/>
            <scheme val="minor"/>
          </rPr>
          <t>The organization has basic security  procedures; however, they do not include specific requirements governing logical access to personal information and may not provide an appropriate level of access or control over personal information.</t>
        </r>
      </text>
    </comment>
    <comment ref="R519" authorId="0" shapeId="0" xr:uid="{00000000-0006-0000-0000-00004E010000}">
      <text>
        <r>
          <rPr>
            <b/>
            <sz val="18"/>
            <color indexed="81"/>
            <rFont val="Calibri"/>
            <family val="2"/>
            <scheme val="minor"/>
          </rPr>
          <t xml:space="preserve">Maturity Level 3:
</t>
        </r>
        <r>
          <rPr>
            <sz val="18"/>
            <color indexed="81"/>
            <rFont val="Calibri"/>
            <family val="2"/>
            <scheme val="minor"/>
          </rPr>
          <t>The organization has documented and implemented security policies and procedures that sufficiently control access to personal information. Access  to  personal information is restricted to employees with a need for such access.</t>
        </r>
      </text>
    </comment>
    <comment ref="T519" authorId="0" shapeId="0" xr:uid="{00000000-0006-0000-0000-00004F010000}">
      <text>
        <r>
          <rPr>
            <b/>
            <sz val="18"/>
            <color indexed="81"/>
            <rFont val="Calibri"/>
            <family val="2"/>
            <scheme val="minor"/>
          </rPr>
          <t xml:space="preserve">Maturity Level 4:
</t>
        </r>
        <r>
          <rPr>
            <sz val="18"/>
            <color indexed="81"/>
            <rFont val="Calibri"/>
            <family val="2"/>
            <scheme val="minor"/>
          </rPr>
          <t xml:space="preserve">Management monitors access controls, including access attempts and violation reports for files, databases and resources containing personal information to identify areas where additional security needs improvement. Irregular access of authorized personnel is also monitored.
</t>
        </r>
        <r>
          <rPr>
            <b/>
            <sz val="18"/>
            <color indexed="81"/>
            <rFont val="Calibri"/>
            <family val="2"/>
            <scheme val="minor"/>
          </rPr>
          <t xml:space="preserve">
</t>
        </r>
      </text>
    </comment>
    <comment ref="V519" authorId="0" shapeId="0" xr:uid="{00000000-0006-0000-0000-000050010000}">
      <text>
        <r>
          <rPr>
            <b/>
            <sz val="18"/>
            <color indexed="81"/>
            <rFont val="Calibri"/>
            <family val="2"/>
            <scheme val="minor"/>
          </rPr>
          <t xml:space="preserve">Maturity Level 5:
</t>
        </r>
        <r>
          <rPr>
            <sz val="18"/>
            <color indexed="81"/>
            <rFont val="Calibri"/>
            <family val="2"/>
            <scheme val="minor"/>
          </rPr>
          <t>Access and violation attempts are assessed to determine root causes and potential exposures and  remedial action plans are developed and implemented to increase the level of protection of personal information. Access controls are continually assessed and improved. Irregular access of authorized personnel is monitored, assessed and investigated where necessary.</t>
        </r>
        <r>
          <rPr>
            <sz val="12.5"/>
            <color indexed="81"/>
            <rFont val="Calibri"/>
            <family val="2"/>
            <scheme val="minor"/>
          </rPr>
          <t xml:space="preserve">
</t>
        </r>
      </text>
    </comment>
    <comment ref="N520" authorId="0" shapeId="0" xr:uid="{00000000-0006-0000-0000-000051010000}">
      <text>
        <r>
          <rPr>
            <b/>
            <sz val="18"/>
            <color indexed="81"/>
            <rFont val="Calibri"/>
            <family val="2"/>
            <scheme val="minor"/>
          </rPr>
          <t xml:space="preserve">Maturity Level 1:
</t>
        </r>
        <r>
          <rPr>
            <sz val="18"/>
            <color indexed="81"/>
            <rFont val="Calibri"/>
            <family val="2"/>
            <scheme val="minor"/>
          </rPr>
          <t>Controls over access and privileges to files and databases containing personal information are informal, inconsistent and incomplete.</t>
        </r>
      </text>
    </comment>
    <comment ref="P520" authorId="0" shapeId="0" xr:uid="{00000000-0006-0000-0000-000052010000}">
      <text>
        <r>
          <rPr>
            <b/>
            <sz val="18"/>
            <color indexed="81"/>
            <rFont val="Calibri"/>
            <family val="2"/>
            <scheme val="minor"/>
          </rPr>
          <t xml:space="preserve">Maturity Level 2:
</t>
        </r>
        <r>
          <rPr>
            <sz val="18"/>
            <color indexed="81"/>
            <rFont val="Calibri"/>
            <family val="2"/>
            <scheme val="minor"/>
          </rPr>
          <t>The organization has basic security  procedures; however, they do not include specific requirements governing logical access to personal information and may not provide an appropriate level of access or control over personal information.</t>
        </r>
      </text>
    </comment>
    <comment ref="R520" authorId="0" shapeId="0" xr:uid="{00000000-0006-0000-0000-000053010000}">
      <text>
        <r>
          <rPr>
            <b/>
            <sz val="18"/>
            <color indexed="81"/>
            <rFont val="Calibri"/>
            <family val="2"/>
            <scheme val="minor"/>
          </rPr>
          <t xml:space="preserve">Maturity Level 3:
</t>
        </r>
        <r>
          <rPr>
            <sz val="18"/>
            <color indexed="81"/>
            <rFont val="Calibri"/>
            <family val="2"/>
            <scheme val="minor"/>
          </rPr>
          <t>The organization has documented and implemented security policies and procedures that sufficiently control access to personal information. Access  to  personal information is restricted to employees with a need for such access.</t>
        </r>
      </text>
    </comment>
    <comment ref="T520" authorId="0" shapeId="0" xr:uid="{00000000-0006-0000-0000-000054010000}">
      <text>
        <r>
          <rPr>
            <b/>
            <sz val="18"/>
            <color indexed="81"/>
            <rFont val="Calibri"/>
            <family val="2"/>
            <scheme val="minor"/>
          </rPr>
          <t xml:space="preserve">Maturity Level 4:
</t>
        </r>
        <r>
          <rPr>
            <sz val="18"/>
            <color indexed="81"/>
            <rFont val="Calibri"/>
            <family val="2"/>
            <scheme val="minor"/>
          </rPr>
          <t>Management monitors access controls, including access attempts and violation reports for files, databases and resources containing personal information to identify areas where additional security needs improvement. Irregular access of authorized personnel is also monitored.</t>
        </r>
        <r>
          <rPr>
            <sz val="15"/>
            <color indexed="81"/>
            <rFont val="Calibri"/>
            <family val="2"/>
            <scheme val="minor"/>
          </rPr>
          <t xml:space="preserve">
</t>
        </r>
      </text>
    </comment>
    <comment ref="V520" authorId="0" shapeId="0" xr:uid="{00000000-0006-0000-0000-000055010000}">
      <text>
        <r>
          <rPr>
            <b/>
            <sz val="18"/>
            <color indexed="81"/>
            <rFont val="Calibri"/>
            <family val="2"/>
            <scheme val="minor"/>
          </rPr>
          <t xml:space="preserve">Maturity Level 5:
</t>
        </r>
        <r>
          <rPr>
            <sz val="18"/>
            <color indexed="81"/>
            <rFont val="Calibri"/>
            <family val="2"/>
            <scheme val="minor"/>
          </rPr>
          <t>Access and violation attempts are assessed to determine root causes and potential exposures and  remedial action plans are developed and implemented to increase the level of protection of personal information. Access controls are continually assessed and improved. Irregular access of authorized personnel is monitored, assessed and investigated where necessary.</t>
        </r>
      </text>
    </comment>
    <comment ref="H522" authorId="0" shapeId="0" xr:uid="{00000000-0006-0000-0000-000056010000}">
      <text>
        <r>
          <rPr>
            <sz val="18"/>
            <color indexed="81"/>
            <rFont val="Calibri"/>
            <family val="2"/>
            <scheme val="minor"/>
          </rPr>
          <t>The organization has procedures in place to protect personal information when it is transmitted, transported or temporarily stored by any means and in various technologies .</t>
        </r>
      </text>
    </comment>
    <comment ref="N522" authorId="0" shapeId="0" xr:uid="{00000000-0006-0000-0000-000057010000}">
      <text>
        <r>
          <rPr>
            <b/>
            <sz val="18"/>
            <color indexed="81"/>
            <rFont val="Calibri"/>
            <family val="2"/>
            <scheme val="minor"/>
          </rPr>
          <t xml:space="preserve">Maturity Level 1:
</t>
        </r>
        <r>
          <rPr>
            <sz val="18"/>
            <color indexed="81"/>
            <rFont val="Calibri"/>
            <family val="2"/>
            <scheme val="minor"/>
          </rPr>
          <t>Controls over portable devices that contain personal information are informal, incomplete and inconsistent.</t>
        </r>
      </text>
    </comment>
    <comment ref="P522" authorId="0" shapeId="0" xr:uid="{00000000-0006-0000-0000-000058010000}">
      <text>
        <r>
          <rPr>
            <b/>
            <sz val="18"/>
            <color indexed="81"/>
            <rFont val="Calibri"/>
            <family val="2"/>
            <scheme val="minor"/>
          </rPr>
          <t xml:space="preserve">Maturity Level 2:
</t>
        </r>
        <r>
          <rPr>
            <sz val="18"/>
            <color indexed="81"/>
            <rFont val="Calibri"/>
            <family val="2"/>
            <scheme val="minor"/>
          </rPr>
          <t xml:space="preserve">Procedures are in place to protect personal information on portable devices; however, they are not fully documented.  Employees are aware of the additional risks and vulnerabilities associated with the use of portable and removable  devices. Awareness of requirements to protect personal information are known and certain procedures exist to preclude or restrict the use of portable and removable devices to record, transfer and archive personal information.
</t>
        </r>
        <r>
          <rPr>
            <b/>
            <sz val="18"/>
            <color indexed="81"/>
            <rFont val="Calibri"/>
            <family val="2"/>
            <scheme val="minor"/>
          </rPr>
          <t xml:space="preserve">
</t>
        </r>
      </text>
    </comment>
    <comment ref="R522" authorId="0" shapeId="0" xr:uid="{00000000-0006-0000-0000-000059010000}">
      <text>
        <r>
          <rPr>
            <b/>
            <sz val="18"/>
            <color indexed="81"/>
            <rFont val="Calibri"/>
            <family val="2"/>
            <scheme val="minor"/>
          </rPr>
          <t xml:space="preserve">Maturity Level 3:
</t>
        </r>
        <r>
          <rPr>
            <sz val="18"/>
            <color indexed="81"/>
            <rFont val="Calibri"/>
            <family val="2"/>
            <scheme val="minor"/>
          </rPr>
          <t>The organization has implemented documented policies and procedures, supported by technology, that cover all  relevant aspects and restrict the use of portable or removable devices to store personal information. The organization authorizes the devices and requires mandatory encryption.</t>
        </r>
      </text>
    </comment>
    <comment ref="T522" authorId="0" shapeId="0" xr:uid="{00000000-0006-0000-0000-00005A010000}">
      <text>
        <r>
          <rPr>
            <b/>
            <sz val="18"/>
            <color indexed="81"/>
            <rFont val="Calibri"/>
            <family val="2"/>
            <scheme val="minor"/>
          </rPr>
          <t xml:space="preserve">Maturity Level 4:
</t>
        </r>
        <r>
          <rPr>
            <sz val="18"/>
            <color indexed="81"/>
            <rFont val="Calibri"/>
            <family val="2"/>
            <scheme val="minor"/>
          </rPr>
          <t>Prior to issuance of portable or removable devices, employees are required to read and acknowledge their responsibilities for such devices and recognize the consequences of violations of security policies and procedures.  Where portable devices are used, only authorized and registered devices such as portable flash drives that require  encryption are permitted. Use of unregistered and unencrypted portable devices is not allowed in the organization's computing environment.</t>
        </r>
      </text>
    </comment>
    <comment ref="V522" authorId="0" shapeId="0" xr:uid="{00000000-0006-0000-0000-00005B010000}">
      <text>
        <r>
          <rPr>
            <b/>
            <sz val="18"/>
            <color indexed="81"/>
            <rFont val="Calibri"/>
            <family val="2"/>
            <scheme val="minor"/>
          </rPr>
          <t xml:space="preserve">Maturity Level 5:
</t>
        </r>
        <r>
          <rPr>
            <sz val="18"/>
            <color indexed="81"/>
            <rFont val="Calibri"/>
            <family val="2"/>
            <scheme val="minor"/>
          </rPr>
          <t xml:space="preserve">Management monitors new technologies to enhance the security of personal information stored on  portable devices. They ensure the use of new technologies meets security requirements for the protection of personal information, monitor adoption and implementation of such technologies and, where such monitoring identifies deficiencies or exposures, implement remedial action.
</t>
        </r>
        <r>
          <rPr>
            <b/>
            <sz val="18"/>
            <color indexed="81"/>
            <rFont val="Calibri"/>
            <family val="2"/>
            <scheme val="minor"/>
          </rPr>
          <t xml:space="preserve">
</t>
        </r>
      </text>
    </comment>
    <comment ref="N523" authorId="0" shapeId="0" xr:uid="{00000000-0006-0000-0000-00005C010000}">
      <text>
        <r>
          <rPr>
            <b/>
            <sz val="18"/>
            <color indexed="81"/>
            <rFont val="Calibri"/>
            <family val="2"/>
            <scheme val="minor"/>
          </rPr>
          <t>Maturity Level 1:</t>
        </r>
        <r>
          <rPr>
            <sz val="18"/>
            <color indexed="81"/>
            <rFont val="Calibri"/>
            <family val="2"/>
            <scheme val="minor"/>
          </rPr>
          <t xml:space="preserve">
Controls over portable devices that contain personal information are informal, incomplete and inconsistent.</t>
        </r>
      </text>
    </comment>
    <comment ref="P523" authorId="0" shapeId="0" xr:uid="{00000000-0006-0000-0000-00005D010000}">
      <text>
        <r>
          <rPr>
            <b/>
            <sz val="18"/>
            <color indexed="81"/>
            <rFont val="Calibri"/>
            <family val="2"/>
            <scheme val="minor"/>
          </rPr>
          <t xml:space="preserve">Maturity Level 2:
</t>
        </r>
        <r>
          <rPr>
            <sz val="18"/>
            <color indexed="81"/>
            <rFont val="Calibri"/>
            <family val="2"/>
            <scheme val="minor"/>
          </rPr>
          <t>Procedures are in place to protect personal information on portable devices; however, they are not fully documented.  Employees are aware of the additional risks and vulnerabilities associated with the use of portable and removable  devices. Awareness of requirements to protect personal information are known and certain procedures exist to preclude or restrict the use of portable and removable devices to record, transfer and archive personal information.</t>
        </r>
        <r>
          <rPr>
            <sz val="12"/>
            <color indexed="81"/>
            <rFont val="Calibri"/>
            <family val="2"/>
            <scheme val="minor"/>
          </rPr>
          <t xml:space="preserve">
</t>
        </r>
      </text>
    </comment>
    <comment ref="R523" authorId="0" shapeId="0" xr:uid="{00000000-0006-0000-0000-00005E010000}">
      <text>
        <r>
          <rPr>
            <b/>
            <sz val="18"/>
            <color indexed="81"/>
            <rFont val="Calibri"/>
            <family val="2"/>
            <scheme val="minor"/>
          </rPr>
          <t xml:space="preserve">Maturity Level 3:
</t>
        </r>
        <r>
          <rPr>
            <sz val="18"/>
            <color indexed="81"/>
            <rFont val="Calibri"/>
            <family val="2"/>
            <scheme val="minor"/>
          </rPr>
          <t>The organization has implemented documented policies and procedures, supported by technology, that cover all  relevant aspects and restrict the use of portable or removable devices to store personal information. The organization authorizes the devices and requires mandatory encryption.</t>
        </r>
      </text>
    </comment>
    <comment ref="T523" authorId="0" shapeId="0" xr:uid="{00000000-0006-0000-0000-00005F010000}">
      <text>
        <r>
          <rPr>
            <b/>
            <sz val="18"/>
            <color indexed="81"/>
            <rFont val="Calibri"/>
            <family val="2"/>
            <scheme val="minor"/>
          </rPr>
          <t xml:space="preserve">Maturity Level 4:
</t>
        </r>
        <r>
          <rPr>
            <sz val="18"/>
            <color indexed="81"/>
            <rFont val="Calibri"/>
            <family val="2"/>
            <scheme val="minor"/>
          </rPr>
          <t>Prior to issuance of portable or removable devices, employees are required to read and acknowledge their responsibilities for such devices and recognize the consequences of violations of security policies and procedures.  Where portable devices are used, only authorized and registered devices such as portable flash drives that require  encryption are permitted. Use of unregistered and unencrypted portable devices is not allowed in the organization's computing environment.</t>
        </r>
      </text>
    </comment>
    <comment ref="V523" authorId="0" shapeId="0" xr:uid="{00000000-0006-0000-0000-000060010000}">
      <text>
        <r>
          <rPr>
            <b/>
            <sz val="18"/>
            <color indexed="81"/>
            <rFont val="Calibri"/>
            <family val="2"/>
            <scheme val="minor"/>
          </rPr>
          <t xml:space="preserve">Maturity Level 5:
</t>
        </r>
        <r>
          <rPr>
            <sz val="18"/>
            <color indexed="81"/>
            <rFont val="Calibri"/>
            <family val="2"/>
            <scheme val="minor"/>
          </rPr>
          <t>Management monitors new technologies to enhance the security of personal information stored on  portable devices. They ensure the use of new technologies meets security requirements for the protection of personal information, monitor adoption and implementation of such technologies and, where such monitoring identifies deficiencies or exposures, implement remedial action.</t>
        </r>
        <r>
          <rPr>
            <sz val="12.5"/>
            <color indexed="81"/>
            <rFont val="Calibri"/>
            <family val="2"/>
            <scheme val="minor"/>
          </rPr>
          <t xml:space="preserve">
</t>
        </r>
      </text>
    </comment>
    <comment ref="H525" authorId="0" shapeId="0" xr:uid="{00000000-0006-0000-0000-000061010000}">
      <text>
        <r>
          <rPr>
            <sz val="18"/>
            <color indexed="81"/>
            <rFont val="Calibri"/>
            <family val="2"/>
            <scheme val="minor"/>
          </rPr>
          <t>The organization regularly test the effectiveness of all safeguards.</t>
        </r>
      </text>
    </comment>
    <comment ref="N525" authorId="0" shapeId="0" xr:uid="{00000000-0006-0000-0000-000062010000}">
      <text>
        <r>
          <rPr>
            <b/>
            <sz val="18"/>
            <color indexed="81"/>
            <rFont val="Calibri"/>
            <family val="2"/>
            <scheme val="minor"/>
          </rPr>
          <t xml:space="preserve">Maturity Level 1:
</t>
        </r>
        <r>
          <rPr>
            <sz val="18"/>
            <color indexed="81"/>
            <rFont val="Calibri"/>
            <family val="2"/>
            <scheme val="minor"/>
          </rPr>
          <t xml:space="preserve">Tests of security safeguards for personal information are undocumented, incomplete and inconsistent.
</t>
        </r>
        <r>
          <rPr>
            <b/>
            <sz val="18"/>
            <color indexed="81"/>
            <rFont val="Calibri"/>
            <family val="2"/>
            <scheme val="minor"/>
          </rPr>
          <t xml:space="preserve">
</t>
        </r>
      </text>
    </comment>
    <comment ref="P525" authorId="0" shapeId="0" xr:uid="{00000000-0006-0000-0000-000063010000}">
      <text>
        <r>
          <rPr>
            <b/>
            <sz val="18"/>
            <color indexed="81"/>
            <rFont val="Calibri"/>
            <family val="2"/>
            <scheme val="minor"/>
          </rPr>
          <t xml:space="preserve">Maturity Level 2:
</t>
        </r>
        <r>
          <rPr>
            <sz val="18"/>
            <color indexed="81"/>
            <rFont val="Calibri"/>
            <family val="2"/>
            <scheme val="minor"/>
          </rPr>
          <t xml:space="preserve">Periodic tests of security safeguards are performed by the IT function; however, their scope varies.
</t>
        </r>
        <r>
          <rPr>
            <b/>
            <sz val="18"/>
            <color indexed="81"/>
            <rFont val="Calibri"/>
            <family val="2"/>
            <scheme val="minor"/>
          </rPr>
          <t xml:space="preserve">
</t>
        </r>
      </text>
    </comment>
    <comment ref="R525" authorId="0" shapeId="0" xr:uid="{00000000-0006-0000-0000-000064010000}">
      <text>
        <r>
          <rPr>
            <b/>
            <sz val="18"/>
            <color indexed="81"/>
            <rFont val="Calibri"/>
            <family val="2"/>
            <scheme val="minor"/>
          </rPr>
          <t xml:space="preserve">Maturity Level 3:
</t>
        </r>
        <r>
          <rPr>
            <sz val="18"/>
            <color indexed="81"/>
            <rFont val="Calibri"/>
            <family val="2"/>
            <scheme val="minor"/>
          </rPr>
          <t xml:space="preserve">Periodic and appropriate tests of security safeguards for personal information are performed in all significant areas of the business. Test results are documented and shared with appropriate stakeholders. </t>
        </r>
        <r>
          <rPr>
            <sz val="12.5"/>
            <color indexed="81"/>
            <rFont val="Calibri"/>
            <family val="2"/>
            <scheme val="minor"/>
          </rPr>
          <t xml:space="preserve">
</t>
        </r>
      </text>
    </comment>
    <comment ref="T525" authorId="0" shapeId="0" xr:uid="{00000000-0006-0000-0000-000065010000}">
      <text>
        <r>
          <rPr>
            <b/>
            <sz val="18"/>
            <color indexed="81"/>
            <rFont val="Calibri"/>
            <family val="2"/>
            <scheme val="minor"/>
          </rPr>
          <t xml:space="preserve">Maturity Level 4:
</t>
        </r>
        <r>
          <rPr>
            <sz val="18"/>
            <color indexed="81"/>
            <rFont val="Calibri"/>
            <family val="2"/>
            <scheme val="minor"/>
          </rPr>
          <t xml:space="preserve">Management  monitors the testing process, ensures tests are conducted as required by policy, and takes remedial action for deficiencies identified.
</t>
        </r>
        <r>
          <rPr>
            <b/>
            <sz val="18"/>
            <color indexed="81"/>
            <rFont val="Calibri"/>
            <family val="2"/>
            <scheme val="minor"/>
          </rPr>
          <t xml:space="preserve">
</t>
        </r>
      </text>
    </comment>
    <comment ref="V525" authorId="0" shapeId="0" xr:uid="{00000000-0006-0000-0000-000066010000}">
      <text>
        <r>
          <rPr>
            <b/>
            <sz val="18"/>
            <color indexed="81"/>
            <rFont val="Calibri"/>
            <family val="2"/>
            <scheme val="minor"/>
          </rPr>
          <t xml:space="preserve">Maturity Level 5:
</t>
        </r>
        <r>
          <rPr>
            <sz val="18"/>
            <color indexed="81"/>
            <rFont val="Calibri"/>
            <family val="2"/>
            <scheme val="minor"/>
          </rPr>
          <t>Test results are analyzed, through a defined root-cause analysis, and remedial measures documented and implemented to improve the organization’s security program. Tests are performed at least annually.</t>
        </r>
      </text>
    </comment>
    <comment ref="N526" authorId="0" shapeId="0" xr:uid="{00000000-0006-0000-0000-000067010000}">
      <text>
        <r>
          <rPr>
            <b/>
            <sz val="18"/>
            <color indexed="81"/>
            <rFont val="Calibri"/>
            <family val="2"/>
            <scheme val="minor"/>
          </rPr>
          <t xml:space="preserve">Maturity Level 1:
</t>
        </r>
        <r>
          <rPr>
            <sz val="18"/>
            <color indexed="81"/>
            <rFont val="Calibri"/>
            <family val="2"/>
            <scheme val="minor"/>
          </rPr>
          <t>Tests of security safeguards for personal information are undocumented, incomplete and inconsistent.</t>
        </r>
      </text>
    </comment>
    <comment ref="P526" authorId="0" shapeId="0" xr:uid="{00000000-0006-0000-0000-000068010000}">
      <text>
        <r>
          <rPr>
            <b/>
            <sz val="18"/>
            <color indexed="81"/>
            <rFont val="Calibri"/>
            <family val="2"/>
            <scheme val="minor"/>
          </rPr>
          <t xml:space="preserve">Maturity Level 2:
</t>
        </r>
        <r>
          <rPr>
            <sz val="18"/>
            <color indexed="81"/>
            <rFont val="Calibri"/>
            <family val="2"/>
            <scheme val="minor"/>
          </rPr>
          <t xml:space="preserve">Periodic tests of security safeguards are performed by the IT function; however, their scope varies.
</t>
        </r>
      </text>
    </comment>
    <comment ref="R526" authorId="0" shapeId="0" xr:uid="{00000000-0006-0000-0000-000069010000}">
      <text>
        <r>
          <rPr>
            <b/>
            <sz val="18"/>
            <color indexed="81"/>
            <rFont val="Calibri"/>
            <family val="2"/>
            <scheme val="minor"/>
          </rPr>
          <t xml:space="preserve">Maturity Level 3:
</t>
        </r>
        <r>
          <rPr>
            <sz val="18"/>
            <color indexed="81"/>
            <rFont val="Calibri"/>
            <family val="2"/>
            <scheme val="minor"/>
          </rPr>
          <t xml:space="preserve">Periodic and appropriate tests of security safeguards for personal information are performed in all significant areas of the business. Test results are documented and shared with appropriate stakeholders. </t>
        </r>
        <r>
          <rPr>
            <sz val="12.5"/>
            <color indexed="81"/>
            <rFont val="Calibri"/>
            <family val="2"/>
            <scheme val="minor"/>
          </rPr>
          <t xml:space="preserve">
</t>
        </r>
      </text>
    </comment>
    <comment ref="T526" authorId="0" shapeId="0" xr:uid="{00000000-0006-0000-0000-00006A010000}">
      <text>
        <r>
          <rPr>
            <b/>
            <sz val="18"/>
            <color indexed="81"/>
            <rFont val="Calibri"/>
            <family val="2"/>
            <scheme val="minor"/>
          </rPr>
          <t xml:space="preserve">Maturity Level 4:
</t>
        </r>
        <r>
          <rPr>
            <sz val="18"/>
            <color indexed="81"/>
            <rFont val="Calibri"/>
            <family val="2"/>
            <scheme val="minor"/>
          </rPr>
          <t xml:space="preserve">Management  monitors the testing process, ensures tests are conducted as required by policy, and takes remedial action for deficiencies identified.
</t>
        </r>
      </text>
    </comment>
    <comment ref="V526" authorId="0" shapeId="0" xr:uid="{00000000-0006-0000-0000-00006B010000}">
      <text>
        <r>
          <rPr>
            <b/>
            <sz val="18"/>
            <color indexed="81"/>
            <rFont val="Calibri"/>
            <family val="2"/>
            <scheme val="minor"/>
          </rPr>
          <t xml:space="preserve">Maturity Level 5:
</t>
        </r>
        <r>
          <rPr>
            <sz val="18"/>
            <color indexed="81"/>
            <rFont val="Calibri"/>
            <family val="2"/>
            <scheme val="minor"/>
          </rPr>
          <t xml:space="preserve">Test results are analyzed, through a defined root-cause analysis, and remedial measures documented and implemented to improve the organization’s security program. Tests are performed at least annually.
</t>
        </r>
      </text>
    </comment>
    <comment ref="H576" authorId="0" shapeId="0" xr:uid="{00000000-0006-0000-0000-00006C010000}">
      <text>
        <r>
          <rPr>
            <sz val="18"/>
            <color indexed="81"/>
            <rFont val="Calibri"/>
            <family val="2"/>
            <scheme val="minor"/>
          </rPr>
          <t>The organization informs individuals about how they may obtain access to their personal information, to review, update, and correct that information, as required.</t>
        </r>
      </text>
    </comment>
    <comment ref="N576" authorId="0" shapeId="0" xr:uid="{00000000-0006-0000-0000-00006D010000}">
      <text>
        <r>
          <rPr>
            <b/>
            <sz val="18"/>
            <color indexed="81"/>
            <rFont val="Calibri"/>
            <family val="2"/>
            <scheme val="minor"/>
          </rPr>
          <t xml:space="preserve">Maturity Level 1:
</t>
        </r>
        <r>
          <rPr>
            <sz val="18"/>
            <color indexed="81"/>
            <rFont val="Calibri"/>
            <family val="2"/>
            <scheme val="minor"/>
          </rPr>
          <t>Individuals may be informed about how they may obtain access to their personal information; however, communications are inconsistent, sporadic and undocumented.</t>
        </r>
      </text>
    </comment>
    <comment ref="P576" authorId="0" shapeId="0" xr:uid="{00000000-0006-0000-0000-00006E010000}">
      <text>
        <r>
          <rPr>
            <b/>
            <sz val="18"/>
            <color indexed="81"/>
            <rFont val="Calibri"/>
            <family val="2"/>
            <scheme val="minor"/>
          </rPr>
          <t xml:space="preserve">Maturity Level 2:
</t>
        </r>
        <r>
          <rPr>
            <sz val="18"/>
            <color indexed="81"/>
            <rFont val="Calibri"/>
            <family val="2"/>
            <scheme val="minor"/>
          </rPr>
          <t>Individuals are usually informed about procedures available to them to access their personal information, but this communication may not cover all aspects and is not fully documented. Update and correction options may not be uniformly communicated.</t>
        </r>
      </text>
    </comment>
    <comment ref="R576" authorId="0" shapeId="0" xr:uid="{00000000-0006-0000-0000-00006F010000}">
      <text>
        <r>
          <rPr>
            <b/>
            <sz val="18"/>
            <color indexed="81"/>
            <rFont val="Calibri"/>
            <family val="2"/>
            <scheme val="minor"/>
          </rPr>
          <t xml:space="preserve">Maturity Level 3:
</t>
        </r>
        <r>
          <rPr>
            <sz val="18"/>
            <color indexed="81"/>
            <rFont val="Calibri"/>
            <family val="2"/>
            <scheme val="minor"/>
          </rPr>
          <t>Notice is provided to indiProcedures for accessing personal information are available and understandable. Individuals are consistently informed of their rights, and this process is documented. Updates to processes and procedures occur irregularly and are not widely communicated to the public.</t>
        </r>
      </text>
    </comment>
    <comment ref="T576" authorId="0" shapeId="0" xr:uid="{00000000-0006-0000-0000-000070010000}">
      <text>
        <r>
          <rPr>
            <b/>
            <sz val="18"/>
            <color indexed="81"/>
            <rFont val="Calibri"/>
            <family val="2"/>
            <scheme val="minor"/>
          </rPr>
          <t xml:space="preserve">Maturity Level 4:
</t>
        </r>
        <r>
          <rPr>
            <sz val="18"/>
            <color indexed="81"/>
            <rFont val="Calibri"/>
            <family val="2"/>
            <scheme val="minor"/>
          </rPr>
          <t>Processes are in place to update communications to the public when changes occur to access policies, procedures and practices.</t>
        </r>
      </text>
    </comment>
    <comment ref="V576" authorId="0" shapeId="0" xr:uid="{00000000-0006-0000-0000-000071010000}">
      <text>
        <r>
          <rPr>
            <b/>
            <sz val="18"/>
            <color indexed="81"/>
            <rFont val="Calibri"/>
            <family val="2"/>
            <scheme val="minor"/>
          </rPr>
          <t xml:space="preserve">Maturity Level 5:
</t>
        </r>
        <r>
          <rPr>
            <sz val="18"/>
            <color indexed="81"/>
            <rFont val="Calibri"/>
            <family val="2"/>
            <scheme val="minor"/>
          </rPr>
          <t>The organization ensures that individuals are informed about their personal information access rights, including update and correction options, through various communication approaches, notification on mailings, and training and awareness programs for staff. Management monitors and assesses the effects of its various initiatives and seeks to continuously improve methods of communication and understanding.</t>
        </r>
      </text>
    </comment>
    <comment ref="N577" authorId="0" shapeId="0" xr:uid="{00000000-0006-0000-0000-000072010000}">
      <text>
        <r>
          <rPr>
            <b/>
            <sz val="18"/>
            <color indexed="81"/>
            <rFont val="Calibri"/>
            <family val="2"/>
            <scheme val="minor"/>
          </rPr>
          <t xml:space="preserve">Maturity Level 1:
</t>
        </r>
        <r>
          <rPr>
            <sz val="18"/>
            <color indexed="81"/>
            <rFont val="Calibri"/>
            <family val="2"/>
            <scheme val="minor"/>
          </rPr>
          <t>Individuals may be informed about how they may obtain access to their personal information; however, communications are inconsistent, sporadic and undocumented.</t>
        </r>
      </text>
    </comment>
    <comment ref="P577" authorId="0" shapeId="0" xr:uid="{00000000-0006-0000-0000-000073010000}">
      <text>
        <r>
          <rPr>
            <b/>
            <sz val="18"/>
            <color indexed="81"/>
            <rFont val="Calibri"/>
            <family val="2"/>
            <scheme val="minor"/>
          </rPr>
          <t xml:space="preserve">Maturity Level 2:
</t>
        </r>
        <r>
          <rPr>
            <sz val="18"/>
            <color indexed="81"/>
            <rFont val="Calibri"/>
            <family val="2"/>
            <scheme val="minor"/>
          </rPr>
          <t>Individuals are usually informed about procedures available to them to access their personal information, but this communication may not cover all aspects and is not fully documented. Update and correction options may not be uniformly communicated.</t>
        </r>
      </text>
    </comment>
    <comment ref="R577" authorId="0" shapeId="0" xr:uid="{00000000-0006-0000-0000-000074010000}">
      <text>
        <r>
          <rPr>
            <b/>
            <sz val="18"/>
            <color indexed="81"/>
            <rFont val="Calibri"/>
            <family val="2"/>
            <scheme val="minor"/>
          </rPr>
          <t>Maturity Level 3:</t>
        </r>
        <r>
          <rPr>
            <sz val="18"/>
            <color indexed="81"/>
            <rFont val="Calibri"/>
            <family val="2"/>
            <scheme val="minor"/>
          </rPr>
          <t xml:space="preserve">
Notice is provided to indiProcedures for accessing personal information are available and understandable. Individuals are consistently informed of their rights, and this process is documented. Updates to processes and procedures occur irregularly and are not widely communicated to the public.</t>
        </r>
      </text>
    </comment>
    <comment ref="T577" authorId="0" shapeId="0" xr:uid="{00000000-0006-0000-0000-000075010000}">
      <text>
        <r>
          <rPr>
            <b/>
            <sz val="18"/>
            <color indexed="81"/>
            <rFont val="Calibri"/>
            <family val="2"/>
            <scheme val="minor"/>
          </rPr>
          <t xml:space="preserve">Maturity Level 4:
</t>
        </r>
        <r>
          <rPr>
            <sz val="18"/>
            <color indexed="81"/>
            <rFont val="Calibri"/>
            <family val="2"/>
            <scheme val="minor"/>
          </rPr>
          <t>Processes are in place to update communications to the public when changes occur to access policies, procedures and practices.</t>
        </r>
      </text>
    </comment>
    <comment ref="V577" authorId="0" shapeId="0" xr:uid="{00000000-0006-0000-0000-000076010000}">
      <text>
        <r>
          <rPr>
            <b/>
            <sz val="18"/>
            <color indexed="81"/>
            <rFont val="Calibri"/>
            <family val="2"/>
            <scheme val="minor"/>
          </rPr>
          <t xml:space="preserve">Maturity Level 5:
</t>
        </r>
        <r>
          <rPr>
            <sz val="18"/>
            <color indexed="81"/>
            <rFont val="Calibri"/>
            <family val="2"/>
            <scheme val="minor"/>
          </rPr>
          <t>The organization ensures that individuals are informed about their personal information access rights, including update and correction options, through various communication approaches, notification on mailings, and training and awareness programs for staff. Management monitors and assesses the effects of its various initiatives and seeks to continuously improve methods of communication and understanding.</t>
        </r>
      </text>
    </comment>
    <comment ref="H579" authorId="0" shapeId="0" xr:uid="{00000000-0006-0000-0000-000077010000}">
      <text>
        <r>
          <rPr>
            <sz val="18"/>
            <color indexed="81"/>
            <rFont val="Calibri"/>
            <family val="2"/>
            <scheme val="minor"/>
          </rPr>
          <t>The organization has policies and procedures for responding to requests for personal information, both informally and formally under applicable legislation. Employees know the appropriate Privacy Officer or staff who deals with these requests. 
Include a link to any policies used for responding to requests for personal information in the comment box below.</t>
        </r>
      </text>
    </comment>
    <comment ref="N579" authorId="0" shapeId="0" xr:uid="{00000000-0006-0000-0000-000078010000}">
      <text>
        <r>
          <rPr>
            <b/>
            <sz val="18"/>
            <color indexed="81"/>
            <rFont val="Calibri"/>
            <family val="2"/>
            <scheme val="minor"/>
          </rPr>
          <t xml:space="preserve">Maturity Level 1:
</t>
        </r>
        <r>
          <rPr>
            <sz val="18"/>
            <color indexed="81"/>
            <rFont val="Calibri"/>
            <family val="2"/>
            <scheme val="minor"/>
          </rPr>
          <t>The organization has informal procedures granting individuals access to their information; however, such procedures are not documented and may not be consistently applied.</t>
        </r>
      </text>
    </comment>
    <comment ref="P579" authorId="0" shapeId="0" xr:uid="{00000000-0006-0000-0000-000079010000}">
      <text>
        <r>
          <rPr>
            <b/>
            <sz val="18"/>
            <color indexed="81"/>
            <rFont val="Calibri"/>
            <family val="2"/>
            <scheme val="minor"/>
          </rPr>
          <t xml:space="preserve">Maturity Level 2:
</t>
        </r>
        <r>
          <rPr>
            <sz val="18"/>
            <color indexed="81"/>
            <rFont val="Calibri"/>
            <family val="2"/>
            <scheme val="minor"/>
          </rPr>
          <t>Some procedures are in place to allow individuals to access their personal information, but they may not cover all aspects and may not be fully documented.</t>
        </r>
      </text>
    </comment>
    <comment ref="R579" authorId="0" shapeId="0" xr:uid="{00000000-0006-0000-0000-00007A010000}">
      <text>
        <r>
          <rPr>
            <b/>
            <sz val="18"/>
            <color indexed="81"/>
            <rFont val="Calibri"/>
            <family val="2"/>
            <scheme val="minor"/>
          </rPr>
          <t xml:space="preserve">Maturity Level 3:
</t>
        </r>
        <r>
          <rPr>
            <sz val="18"/>
            <color indexed="81"/>
            <rFont val="Calibri"/>
            <family val="2"/>
            <scheme val="minor"/>
          </rPr>
          <t>Procedures to grant individuals access to their information have been documented, implemented and cover all relevant aspects. Employees have been trained in how to respond to these requests, including recording such requests.</t>
        </r>
      </text>
    </comment>
    <comment ref="T579" authorId="0" shapeId="0" xr:uid="{00000000-0006-0000-0000-00007B010000}">
      <text>
        <r>
          <rPr>
            <b/>
            <sz val="18"/>
            <color indexed="81"/>
            <rFont val="Calibri"/>
            <family val="2"/>
            <scheme val="minor"/>
          </rPr>
          <t xml:space="preserve">Maturity Level 4:
</t>
        </r>
        <r>
          <rPr>
            <sz val="18"/>
            <color indexed="81"/>
            <rFont val="Calibri"/>
            <family val="2"/>
            <scheme val="minor"/>
          </rPr>
          <t>The organization monitors information and access requests to ensure appropriate access to personal information is provided. The organization identifies and implements measures to improve the efficiency of its searches for an individual’s personal information.</t>
        </r>
      </text>
    </comment>
    <comment ref="V579" authorId="0" shapeId="0" xr:uid="{00000000-0006-0000-0000-00007C010000}">
      <text>
        <r>
          <rPr>
            <b/>
            <sz val="18"/>
            <color indexed="81"/>
            <rFont val="Calibri"/>
            <family val="2"/>
            <scheme val="minor"/>
          </rPr>
          <t xml:space="preserve">Maturity Level 5:
</t>
        </r>
        <r>
          <rPr>
            <sz val="18"/>
            <color indexed="81"/>
            <rFont val="Calibri"/>
            <family val="2"/>
            <scheme val="minor"/>
          </rPr>
          <t>The organization regularly reviews the processes used to handle access requests to determine where improvements may be made and implements such improvements, subject to legislative requirements.</t>
        </r>
      </text>
    </comment>
    <comment ref="N580" authorId="0" shapeId="0" xr:uid="{00000000-0006-0000-0000-00007D010000}">
      <text>
        <r>
          <rPr>
            <b/>
            <sz val="18"/>
            <color indexed="81"/>
            <rFont val="Calibri"/>
            <family val="2"/>
            <scheme val="minor"/>
          </rPr>
          <t xml:space="preserve">Maturity Level 1:
</t>
        </r>
        <r>
          <rPr>
            <sz val="18"/>
            <color indexed="81"/>
            <rFont val="Calibri"/>
            <family val="2"/>
            <scheme val="minor"/>
          </rPr>
          <t>The organization has informal procedures granting individuals access to their information; however, such procedures are not documented and may not be consistently applied.</t>
        </r>
      </text>
    </comment>
    <comment ref="P580" authorId="0" shapeId="0" xr:uid="{00000000-0006-0000-0000-00007E010000}">
      <text>
        <r>
          <rPr>
            <b/>
            <sz val="18"/>
            <color indexed="81"/>
            <rFont val="Calibri"/>
            <family val="2"/>
            <scheme val="minor"/>
          </rPr>
          <t xml:space="preserve">Maturity Level 2:
</t>
        </r>
        <r>
          <rPr>
            <sz val="18"/>
            <color indexed="81"/>
            <rFont val="Calibri"/>
            <family val="2"/>
            <scheme val="minor"/>
          </rPr>
          <t>Some procedures are in place to allow individuals to access their personal information, but they may not cover all aspects and may not be fully documented.</t>
        </r>
      </text>
    </comment>
    <comment ref="R580" authorId="0" shapeId="0" xr:uid="{00000000-0006-0000-0000-00007F010000}">
      <text>
        <r>
          <rPr>
            <b/>
            <sz val="18"/>
            <color indexed="81"/>
            <rFont val="Calibri"/>
            <family val="2"/>
            <scheme val="minor"/>
          </rPr>
          <t xml:space="preserve">Maturity Level 3:
</t>
        </r>
        <r>
          <rPr>
            <sz val="18"/>
            <color indexed="81"/>
            <rFont val="Calibri"/>
            <family val="2"/>
            <scheme val="minor"/>
          </rPr>
          <t>Procedures to grant individuals access to their information have been documented, implemented and cover all relevant aspects. Employees have been trained in how to respond to these requests, including recording such requests.</t>
        </r>
      </text>
    </comment>
    <comment ref="T580" authorId="0" shapeId="0" xr:uid="{00000000-0006-0000-0000-000080010000}">
      <text>
        <r>
          <rPr>
            <b/>
            <sz val="18"/>
            <color indexed="81"/>
            <rFont val="Calibri"/>
            <family val="2"/>
            <scheme val="minor"/>
          </rPr>
          <t xml:space="preserve">Maturity Level 4:
</t>
        </r>
        <r>
          <rPr>
            <sz val="18"/>
            <color indexed="81"/>
            <rFont val="Calibri"/>
            <family val="2"/>
            <scheme val="minor"/>
          </rPr>
          <t>The organization monitors information and access requests to ensure appropriate access to personal information is provided. The organization identifies and implements measures to improve the efficiency of its searches for an individual’s personal information.</t>
        </r>
      </text>
    </comment>
    <comment ref="V580" authorId="0" shapeId="0" xr:uid="{00000000-0006-0000-0000-000081010000}">
      <text>
        <r>
          <rPr>
            <b/>
            <sz val="18"/>
            <color indexed="81"/>
            <rFont val="Calibri"/>
            <family val="2"/>
            <scheme val="minor"/>
          </rPr>
          <t xml:space="preserve">Maturity Level 5:
</t>
        </r>
        <r>
          <rPr>
            <sz val="18"/>
            <color indexed="81"/>
            <rFont val="Calibri"/>
            <family val="2"/>
            <scheme val="minor"/>
          </rPr>
          <t>The organization regularly reviews the processes used to handle access requests to determine where improvements may be made and implements such improvements, subject to legislative requirements.</t>
        </r>
      </text>
    </comment>
    <comment ref="H582" authorId="0" shapeId="0" xr:uid="{00000000-0006-0000-0000-000082010000}">
      <text>
        <r>
          <rPr>
            <sz val="18"/>
            <color indexed="81"/>
            <rFont val="Calibri"/>
            <family val="2"/>
            <scheme val="minor"/>
          </rPr>
          <t>The organization has procedures in place to verify the identity of individuals, whether accessing services or requesting access to their personal information. 
Include a link to any policies you use to establish the identity of an individual in the comment box below.</t>
        </r>
      </text>
    </comment>
    <comment ref="N582" authorId="0" shapeId="0" xr:uid="{00000000-0006-0000-0000-000083010000}">
      <text>
        <r>
          <rPr>
            <b/>
            <sz val="18"/>
            <color indexed="81"/>
            <rFont val="Calibri"/>
            <family val="2"/>
            <scheme val="minor"/>
          </rPr>
          <t xml:space="preserve">Maturity Level 1:
</t>
        </r>
        <r>
          <rPr>
            <sz val="18"/>
            <color indexed="81"/>
            <rFont val="Calibri"/>
            <family val="2"/>
            <scheme val="minor"/>
          </rPr>
          <t>Procedures to confirm the identity of individuals are informal, not documented and may not be consistently applied.</t>
        </r>
      </text>
    </comment>
    <comment ref="P582" authorId="0" shapeId="0" xr:uid="{00000000-0006-0000-0000-000084010000}">
      <text>
        <r>
          <rPr>
            <b/>
            <sz val="18"/>
            <color indexed="81"/>
            <rFont val="Calibri"/>
            <family val="2"/>
            <scheme val="minor"/>
          </rPr>
          <t xml:space="preserve">Maturity Level 2:
</t>
        </r>
        <r>
          <rPr>
            <sz val="18"/>
            <color indexed="81"/>
            <rFont val="Calibri"/>
            <family val="2"/>
            <scheme val="minor"/>
          </rPr>
          <t>Procedures are in place to confirm the identity of individuals, but do not cover all aspects and may not be documented.</t>
        </r>
      </text>
    </comment>
    <comment ref="R582" authorId="0" shapeId="0" xr:uid="{00000000-0006-0000-0000-000085010000}">
      <text>
        <r>
          <rPr>
            <b/>
            <sz val="18"/>
            <color indexed="81"/>
            <rFont val="Calibri"/>
            <family val="2"/>
            <scheme val="minor"/>
          </rPr>
          <t xml:space="preserve">Maturity Level 3:
</t>
        </r>
        <r>
          <rPr>
            <sz val="18"/>
            <color indexed="81"/>
            <rFont val="Calibri"/>
            <family val="2"/>
            <scheme val="minor"/>
          </rPr>
          <t>Confirmation/authentication methods have been implemented to uniformly and consistently confirm the identity of individuals, including the training of employees.</t>
        </r>
      </text>
    </comment>
    <comment ref="T582" authorId="0" shapeId="0" xr:uid="{00000000-0006-0000-0000-000086010000}">
      <text>
        <r>
          <rPr>
            <b/>
            <sz val="18"/>
            <color indexed="81"/>
            <rFont val="Calibri"/>
            <family val="2"/>
            <scheme val="minor"/>
          </rPr>
          <t xml:space="preserve">Maturity Level 4:
</t>
        </r>
        <r>
          <rPr>
            <sz val="18"/>
            <color indexed="81"/>
            <rFont val="Calibri"/>
            <family val="2"/>
            <scheme val="minor"/>
          </rPr>
          <t>Procedures are in place to track and monitor the confirmation/authentication of individuals, and to review the validity of granting access to their personal information.</t>
        </r>
      </text>
    </comment>
    <comment ref="V582" authorId="0" shapeId="0" xr:uid="{00000000-0006-0000-0000-000087010000}">
      <text>
        <r>
          <rPr>
            <b/>
            <sz val="18"/>
            <color indexed="81"/>
            <rFont val="Calibri"/>
            <family val="2"/>
            <scheme val="minor"/>
          </rPr>
          <t xml:space="preserve">Maturity Level 5:
</t>
        </r>
        <r>
          <rPr>
            <sz val="18"/>
            <color indexed="81"/>
            <rFont val="Calibri"/>
            <family val="2"/>
            <scheme val="minor"/>
          </rPr>
          <t>The successful confirmation/ authentication of individuals is monitored and periodically assessed for errors. Remediation plans to lower the error rates are formulated and implemented.</t>
        </r>
      </text>
    </comment>
    <comment ref="N583" authorId="0" shapeId="0" xr:uid="{00000000-0006-0000-0000-000088010000}">
      <text>
        <r>
          <rPr>
            <b/>
            <sz val="18"/>
            <color indexed="81"/>
            <rFont val="Calibri"/>
            <family val="2"/>
            <scheme val="minor"/>
          </rPr>
          <t xml:space="preserve">Maturity Level 1:
</t>
        </r>
        <r>
          <rPr>
            <sz val="18"/>
            <color indexed="81"/>
            <rFont val="Calibri"/>
            <family val="2"/>
            <scheme val="minor"/>
          </rPr>
          <t>Procedures to confirm the identity of individuals are informal, not documented and may not be consistently applied.</t>
        </r>
      </text>
    </comment>
    <comment ref="P583" authorId="0" shapeId="0" xr:uid="{00000000-0006-0000-0000-000089010000}">
      <text>
        <r>
          <rPr>
            <b/>
            <sz val="18"/>
            <color indexed="81"/>
            <rFont val="Calibri"/>
            <family val="2"/>
            <scheme val="minor"/>
          </rPr>
          <t>Maturity Level 2:</t>
        </r>
        <r>
          <rPr>
            <sz val="18"/>
            <color indexed="81"/>
            <rFont val="Calibri"/>
            <family val="2"/>
            <scheme val="minor"/>
          </rPr>
          <t xml:space="preserve">
Procedures are in place to confirm the identity of individuals, but do not cover all aspects and may not be documented.</t>
        </r>
      </text>
    </comment>
    <comment ref="R583" authorId="0" shapeId="0" xr:uid="{00000000-0006-0000-0000-00008A010000}">
      <text>
        <r>
          <rPr>
            <b/>
            <sz val="18"/>
            <color indexed="81"/>
            <rFont val="Calibri"/>
            <family val="2"/>
            <scheme val="minor"/>
          </rPr>
          <t xml:space="preserve">Maturity Level 3:
</t>
        </r>
        <r>
          <rPr>
            <sz val="18"/>
            <color indexed="81"/>
            <rFont val="Calibri"/>
            <family val="2"/>
            <scheme val="minor"/>
          </rPr>
          <t>Confirmation/authentication methods have been implemented to uniformly and consistently confirm the identity of individuals, including the training of employees.</t>
        </r>
      </text>
    </comment>
    <comment ref="T583" authorId="0" shapeId="0" xr:uid="{00000000-0006-0000-0000-00008B010000}">
      <text>
        <r>
          <rPr>
            <b/>
            <sz val="18"/>
            <color indexed="81"/>
            <rFont val="Calibri"/>
            <family val="2"/>
            <scheme val="minor"/>
          </rPr>
          <t xml:space="preserve">Maturity Level 4:
</t>
        </r>
        <r>
          <rPr>
            <sz val="18"/>
            <color indexed="81"/>
            <rFont val="Calibri"/>
            <family val="2"/>
            <scheme val="minor"/>
          </rPr>
          <t>Procedures are in place to track and monitor the confirmation/authentication of individuals, and to review the validity of granting access to their personal information.</t>
        </r>
      </text>
    </comment>
    <comment ref="V583" authorId="0" shapeId="0" xr:uid="{00000000-0006-0000-0000-00008C010000}">
      <text>
        <r>
          <rPr>
            <b/>
            <sz val="18"/>
            <color indexed="81"/>
            <rFont val="Calibri"/>
            <family val="2"/>
            <scheme val="minor"/>
          </rPr>
          <t xml:space="preserve">Maturity Level 5:
</t>
        </r>
        <r>
          <rPr>
            <sz val="18"/>
            <color indexed="81"/>
            <rFont val="Calibri"/>
            <family val="2"/>
            <scheme val="minor"/>
          </rPr>
          <t>The successful confirmation/ authentication of individuals is monitored and periodically assessed for errors. Remediation plans to lower the error rates are formulated and implemented.</t>
        </r>
      </text>
    </comment>
    <comment ref="H585" authorId="0" shapeId="0" xr:uid="{00000000-0006-0000-0000-00008D010000}">
      <text>
        <r>
          <rPr>
            <sz val="18"/>
            <color indexed="81"/>
            <rFont val="Calibri"/>
            <family val="2"/>
            <scheme val="minor"/>
          </rPr>
          <t>The organization has a process through which individuals can challenge the accuracy of the personal information that has been collected about them.</t>
        </r>
      </text>
    </comment>
    <comment ref="N585" authorId="0" shapeId="0" xr:uid="{00000000-0006-0000-0000-00008E010000}">
      <text>
        <r>
          <rPr>
            <b/>
            <sz val="18"/>
            <color indexed="81"/>
            <rFont val="Calibri"/>
            <family val="2"/>
            <scheme val="minor"/>
          </rPr>
          <t>Maturity Level 1:</t>
        </r>
        <r>
          <rPr>
            <sz val="18"/>
            <color indexed="81"/>
            <rFont val="Calibri"/>
            <family val="2"/>
            <scheme val="minor"/>
          </rPr>
          <t xml:space="preserve">
Informal and undocumented procedures exist that provide individuals with information on how to update or correct personal information held by the organization; however, they are incomplete and inconsistently applied.</t>
        </r>
      </text>
    </comment>
    <comment ref="P585" authorId="0" shapeId="0" xr:uid="{00000000-0006-0000-0000-00008F010000}">
      <text>
        <r>
          <rPr>
            <b/>
            <sz val="18"/>
            <color indexed="81"/>
            <rFont val="Calibri"/>
            <family val="2"/>
            <scheme val="minor"/>
          </rPr>
          <t xml:space="preserve">Maturity Level 2:
</t>
        </r>
        <r>
          <rPr>
            <sz val="18"/>
            <color indexed="81"/>
            <rFont val="Calibri"/>
            <family val="2"/>
            <scheme val="minor"/>
          </rPr>
          <t>Some procedures are in place for individuals to update or correct personal information held by the organization, but they are not complete and may not be fully documented. A process exists to review and confirm the validity of such requests and inform third parties of changes made; but not all of the processes are documented.</t>
        </r>
      </text>
    </comment>
    <comment ref="R585" authorId="0" shapeId="0" xr:uid="{00000000-0006-0000-0000-000090010000}">
      <text>
        <r>
          <rPr>
            <b/>
            <sz val="18"/>
            <color indexed="81"/>
            <rFont val="Calibri"/>
            <family val="2"/>
            <scheme val="minor"/>
          </rPr>
          <t xml:space="preserve">Maturity Level 3:
</t>
        </r>
        <r>
          <rPr>
            <sz val="18"/>
            <color indexed="81"/>
            <rFont val="Calibri"/>
            <family val="2"/>
            <scheme val="minor"/>
          </rPr>
          <t>Documented policies with supporting procedures have been implemented to consistently inform individuals of how to update or correct personal information held by the organization. Procedures have been implemented to consistently and uniformly provide updated information to third parties that previously received the individual’s personal information.</t>
        </r>
      </text>
    </comment>
    <comment ref="T585" authorId="0" shapeId="0" xr:uid="{00000000-0006-0000-0000-000091010000}">
      <text>
        <r>
          <rPr>
            <b/>
            <sz val="18"/>
            <color indexed="81"/>
            <rFont val="Calibri"/>
            <family val="2"/>
            <scheme val="minor"/>
          </rPr>
          <t xml:space="preserve">Maturity Level 4:
</t>
        </r>
        <r>
          <rPr>
            <sz val="18"/>
            <color indexed="81"/>
            <rFont val="Calibri"/>
            <family val="2"/>
            <scheme val="minor"/>
          </rPr>
          <t>Procedures are in place to track personal information update and correction requests and to validate the accuracy of such data. Documentation or justification is kept for not providing information updates to relevant third parties.</t>
        </r>
      </text>
    </comment>
    <comment ref="V585" authorId="0" shapeId="0" xr:uid="{00000000-0006-0000-0000-000092010000}">
      <text>
        <r>
          <rPr>
            <b/>
            <sz val="18"/>
            <color indexed="81"/>
            <rFont val="Calibri"/>
            <family val="2"/>
            <scheme val="minor"/>
          </rPr>
          <t xml:space="preserve">Maturity Level 5:
</t>
        </r>
        <r>
          <rPr>
            <sz val="18"/>
            <color indexed="81"/>
            <rFont val="Calibri"/>
            <family val="2"/>
            <scheme val="minor"/>
          </rPr>
          <t>Reports of updates and correction requests and response times to update records are monitored and assessed.</t>
        </r>
      </text>
    </comment>
    <comment ref="N586" authorId="0" shapeId="0" xr:uid="{00000000-0006-0000-0000-000093010000}">
      <text>
        <r>
          <rPr>
            <b/>
            <sz val="18"/>
            <color indexed="81"/>
            <rFont val="Calibri"/>
            <family val="2"/>
            <scheme val="minor"/>
          </rPr>
          <t xml:space="preserve">Maturity Level 1:
</t>
        </r>
        <r>
          <rPr>
            <sz val="18"/>
            <color indexed="81"/>
            <rFont val="Calibri"/>
            <family val="2"/>
            <scheme val="minor"/>
          </rPr>
          <t>Informal and undocumented procedures exist that provide individuals with information on how to update or correct personal information held by the organization; however, they are incomplete and inconsistently applied.</t>
        </r>
      </text>
    </comment>
    <comment ref="P586" authorId="0" shapeId="0" xr:uid="{00000000-0006-0000-0000-000094010000}">
      <text>
        <r>
          <rPr>
            <b/>
            <sz val="18"/>
            <color indexed="81"/>
            <rFont val="Calibri"/>
            <family val="2"/>
            <scheme val="minor"/>
          </rPr>
          <t xml:space="preserve">Maturity Level 2:
</t>
        </r>
        <r>
          <rPr>
            <sz val="18"/>
            <color indexed="81"/>
            <rFont val="Calibri"/>
            <family val="2"/>
            <scheme val="minor"/>
          </rPr>
          <t>Some procedures are in place for individuals to update or correct personal information held by the organization, but they are not complete and may not be fully documented. A process exists to review and confirm the validity of such requests and inform third parties of changes made; but not all of the processes are documented.</t>
        </r>
      </text>
    </comment>
    <comment ref="R586" authorId="0" shapeId="0" xr:uid="{00000000-0006-0000-0000-000095010000}">
      <text>
        <r>
          <rPr>
            <b/>
            <sz val="18"/>
            <color indexed="81"/>
            <rFont val="Calibri"/>
            <family val="2"/>
            <scheme val="minor"/>
          </rPr>
          <t xml:space="preserve">Maturity Level 3:
</t>
        </r>
        <r>
          <rPr>
            <sz val="18"/>
            <color indexed="81"/>
            <rFont val="Calibri"/>
            <family val="2"/>
            <scheme val="minor"/>
          </rPr>
          <t>Documented policies with supporting procedures have been implemented to consistently inform individuals of how to update or correct personal information held by the organization. Procedures have been implemented to consistently and uniformly provide updated information to third parties that previously received the individual’s personal information.</t>
        </r>
      </text>
    </comment>
    <comment ref="T586" authorId="0" shapeId="0" xr:uid="{00000000-0006-0000-0000-000096010000}">
      <text>
        <r>
          <rPr>
            <b/>
            <sz val="18"/>
            <color indexed="81"/>
            <rFont val="Calibri"/>
            <family val="2"/>
            <scheme val="minor"/>
          </rPr>
          <t xml:space="preserve">Maturity Level 4:
</t>
        </r>
        <r>
          <rPr>
            <sz val="18"/>
            <color indexed="81"/>
            <rFont val="Calibri"/>
            <family val="2"/>
            <scheme val="minor"/>
          </rPr>
          <t>Procedures are in place to track personal information update and correction requests and to validate the accuracy of such data. Documentation or justification is kept for not providing information updates to relevant third parties.</t>
        </r>
      </text>
    </comment>
    <comment ref="V586" authorId="0" shapeId="0" xr:uid="{00000000-0006-0000-0000-000097010000}">
      <text>
        <r>
          <rPr>
            <b/>
            <sz val="18"/>
            <color indexed="81"/>
            <rFont val="Calibri"/>
            <family val="2"/>
            <scheme val="minor"/>
          </rPr>
          <t xml:space="preserve">Maturity Level 5:
</t>
        </r>
        <r>
          <rPr>
            <sz val="18"/>
            <color indexed="81"/>
            <rFont val="Calibri"/>
            <family val="2"/>
            <scheme val="minor"/>
          </rPr>
          <t>Reports of updates and correction requests and response times to update records are monitored and assessed.</t>
        </r>
      </text>
    </comment>
    <comment ref="H639" authorId="0" shapeId="0" xr:uid="{00000000-0006-0000-0000-000098010000}">
      <text>
        <r>
          <rPr>
            <sz val="18"/>
            <color indexed="81"/>
            <rFont val="Calibri"/>
            <family val="2"/>
            <scheme val="minor"/>
          </rPr>
          <t>The organization has policies and procedures in place to advise individuals or complainants of all relevant complaint processes, including the right to make a complaint to the Office of the Information and Privacy Commissioner, if applicable.
Include links to any policies or templates that are used to manage the complaints process in the comment box below.</t>
        </r>
      </text>
    </comment>
    <comment ref="N639" authorId="0" shapeId="0" xr:uid="{00000000-0006-0000-0000-000099010000}">
      <text>
        <r>
          <rPr>
            <b/>
            <sz val="18"/>
            <color indexed="81"/>
            <rFont val="Calibri"/>
            <family val="2"/>
            <scheme val="minor"/>
          </rPr>
          <t xml:space="preserve">Maturity Level 1:
</t>
        </r>
        <r>
          <rPr>
            <sz val="18"/>
            <color indexed="81"/>
            <rFont val="Calibri"/>
            <family val="2"/>
            <scheme val="minor"/>
          </rPr>
          <t>Individuals may be informed about how to contact the organization with inquiries, complaints and disputes; however, communications are inconsistent, sporadic and undocumented.</t>
        </r>
      </text>
    </comment>
    <comment ref="P639" authorId="0" shapeId="0" xr:uid="{00000000-0006-0000-0000-00009A010000}">
      <text>
        <r>
          <rPr>
            <b/>
            <sz val="18"/>
            <color indexed="81"/>
            <rFont val="Calibri"/>
            <family val="2"/>
            <scheme val="minor"/>
          </rPr>
          <t xml:space="preserve">Maturity Level 2:
</t>
        </r>
        <r>
          <rPr>
            <sz val="18"/>
            <color indexed="81"/>
            <rFont val="Calibri"/>
            <family val="2"/>
            <scheme val="minor"/>
          </rPr>
          <t>Some procedures are in place to inform individuals about how to contact the organization with inquiries, complaints, and disputes but may not cover all aspects and are not fully documented.</t>
        </r>
      </text>
    </comment>
    <comment ref="R639" authorId="0" shapeId="0" xr:uid="{00000000-0006-0000-0000-00009B010000}">
      <text>
        <r>
          <rPr>
            <b/>
            <sz val="18"/>
            <color indexed="81"/>
            <rFont val="Calibri"/>
            <family val="2"/>
            <scheme val="minor"/>
          </rPr>
          <t xml:space="preserve">Maturity Level 3:
</t>
        </r>
        <r>
          <rPr>
            <sz val="18"/>
            <color indexed="81"/>
            <rFont val="Calibri"/>
            <family val="2"/>
            <scheme val="minor"/>
          </rPr>
          <t>Individuals are informed about how to contact the organization with inquiries, complaints and disputes and to whom the individual can direct complaints. Policies and procedures are documented and implemented.</t>
        </r>
      </text>
    </comment>
    <comment ref="T639" authorId="0" shapeId="0" xr:uid="{00000000-0006-0000-0000-00009C010000}">
      <text>
        <r>
          <rPr>
            <b/>
            <sz val="18"/>
            <color indexed="81"/>
            <rFont val="Calibri"/>
            <family val="2"/>
            <scheme val="minor"/>
          </rPr>
          <t xml:space="preserve">Maturity Level 4:
</t>
        </r>
        <r>
          <rPr>
            <sz val="18"/>
            <color indexed="81"/>
            <rFont val="Calibri"/>
            <family val="2"/>
            <scheme val="minor"/>
          </rPr>
          <t>The organization ensures that individuals are adequately informed about how to contact the organization with inquiries, complaints and disputes.</t>
        </r>
      </text>
    </comment>
    <comment ref="V639" authorId="0" shapeId="0" xr:uid="{00000000-0006-0000-0000-00009D010000}">
      <text>
        <r>
          <rPr>
            <b/>
            <sz val="18"/>
            <color indexed="81"/>
            <rFont val="Calibri"/>
            <family val="2"/>
            <scheme val="minor"/>
          </rPr>
          <t xml:space="preserve">Maturity Level 5:
</t>
        </r>
        <r>
          <rPr>
            <sz val="18"/>
            <color indexed="81"/>
            <rFont val="Calibri"/>
            <family val="2"/>
            <scheme val="minor"/>
          </rPr>
          <t xml:space="preserve">Communications are analyzed to ensure the messaging is appropriate and meeting the needs of individuals and changes are being made where required. </t>
        </r>
      </text>
    </comment>
    <comment ref="N640" authorId="0" shapeId="0" xr:uid="{00000000-0006-0000-0000-00009E010000}">
      <text>
        <r>
          <rPr>
            <b/>
            <sz val="18"/>
            <color indexed="81"/>
            <rFont val="Calibri"/>
            <family val="2"/>
            <scheme val="minor"/>
          </rPr>
          <t xml:space="preserve">Maturity Level 1:
</t>
        </r>
        <r>
          <rPr>
            <sz val="18"/>
            <color indexed="81"/>
            <rFont val="Calibri"/>
            <family val="2"/>
            <scheme val="minor"/>
          </rPr>
          <t>Individuals may be informed about how to contact the organization with inquiries, complaints and disputes; however, communications are inconsistent, sporadic and undocumented.</t>
        </r>
      </text>
    </comment>
    <comment ref="P640" authorId="0" shapeId="0" xr:uid="{00000000-0006-0000-0000-00009F010000}">
      <text>
        <r>
          <rPr>
            <b/>
            <sz val="18"/>
            <color indexed="81"/>
            <rFont val="Calibri"/>
            <family val="2"/>
            <scheme val="minor"/>
          </rPr>
          <t xml:space="preserve">Maturity Level 2:
</t>
        </r>
        <r>
          <rPr>
            <sz val="18"/>
            <color indexed="81"/>
            <rFont val="Calibri"/>
            <family val="2"/>
            <scheme val="minor"/>
          </rPr>
          <t>Some procedures are in place to inform individuals about how to contact the organization with inquiries, complaints, and disputes but may not cover all aspects and are not fully documented.</t>
        </r>
      </text>
    </comment>
    <comment ref="R640" authorId="0" shapeId="0" xr:uid="{00000000-0006-0000-0000-0000A0010000}">
      <text>
        <r>
          <rPr>
            <b/>
            <sz val="18"/>
            <color indexed="81"/>
            <rFont val="Calibri"/>
            <family val="2"/>
            <scheme val="minor"/>
          </rPr>
          <t xml:space="preserve">Maturity Level 3:
</t>
        </r>
        <r>
          <rPr>
            <sz val="18"/>
            <color indexed="81"/>
            <rFont val="Calibri"/>
            <family val="2"/>
            <scheme val="minor"/>
          </rPr>
          <t>Individuals are informed about how to contact the organization with inquiries, complaints and disputes and to whom the individual can direct complaints. Policies and procedures are documented and implemented.</t>
        </r>
      </text>
    </comment>
    <comment ref="T640" authorId="0" shapeId="0" xr:uid="{00000000-0006-0000-0000-0000A1010000}">
      <text>
        <r>
          <rPr>
            <b/>
            <sz val="18"/>
            <color indexed="81"/>
            <rFont val="Calibri"/>
            <family val="2"/>
            <scheme val="minor"/>
          </rPr>
          <t xml:space="preserve">Maturity Level 4:
</t>
        </r>
        <r>
          <rPr>
            <sz val="18"/>
            <color indexed="81"/>
            <rFont val="Calibri"/>
            <family val="2"/>
            <scheme val="minor"/>
          </rPr>
          <t>The organization ensures that individuals are adequately informed about how to contact the organization with inquiries, complaints and disputes.</t>
        </r>
      </text>
    </comment>
    <comment ref="V640" authorId="0" shapeId="0" xr:uid="{00000000-0006-0000-0000-0000A2010000}">
      <text>
        <r>
          <rPr>
            <b/>
            <sz val="18"/>
            <color indexed="81"/>
            <rFont val="Calibri"/>
            <family val="2"/>
            <scheme val="minor"/>
          </rPr>
          <t xml:space="preserve">Maturity Level 5:
</t>
        </r>
        <r>
          <rPr>
            <sz val="18"/>
            <color indexed="81"/>
            <rFont val="Calibri"/>
            <family val="2"/>
            <scheme val="minor"/>
          </rPr>
          <t xml:space="preserve">Communications are analyzed to ensure the messaging is appropriate and meeting the needs of individuals and changes are being made where required. </t>
        </r>
      </text>
    </comment>
    <comment ref="H642" authorId="0" shapeId="0" xr:uid="{00000000-0006-0000-0000-0000A3010000}">
      <text>
        <r>
          <rPr>
            <sz val="18"/>
            <color indexed="81"/>
            <rFont val="Calibri"/>
            <family val="2"/>
            <scheme val="minor"/>
          </rPr>
          <t>The organization investigates complaints from individuals who challenge compliance with privacy policies. Policies and procedures are in place to guide the investigations.</t>
        </r>
      </text>
    </comment>
    <comment ref="N642" authorId="0" shapeId="0" xr:uid="{00000000-0006-0000-0000-0000A4010000}">
      <text>
        <r>
          <rPr>
            <b/>
            <sz val="18"/>
            <color indexed="81"/>
            <rFont val="Calibri"/>
            <family val="2"/>
            <scheme val="minor"/>
          </rPr>
          <t xml:space="preserve">Maturity Level 1:
</t>
        </r>
        <r>
          <rPr>
            <sz val="18"/>
            <color indexed="81"/>
            <rFont val="Calibri"/>
            <family val="2"/>
            <scheme val="minor"/>
          </rPr>
          <t>An informal process exists to investigate complaints; however, it is incomplete and inconsistently applied.</t>
        </r>
      </text>
    </comment>
    <comment ref="P642" authorId="0" shapeId="0" xr:uid="{00000000-0006-0000-0000-0000A5010000}">
      <text>
        <r>
          <rPr>
            <b/>
            <sz val="18"/>
            <color indexed="81"/>
            <rFont val="Calibri"/>
            <family val="2"/>
            <scheme val="minor"/>
          </rPr>
          <t xml:space="preserve">Maturity Level 2:
</t>
        </r>
        <r>
          <rPr>
            <sz val="18"/>
            <color indexed="81"/>
            <rFont val="Calibri"/>
            <family val="2"/>
            <scheme val="minor"/>
          </rPr>
          <t>Policies and procedures to investigate complaints exist, but may not cover all aspects and are not fully documented.</t>
        </r>
      </text>
    </comment>
    <comment ref="R642" authorId="0" shapeId="0" xr:uid="{00000000-0006-0000-0000-0000A6010000}">
      <text>
        <r>
          <rPr>
            <b/>
            <sz val="18"/>
            <color indexed="81"/>
            <rFont val="Calibri"/>
            <family val="2"/>
            <scheme val="minor"/>
          </rPr>
          <t xml:space="preserve">Maturity Level 3:
</t>
        </r>
        <r>
          <rPr>
            <sz val="18"/>
            <color indexed="81"/>
            <rFont val="Calibri"/>
            <family val="2"/>
            <scheme val="minor"/>
          </rPr>
          <t>Policies and procedures to investigate complaints cover all relevant aspects and are fully documented.</t>
        </r>
      </text>
    </comment>
    <comment ref="T642" authorId="0" shapeId="0" xr:uid="{00000000-0006-0000-0000-0000A7010000}">
      <text>
        <r>
          <rPr>
            <b/>
            <sz val="18"/>
            <color indexed="81"/>
            <rFont val="Calibri"/>
            <family val="2"/>
            <scheme val="minor"/>
          </rPr>
          <t xml:space="preserve">Maturity Level 4:
</t>
        </r>
        <r>
          <rPr>
            <sz val="18"/>
            <color indexed="81"/>
            <rFont val="Calibri"/>
            <family val="2"/>
            <scheme val="minor"/>
          </rPr>
          <t>Compliance with policies and procedures relating to investigating complaints is monitored and the results are used to reinforce key privacy messages.</t>
        </r>
      </text>
    </comment>
    <comment ref="V642" authorId="0" shapeId="0" xr:uid="{00000000-0006-0000-0000-0000A8010000}">
      <text>
        <r>
          <rPr>
            <b/>
            <sz val="18"/>
            <color indexed="81"/>
            <rFont val="Calibri"/>
            <family val="2"/>
            <scheme val="minor"/>
          </rPr>
          <t xml:space="preserve">Maturity Level 5:
</t>
        </r>
        <r>
          <rPr>
            <sz val="18"/>
            <color indexed="81"/>
            <rFont val="Calibri"/>
            <family val="2"/>
            <scheme val="minor"/>
          </rPr>
          <t>Management monitors compliance with policies and procedures used to investigate complaints. Issues of non-compliance are identified and remedial action is taken to ensure compliance.</t>
        </r>
      </text>
    </comment>
    <comment ref="N643" authorId="0" shapeId="0" xr:uid="{00000000-0006-0000-0000-0000A9010000}">
      <text>
        <r>
          <rPr>
            <b/>
            <sz val="18"/>
            <color indexed="81"/>
            <rFont val="Calibri"/>
            <family val="2"/>
            <scheme val="minor"/>
          </rPr>
          <t xml:space="preserve">Maturity Level 1:
</t>
        </r>
        <r>
          <rPr>
            <sz val="18"/>
            <color indexed="81"/>
            <rFont val="Calibri"/>
            <family val="2"/>
            <scheme val="minor"/>
          </rPr>
          <t>An informal process exists to investigate complaints; however, it is incomplete and inconsistently applied.</t>
        </r>
      </text>
    </comment>
    <comment ref="P643" authorId="0" shapeId="0" xr:uid="{00000000-0006-0000-0000-0000AA010000}">
      <text>
        <r>
          <rPr>
            <b/>
            <sz val="18"/>
            <color indexed="81"/>
            <rFont val="Calibri"/>
            <family val="2"/>
            <scheme val="minor"/>
          </rPr>
          <t xml:space="preserve">Maturity Level 2:
</t>
        </r>
        <r>
          <rPr>
            <sz val="18"/>
            <color indexed="81"/>
            <rFont val="Calibri"/>
            <family val="2"/>
            <scheme val="minor"/>
          </rPr>
          <t>Policies and procedures to investigate complaints exist, but may not cover all aspects and are not fully documented.</t>
        </r>
      </text>
    </comment>
    <comment ref="R643" authorId="0" shapeId="0" xr:uid="{00000000-0006-0000-0000-0000AB010000}">
      <text>
        <r>
          <rPr>
            <b/>
            <sz val="18"/>
            <color indexed="81"/>
            <rFont val="Calibri"/>
            <family val="2"/>
            <scheme val="minor"/>
          </rPr>
          <t xml:space="preserve">Maturity Level 3:
</t>
        </r>
        <r>
          <rPr>
            <sz val="18"/>
            <color indexed="81"/>
            <rFont val="Calibri"/>
            <family val="2"/>
            <scheme val="minor"/>
          </rPr>
          <t>Policies and procedures to investigate complaints cover all relevant aspects and are fully documented.</t>
        </r>
      </text>
    </comment>
    <comment ref="T643" authorId="0" shapeId="0" xr:uid="{00000000-0006-0000-0000-0000AC010000}">
      <text>
        <r>
          <rPr>
            <b/>
            <sz val="18"/>
            <color indexed="81"/>
            <rFont val="Calibri"/>
            <family val="2"/>
            <scheme val="minor"/>
          </rPr>
          <t xml:space="preserve">Maturity Level 4:
</t>
        </r>
        <r>
          <rPr>
            <sz val="18"/>
            <color indexed="81"/>
            <rFont val="Calibri"/>
            <family val="2"/>
            <scheme val="minor"/>
          </rPr>
          <t>Compliance with policies and procedures relating to investigating complaints is monitored and the results are used to reinforce key privacy messages.</t>
        </r>
      </text>
    </comment>
    <comment ref="V643" authorId="0" shapeId="0" xr:uid="{00000000-0006-0000-0000-0000AD010000}">
      <text>
        <r>
          <rPr>
            <b/>
            <sz val="18"/>
            <color indexed="81"/>
            <rFont val="Calibri"/>
            <family val="2"/>
            <scheme val="minor"/>
          </rPr>
          <t>Maturity Level 5:</t>
        </r>
        <r>
          <rPr>
            <sz val="18"/>
            <color indexed="81"/>
            <rFont val="Calibri"/>
            <family val="2"/>
            <scheme val="minor"/>
          </rPr>
          <t xml:space="preserve">
Management monitors compliance with policies and procedures used to investigate complaints. Issues of non-compliance are identified and remedial action is taken to ensure compliance.</t>
        </r>
      </text>
    </comment>
    <comment ref="H645" authorId="0" shapeId="0" xr:uid="{00000000-0006-0000-0000-0000AE010000}">
      <text>
        <r>
          <rPr>
            <sz val="18"/>
            <color indexed="81"/>
            <rFont val="Calibri"/>
            <family val="2"/>
            <scheme val="minor"/>
          </rPr>
          <t>The organization modifies its actions and processes if a complaint is substantiated and takes steps to minimize the likelihood that the issue will occur again in the future.</t>
        </r>
      </text>
    </comment>
    <comment ref="N645" authorId="0" shapeId="0" xr:uid="{00000000-0006-0000-0000-0000AF010000}">
      <text>
        <r>
          <rPr>
            <b/>
            <sz val="18"/>
            <color indexed="81"/>
            <rFont val="Calibri"/>
            <family val="2"/>
            <scheme val="minor"/>
          </rPr>
          <t xml:space="preserve">Maturity Level 1:
</t>
        </r>
        <r>
          <rPr>
            <sz val="18"/>
            <color indexed="81"/>
            <rFont val="Calibri"/>
            <family val="2"/>
            <scheme val="minor"/>
          </rPr>
          <t>Processes to handle instances of non-compliance exist, but are incomplete, informal and inconsistently applied.</t>
        </r>
      </text>
    </comment>
    <comment ref="P645" authorId="0" shapeId="0" xr:uid="{00000000-0006-0000-0000-0000B0010000}">
      <text>
        <r>
          <rPr>
            <b/>
            <sz val="18"/>
            <color indexed="81"/>
            <rFont val="Calibri"/>
            <family val="2"/>
            <scheme val="minor"/>
          </rPr>
          <t xml:space="preserve">Maturity Level 2:
</t>
        </r>
        <r>
          <rPr>
            <sz val="18"/>
            <color indexed="81"/>
            <rFont val="Calibri"/>
            <family val="2"/>
            <scheme val="minor"/>
          </rPr>
          <t>Policies and procedures are in place to document non-compliance with privacy policies and procedures, but are not fully documented or do not cover all relevant aspects. Corrective and disciplinary measures may not always be documented.</t>
        </r>
      </text>
    </comment>
    <comment ref="R645" authorId="0" shapeId="0" xr:uid="{00000000-0006-0000-0000-0000B1010000}">
      <text>
        <r>
          <rPr>
            <b/>
            <sz val="18"/>
            <color indexed="81"/>
            <rFont val="Calibri"/>
            <family val="2"/>
            <scheme val="minor"/>
          </rPr>
          <t xml:space="preserve">Maturity Level 3:
</t>
        </r>
        <r>
          <rPr>
            <sz val="18"/>
            <color indexed="81"/>
            <rFont val="Calibri"/>
            <family val="2"/>
            <scheme val="minor"/>
          </rPr>
          <t>Documented policies and procedures covering all relevant aspects have been implemented to handle instances of non-compliance with privacy policies and procedures. Corrective and disciplinary measures of non-compliance are fully documented.</t>
        </r>
      </text>
    </comment>
    <comment ref="T645" authorId="0" shapeId="0" xr:uid="{00000000-0006-0000-0000-0000B2010000}">
      <text>
        <r>
          <rPr>
            <b/>
            <sz val="18"/>
            <color indexed="81"/>
            <rFont val="Calibri"/>
            <family val="2"/>
            <scheme val="minor"/>
          </rPr>
          <t xml:space="preserve">Maturity Level 4:
</t>
        </r>
        <r>
          <rPr>
            <sz val="18"/>
            <color indexed="81"/>
            <rFont val="Calibri"/>
            <family val="2"/>
            <scheme val="minor"/>
          </rPr>
          <t>Management monitors non-compliance with privacy policies and procedures and takes appropriate corrective and disciplinary action in a timely fashion.</t>
        </r>
      </text>
    </comment>
    <comment ref="V645" authorId="0" shapeId="0" xr:uid="{00000000-0006-0000-0000-0000B3010000}">
      <text>
        <r>
          <rPr>
            <b/>
            <sz val="18"/>
            <color indexed="81"/>
            <rFont val="Calibri"/>
            <family val="2"/>
            <scheme val="minor"/>
          </rPr>
          <t xml:space="preserve">Maturity Level 5:
</t>
        </r>
        <r>
          <rPr>
            <sz val="18"/>
            <color indexed="81"/>
            <rFont val="Calibri"/>
            <family val="2"/>
            <scheme val="minor"/>
          </rPr>
          <t>Non-compliance may result in disciplinary action and further training to correct individual behavior. In addition, policies and procedures are improved to assist in full understanding and compliance.</t>
        </r>
      </text>
    </comment>
    <comment ref="N646" authorId="0" shapeId="0" xr:uid="{00000000-0006-0000-0000-0000B4010000}">
      <text>
        <r>
          <rPr>
            <b/>
            <sz val="18"/>
            <color indexed="81"/>
            <rFont val="Calibri"/>
            <family val="2"/>
            <scheme val="minor"/>
          </rPr>
          <t xml:space="preserve">Maturity Level 1:
</t>
        </r>
        <r>
          <rPr>
            <sz val="18"/>
            <color indexed="81"/>
            <rFont val="Calibri"/>
            <family val="2"/>
            <scheme val="minor"/>
          </rPr>
          <t>Processes to handle instances of non-compliance exist, but are incomplete, informal and inconsistently applied.</t>
        </r>
      </text>
    </comment>
    <comment ref="P646" authorId="0" shapeId="0" xr:uid="{00000000-0006-0000-0000-0000B5010000}">
      <text>
        <r>
          <rPr>
            <b/>
            <sz val="18"/>
            <color indexed="81"/>
            <rFont val="Calibri"/>
            <family val="2"/>
            <scheme val="minor"/>
          </rPr>
          <t xml:space="preserve">Maturity Level 2:
</t>
        </r>
        <r>
          <rPr>
            <sz val="18"/>
            <color indexed="81"/>
            <rFont val="Calibri"/>
            <family val="2"/>
            <scheme val="minor"/>
          </rPr>
          <t>Policies and procedures are in place to document non-compliance with privacy policies and procedures, but are not fully documented or do not cover all relevant aspects. Corrective and disciplinary measures may not always be documented.</t>
        </r>
      </text>
    </comment>
    <comment ref="R646" authorId="0" shapeId="0" xr:uid="{00000000-0006-0000-0000-0000B6010000}">
      <text>
        <r>
          <rPr>
            <b/>
            <sz val="18"/>
            <color indexed="81"/>
            <rFont val="Calibri"/>
            <family val="2"/>
            <scheme val="minor"/>
          </rPr>
          <t xml:space="preserve">Maturity Level 3:
</t>
        </r>
        <r>
          <rPr>
            <sz val="18"/>
            <color indexed="81"/>
            <rFont val="Calibri"/>
            <family val="2"/>
            <scheme val="minor"/>
          </rPr>
          <t>Documented policies and procedures covering all relevant aspects have been implemented to handle instances of non-compliance with privacy policies and procedures. Corrective and disciplinary measures of non-compliance are fully documented.</t>
        </r>
      </text>
    </comment>
    <comment ref="T646" authorId="0" shapeId="0" xr:uid="{00000000-0006-0000-0000-0000B7010000}">
      <text>
        <r>
          <rPr>
            <b/>
            <sz val="18"/>
            <color indexed="81"/>
            <rFont val="Calibri"/>
            <family val="2"/>
            <scheme val="minor"/>
          </rPr>
          <t xml:space="preserve">Maturity Level 4:
</t>
        </r>
        <r>
          <rPr>
            <sz val="18"/>
            <color indexed="81"/>
            <rFont val="Calibri"/>
            <family val="2"/>
            <scheme val="minor"/>
          </rPr>
          <t>Management monitors non-compliance with privacy policies and procedures and takes appropriate corrective and disciplinary action in a timely fashion.</t>
        </r>
      </text>
    </comment>
    <comment ref="V646" authorId="0" shapeId="0" xr:uid="{00000000-0006-0000-0000-0000B8010000}">
      <text>
        <r>
          <rPr>
            <b/>
            <sz val="18"/>
            <color indexed="81"/>
            <rFont val="Calibri"/>
            <family val="2"/>
            <scheme val="minor"/>
          </rPr>
          <t xml:space="preserve">Maturity Level 5:
</t>
        </r>
        <r>
          <rPr>
            <sz val="18"/>
            <color indexed="81"/>
            <rFont val="Calibri"/>
            <family val="2"/>
            <scheme val="minor"/>
          </rPr>
          <t>Non-compliance may result in disciplinary action and further training to correct individual behavior. In addition, policies and procedures are improved to assist in full understanding and compliance.</t>
        </r>
      </text>
    </comment>
    <comment ref="H702" authorId="0" shapeId="0" xr:uid="{00000000-0006-0000-0000-0000B9010000}">
      <text>
        <r>
          <rPr>
            <sz val="18"/>
            <color indexed="81"/>
            <rFont val="Calibri"/>
            <family val="2"/>
            <scheme val="minor"/>
          </rPr>
          <t>The organization has processes in place to evaluate achievement of outcomes for individuals being provided services (micro level evaluation), as well as of the service or system in use (macro level evaluation). Processes include determining what data is required for either type of evaluation.</t>
        </r>
      </text>
    </comment>
    <comment ref="N702" authorId="0" shapeId="0" xr:uid="{00000000-0006-0000-0000-0000BA010000}">
      <text>
        <r>
          <rPr>
            <b/>
            <sz val="18"/>
            <color indexed="81"/>
            <rFont val="Calibri"/>
            <family val="2"/>
            <scheme val="minor"/>
          </rPr>
          <t xml:space="preserve">Maturity Level 1:
</t>
        </r>
        <r>
          <rPr>
            <sz val="18"/>
            <color indexed="81"/>
            <rFont val="Calibri"/>
            <family val="2"/>
            <scheme val="minor"/>
          </rPr>
          <t xml:space="preserve">Processes to evaluate outcomes might exist but they are not well documented, nor consistently applied. No mapping of data required for the evaluation has been done. </t>
        </r>
      </text>
    </comment>
    <comment ref="P702" authorId="0" shapeId="0" xr:uid="{00000000-0006-0000-0000-0000BB010000}">
      <text>
        <r>
          <rPr>
            <b/>
            <sz val="18"/>
            <color indexed="81"/>
            <rFont val="Calibri"/>
            <family val="2"/>
            <scheme val="minor"/>
          </rPr>
          <t xml:space="preserve">Maturity Level 2:
</t>
        </r>
        <r>
          <rPr>
            <sz val="18"/>
            <color indexed="81"/>
            <rFont val="Calibri"/>
            <family val="2"/>
            <scheme val="minor"/>
          </rPr>
          <t>While some thought has been given to measuring the level of achievement for clients, it is not done at a macro level, so the value of the service is anecdotal at best.</t>
        </r>
      </text>
    </comment>
    <comment ref="R702" authorId="0" shapeId="0" xr:uid="{00000000-0006-0000-0000-0000BC010000}">
      <text>
        <r>
          <rPr>
            <b/>
            <sz val="18"/>
            <color indexed="81"/>
            <rFont val="Calibri"/>
            <family val="2"/>
            <scheme val="minor"/>
          </rPr>
          <t xml:space="preserve">Maturity Level 3:
</t>
        </r>
        <r>
          <rPr>
            <sz val="18"/>
            <color indexed="81"/>
            <rFont val="Calibri"/>
            <family val="2"/>
            <scheme val="minor"/>
          </rPr>
          <t xml:space="preserve">Documented policies and procedures have been implemented to conduct evaluation at both a micro and a macro level, with a high degree of reliance on using existing data. </t>
        </r>
      </text>
    </comment>
    <comment ref="T702" authorId="0" shapeId="0" xr:uid="{00000000-0006-0000-0000-0000BD010000}">
      <text>
        <r>
          <rPr>
            <b/>
            <sz val="18"/>
            <color indexed="81"/>
            <rFont val="Calibri"/>
            <family val="2"/>
            <scheme val="minor"/>
          </rPr>
          <t xml:space="preserve">Maturity Level 4:
</t>
        </r>
        <r>
          <rPr>
            <sz val="18"/>
            <color indexed="81"/>
            <rFont val="Calibri"/>
            <family val="2"/>
            <scheme val="minor"/>
          </rPr>
          <t>Policies and procedures outlining the data requirements include going through a logical mapping process.</t>
        </r>
      </text>
    </comment>
    <comment ref="V702" authorId="0" shapeId="0" xr:uid="{00000000-0006-0000-0000-0000BE010000}">
      <text>
        <r>
          <rPr>
            <b/>
            <sz val="18"/>
            <color indexed="81"/>
            <rFont val="Calibri"/>
            <family val="2"/>
            <scheme val="minor"/>
          </rPr>
          <t xml:space="preserve">Maturity Level 5:
</t>
        </r>
        <r>
          <rPr>
            <sz val="18"/>
            <color indexed="81"/>
            <rFont val="Calibri"/>
            <family val="2"/>
            <scheme val="minor"/>
          </rPr>
          <t>Desired objectives and outcomes have been fully documented, along with the determination of indicators, and the data required to satisfy the measurement. Data requirements have been determined in advance, including outlining the authority to collect and use the data.</t>
        </r>
      </text>
    </comment>
    <comment ref="N703" authorId="0" shapeId="0" xr:uid="{00000000-0006-0000-0000-0000BF010000}">
      <text>
        <r>
          <rPr>
            <b/>
            <sz val="18"/>
            <color indexed="81"/>
            <rFont val="Calibri"/>
            <family val="2"/>
            <scheme val="minor"/>
          </rPr>
          <t xml:space="preserve">Maturity Level 1:
</t>
        </r>
        <r>
          <rPr>
            <sz val="18"/>
            <color indexed="81"/>
            <rFont val="Calibri"/>
            <family val="2"/>
            <scheme val="minor"/>
          </rPr>
          <t xml:space="preserve">Processes to evaluate outcomes might exist but they are not well documented, nor consistently applied. No mapping of data required for the evaluation has been done. </t>
        </r>
      </text>
    </comment>
    <comment ref="P703" authorId="0" shapeId="0" xr:uid="{00000000-0006-0000-0000-0000C0010000}">
      <text>
        <r>
          <rPr>
            <b/>
            <sz val="18"/>
            <color indexed="81"/>
            <rFont val="Calibri"/>
            <family val="2"/>
            <scheme val="minor"/>
          </rPr>
          <t xml:space="preserve">Maturity Level 2:
</t>
        </r>
        <r>
          <rPr>
            <sz val="18"/>
            <color indexed="81"/>
            <rFont val="Calibri"/>
            <family val="2"/>
            <scheme val="minor"/>
          </rPr>
          <t>While some thought has been given to measuring the level of achievement for clients, it is not done at a macro level, so the value of the service is anecdotal at best.</t>
        </r>
      </text>
    </comment>
    <comment ref="R703" authorId="0" shapeId="0" xr:uid="{00000000-0006-0000-0000-0000C1010000}">
      <text>
        <r>
          <rPr>
            <b/>
            <sz val="18"/>
            <color indexed="81"/>
            <rFont val="Calibri"/>
            <family val="2"/>
            <scheme val="minor"/>
          </rPr>
          <t xml:space="preserve">Maturity Level 3:
</t>
        </r>
        <r>
          <rPr>
            <sz val="18"/>
            <color indexed="81"/>
            <rFont val="Calibri"/>
            <family val="2"/>
            <scheme val="minor"/>
          </rPr>
          <t xml:space="preserve">Documented policies and procedures have been implemented to conduct evaluation at both a micro and a macro level, with a high degree of reliance on using existing data. </t>
        </r>
      </text>
    </comment>
    <comment ref="T703" authorId="0" shapeId="0" xr:uid="{00000000-0006-0000-0000-0000C2010000}">
      <text>
        <r>
          <rPr>
            <b/>
            <sz val="18"/>
            <color indexed="81"/>
            <rFont val="Calibri"/>
            <family val="2"/>
            <scheme val="minor"/>
          </rPr>
          <t xml:space="preserve">Maturity Level 4:
</t>
        </r>
        <r>
          <rPr>
            <sz val="18"/>
            <color indexed="81"/>
            <rFont val="Calibri"/>
            <family val="2"/>
            <scheme val="minor"/>
          </rPr>
          <t>Policies and procedures outlining the data requirements include going through a logical mapping process.</t>
        </r>
      </text>
    </comment>
    <comment ref="V703" authorId="0" shapeId="0" xr:uid="{00000000-0006-0000-0000-0000C3010000}">
      <text>
        <r>
          <rPr>
            <b/>
            <sz val="18"/>
            <color indexed="81"/>
            <rFont val="Calibri"/>
            <family val="2"/>
            <scheme val="minor"/>
          </rPr>
          <t xml:space="preserve">Maturity Level 5:
</t>
        </r>
        <r>
          <rPr>
            <sz val="18"/>
            <color indexed="81"/>
            <rFont val="Calibri"/>
            <family val="2"/>
            <scheme val="minor"/>
          </rPr>
          <t>Desired objectives and outcomes have been fully documented, along with the determination of indicators, and the data required to satisfy the measurement. Data requirements have been determined in advance, including outlining the authority to collect and use the data.</t>
        </r>
      </text>
    </comment>
    <comment ref="H705" authorId="0" shapeId="0" xr:uid="{00000000-0006-0000-0000-0000C4010000}">
      <text>
        <r>
          <rPr>
            <sz val="18"/>
            <color indexed="81"/>
            <rFont val="Calibri"/>
            <family val="2"/>
            <scheme val="minor"/>
          </rPr>
          <t>The organization has policies and processes in place to manage the data required for conducting analyses (evaluation) at both the micro and macro levels.</t>
        </r>
      </text>
    </comment>
    <comment ref="N705" authorId="0" shapeId="0" xr:uid="{00000000-0006-0000-0000-0000C5010000}">
      <text>
        <r>
          <rPr>
            <b/>
            <sz val="18"/>
            <color indexed="81"/>
            <rFont val="Calibri"/>
            <family val="2"/>
            <scheme val="minor"/>
          </rPr>
          <t xml:space="preserve">Maturity Level 1:
</t>
        </r>
        <r>
          <rPr>
            <sz val="18"/>
            <color indexed="81"/>
            <rFont val="Calibri"/>
            <family val="2"/>
            <scheme val="minor"/>
          </rPr>
          <t>The organization has policies and processes in place to manage the data required for conducting analyses (evaluation) at both the micro and macro levels.</t>
        </r>
      </text>
    </comment>
    <comment ref="P705" authorId="0" shapeId="0" xr:uid="{00000000-0006-0000-0000-0000C6010000}">
      <text>
        <r>
          <rPr>
            <b/>
            <sz val="18"/>
            <color indexed="81"/>
            <rFont val="Calibri"/>
            <family val="2"/>
            <scheme val="minor"/>
          </rPr>
          <t xml:space="preserve">Maturity Level 2:
</t>
        </r>
        <r>
          <rPr>
            <sz val="18"/>
            <color indexed="81"/>
            <rFont val="Calibri"/>
            <family val="2"/>
            <scheme val="minor"/>
          </rPr>
          <t>There is some recognition that data used for evaluation may differ from the information that is used to provide services, but no processes exist to identify or support the differences.</t>
        </r>
      </text>
    </comment>
    <comment ref="R705" authorId="0" shapeId="0" xr:uid="{00000000-0006-0000-0000-0000C7010000}">
      <text>
        <r>
          <rPr>
            <b/>
            <sz val="18"/>
            <color indexed="81"/>
            <rFont val="Calibri"/>
            <family val="2"/>
            <scheme val="minor"/>
          </rPr>
          <t xml:space="preserve">Maturity Level 3:
</t>
        </r>
        <r>
          <rPr>
            <sz val="18"/>
            <color indexed="81"/>
            <rFont val="Calibri"/>
            <family val="2"/>
            <scheme val="minor"/>
          </rPr>
          <t>Processes have been put in place to identify what data is required to conduct an evaluation of the services provided to an individual, and to evaluate the overall services, including identifying the objectives or desired outcomes, and determining the indicators necessary to measure those outcomes.</t>
        </r>
      </text>
    </comment>
    <comment ref="T705" authorId="0" shapeId="0" xr:uid="{00000000-0006-0000-0000-0000C8010000}">
      <text>
        <r>
          <rPr>
            <b/>
            <sz val="18"/>
            <color indexed="81"/>
            <rFont val="Calibri"/>
            <family val="2"/>
            <scheme val="minor"/>
          </rPr>
          <t xml:space="preserve">Maturity Level 4:
</t>
        </r>
        <r>
          <rPr>
            <sz val="18"/>
            <color indexed="81"/>
            <rFont val="Calibri"/>
            <family val="2"/>
            <scheme val="minor"/>
          </rPr>
          <t xml:space="preserve">Differentiation between the data used for analyses and information used in the delivery of services exists, as do mechanisms to separate the data used for macro level evaluations from any identifiers. (Aggregate, non-identifying data, or De-identified data) 
Any data that is used to measure First Nations' participation has been reviewed from the OCAP® perspective.
</t>
        </r>
      </text>
    </comment>
    <comment ref="V705" authorId="0" shapeId="0" xr:uid="{00000000-0006-0000-0000-0000C9010000}">
      <text>
        <r>
          <rPr>
            <b/>
            <sz val="18"/>
            <color indexed="81"/>
            <rFont val="Calibri"/>
            <family val="2"/>
            <scheme val="minor"/>
          </rPr>
          <t xml:space="preserve">Maturity Level 5:
</t>
        </r>
        <r>
          <rPr>
            <sz val="18"/>
            <color indexed="81"/>
            <rFont val="Calibri"/>
            <family val="2"/>
            <scheme val="minor"/>
          </rPr>
          <t xml:space="preserve">The organization has processes in place that allow for the linkage of data at an identifying level where necessary, combined with processes that then remove all identifiers such that the data used for macro level evaluation is analyzed at a population trend level. 
Measurement of First Nations' participation has been reviewed with the relevant band in keeping with the OCAP® principles.
</t>
        </r>
      </text>
    </comment>
    <comment ref="N706" authorId="0" shapeId="0" xr:uid="{00000000-0006-0000-0000-0000CA010000}">
      <text>
        <r>
          <rPr>
            <b/>
            <sz val="18"/>
            <color indexed="81"/>
            <rFont val="Calibri"/>
            <family val="2"/>
            <scheme val="minor"/>
          </rPr>
          <t xml:space="preserve">Maturity Level 1:
</t>
        </r>
        <r>
          <rPr>
            <sz val="18"/>
            <color indexed="81"/>
            <rFont val="Calibri"/>
            <family val="2"/>
            <scheme val="minor"/>
          </rPr>
          <t>The organization has policies and processes in place to manage the data required for conducting analyses (evaluation) at both the micro and macro levels.</t>
        </r>
      </text>
    </comment>
    <comment ref="P706" authorId="0" shapeId="0" xr:uid="{00000000-0006-0000-0000-0000CB010000}">
      <text>
        <r>
          <rPr>
            <b/>
            <sz val="18"/>
            <color indexed="81"/>
            <rFont val="Calibri"/>
            <family val="2"/>
            <scheme val="minor"/>
          </rPr>
          <t xml:space="preserve">Maturity Level 2:
</t>
        </r>
        <r>
          <rPr>
            <sz val="18"/>
            <color indexed="81"/>
            <rFont val="Calibri"/>
            <family val="2"/>
            <scheme val="minor"/>
          </rPr>
          <t>There is some recognition that data used for evaluation may differ from the information that is used to provide services, but no processes exist to identify or support the differences.</t>
        </r>
      </text>
    </comment>
    <comment ref="R706" authorId="0" shapeId="0" xr:uid="{00000000-0006-0000-0000-0000CC010000}">
      <text>
        <r>
          <rPr>
            <b/>
            <sz val="18"/>
            <color indexed="81"/>
            <rFont val="Calibri"/>
            <family val="2"/>
            <scheme val="minor"/>
          </rPr>
          <t xml:space="preserve">Maturity Level 3:
</t>
        </r>
        <r>
          <rPr>
            <sz val="18"/>
            <color indexed="81"/>
            <rFont val="Calibri"/>
            <family val="2"/>
            <scheme val="minor"/>
          </rPr>
          <t>Processes have been put in place to identify what data is required to conduct an evaluation of the services provided to an individual, and to evaluate the overall services, including identifying the objectives or desired outcomes, and determining the indicators necessary to measure those outcomes.</t>
        </r>
      </text>
    </comment>
    <comment ref="T706" authorId="0" shapeId="0" xr:uid="{00000000-0006-0000-0000-0000CD010000}">
      <text>
        <r>
          <rPr>
            <b/>
            <sz val="18"/>
            <color indexed="81"/>
            <rFont val="Calibri"/>
            <family val="2"/>
            <scheme val="minor"/>
          </rPr>
          <t xml:space="preserve">Maturity Level 4:
</t>
        </r>
        <r>
          <rPr>
            <sz val="18"/>
            <color indexed="81"/>
            <rFont val="Calibri"/>
            <family val="2"/>
            <scheme val="minor"/>
          </rPr>
          <t xml:space="preserve">Differentiation between the data used for analyses and information used in the delivery of services exists, as do mechanisms to separate the data used for macro level evaluations from any identifiers. (Aggregate, non-identifying data, or De-identified data) 
Any data that is used to measure First Nations' participation has been reviewed from the OCAP® perspective.
</t>
        </r>
      </text>
    </comment>
    <comment ref="V706" authorId="0" shapeId="0" xr:uid="{00000000-0006-0000-0000-0000CE010000}">
      <text>
        <r>
          <rPr>
            <b/>
            <sz val="18"/>
            <color indexed="81"/>
            <rFont val="Calibri"/>
            <family val="2"/>
            <scheme val="minor"/>
          </rPr>
          <t xml:space="preserve">Maturity Level 5:
</t>
        </r>
        <r>
          <rPr>
            <sz val="18"/>
            <color indexed="81"/>
            <rFont val="Calibri"/>
            <family val="2"/>
            <scheme val="minor"/>
          </rPr>
          <t>The organization has processes in place that allow for the linkage of data at an identifying level where necessary, combined with processes that then remove all identifiers such that the data used for macro level evaluation is analyzed at a population trend level. 
Measurement of First Nations' participation has been reviewed with the relevant band in keeping with the OCAP® principles.</t>
        </r>
      </text>
    </comment>
    <comment ref="H708" authorId="0" shapeId="0" xr:uid="{00000000-0006-0000-0000-0000CF010000}">
      <text>
        <r>
          <rPr>
            <sz val="18"/>
            <color indexed="81"/>
            <rFont val="Calibri"/>
            <family val="2"/>
            <scheme val="minor"/>
          </rPr>
          <t>The organization has policies in place to support requests to conduct research, whether internal or from external sources.</t>
        </r>
      </text>
    </comment>
    <comment ref="N708" authorId="0" shapeId="0" xr:uid="{00000000-0006-0000-0000-0000D0010000}">
      <text>
        <r>
          <rPr>
            <b/>
            <sz val="18"/>
            <color indexed="81"/>
            <rFont val="Calibri"/>
            <family val="2"/>
            <scheme val="minor"/>
          </rPr>
          <t xml:space="preserve">Maturity Level 1:
</t>
        </r>
        <r>
          <rPr>
            <sz val="18"/>
            <color indexed="81"/>
            <rFont val="Calibri"/>
            <family val="2"/>
            <scheme val="minor"/>
          </rPr>
          <t xml:space="preserve">Research is often an after-thought, and requests to conduct research are not evaluated through any formal process. </t>
        </r>
      </text>
    </comment>
    <comment ref="P708" authorId="0" shapeId="0" xr:uid="{00000000-0006-0000-0000-0000D1010000}">
      <text>
        <r>
          <rPr>
            <b/>
            <sz val="18"/>
            <color indexed="81"/>
            <rFont val="Calibri"/>
            <family val="2"/>
            <scheme val="minor"/>
          </rPr>
          <t xml:space="preserve">Maturity Level 2:
</t>
        </r>
        <r>
          <rPr>
            <sz val="18"/>
            <color indexed="81"/>
            <rFont val="Calibri"/>
            <family val="2"/>
            <scheme val="minor"/>
          </rPr>
          <t xml:space="preserve">While the need or interest for research is recognized, any research proposals are handled as a new request, and do not follow a consistent process. No one area has responsibility for approving research. </t>
        </r>
      </text>
    </comment>
    <comment ref="R708" authorId="0" shapeId="0" xr:uid="{00000000-0006-0000-0000-0000D2010000}">
      <text>
        <r>
          <rPr>
            <b/>
            <sz val="18"/>
            <color indexed="81"/>
            <rFont val="Calibri"/>
            <family val="2"/>
            <scheme val="minor"/>
          </rPr>
          <t xml:space="preserve">Maturity Level 3:
</t>
        </r>
        <r>
          <rPr>
            <sz val="18"/>
            <color indexed="81"/>
            <rFont val="Calibri"/>
            <family val="2"/>
            <scheme val="minor"/>
          </rPr>
          <t>The organization has developed processes by which research requests are managed, but there is no differentiation between internal and external requests. No clear distinction between research and evaluation has been made.</t>
        </r>
      </text>
    </comment>
    <comment ref="T708" authorId="0" shapeId="0" xr:uid="{00000000-0006-0000-0000-0000D3010000}">
      <text>
        <r>
          <rPr>
            <b/>
            <sz val="18"/>
            <color indexed="81"/>
            <rFont val="Calibri"/>
            <family val="2"/>
            <scheme val="minor"/>
          </rPr>
          <t xml:space="preserve">Maturity Level 4:
</t>
        </r>
        <r>
          <rPr>
            <sz val="18"/>
            <color indexed="81"/>
            <rFont val="Calibri"/>
            <family val="2"/>
            <scheme val="minor"/>
          </rPr>
          <t>Research and evaluation are recognized as separate processes, and the approval processes of external and internal requests are managed by a central area within the organization. Procedures regarding providing notice to, or obtaining the consent of, the individuals whose information may be used are in place.
Any First Nations’ data that is used for research has been reviewed with the OCAP® principles in mind.</t>
        </r>
      </text>
    </comment>
    <comment ref="V708" authorId="0" shapeId="0" xr:uid="{00000000-0006-0000-0000-0000D4010000}">
      <text>
        <r>
          <rPr>
            <b/>
            <sz val="18"/>
            <color indexed="81"/>
            <rFont val="Calibri"/>
            <family val="2"/>
            <scheme val="minor"/>
          </rPr>
          <t xml:space="preserve">Maturity Level 5:
</t>
        </r>
        <r>
          <rPr>
            <sz val="18"/>
            <color indexed="81"/>
            <rFont val="Calibri"/>
            <family val="2"/>
            <scheme val="minor"/>
          </rPr>
          <t xml:space="preserve">All potential research projects must be vetted by the appropriate areas, (E.g., Ethics Review Boards) before being approved. Management monitors the use of data for research projects and has means to deal with any concerns that might arise.
Research involving First Nations data has been reviewed with the relevant band in keeping with the OCAP® perspective.
</t>
        </r>
      </text>
    </comment>
    <comment ref="N709" authorId="0" shapeId="0" xr:uid="{00000000-0006-0000-0000-0000D5010000}">
      <text>
        <r>
          <rPr>
            <b/>
            <sz val="18"/>
            <color indexed="81"/>
            <rFont val="Calibri"/>
            <family val="2"/>
            <scheme val="minor"/>
          </rPr>
          <t xml:space="preserve">Maturity Level 1:
</t>
        </r>
        <r>
          <rPr>
            <sz val="18"/>
            <color indexed="81"/>
            <rFont val="Calibri"/>
            <family val="2"/>
            <scheme val="minor"/>
          </rPr>
          <t xml:space="preserve">Research is often an after-thought, and requests to conduct research are not evaluated through any formal process. </t>
        </r>
      </text>
    </comment>
    <comment ref="P709" authorId="0" shapeId="0" xr:uid="{00000000-0006-0000-0000-0000D6010000}">
      <text>
        <r>
          <rPr>
            <b/>
            <sz val="18"/>
            <color indexed="81"/>
            <rFont val="Calibri"/>
            <family val="2"/>
            <scheme val="minor"/>
          </rPr>
          <t xml:space="preserve">Maturity Level 2:
</t>
        </r>
        <r>
          <rPr>
            <sz val="18"/>
            <color indexed="81"/>
            <rFont val="Calibri"/>
            <family val="2"/>
            <scheme val="minor"/>
          </rPr>
          <t xml:space="preserve">While the need or interest for research is recognized, any research proposals are handled as a new request, and do not follow a consistent process. No one area has responsibility for approving research. </t>
        </r>
      </text>
    </comment>
    <comment ref="R709" authorId="0" shapeId="0" xr:uid="{00000000-0006-0000-0000-0000D7010000}">
      <text>
        <r>
          <rPr>
            <b/>
            <sz val="18"/>
            <color indexed="81"/>
            <rFont val="Calibri"/>
            <family val="2"/>
            <scheme val="minor"/>
          </rPr>
          <t xml:space="preserve">Maturity Level 3:
</t>
        </r>
        <r>
          <rPr>
            <sz val="18"/>
            <color indexed="81"/>
            <rFont val="Calibri"/>
            <family val="2"/>
            <scheme val="minor"/>
          </rPr>
          <t>The organization has developed processes by which research requests are managed, but there is no differentiation between internal and external requests. No clear distinction between research and evaluation has been made.</t>
        </r>
      </text>
    </comment>
    <comment ref="T709" authorId="0" shapeId="0" xr:uid="{00000000-0006-0000-0000-0000D8010000}">
      <text>
        <r>
          <rPr>
            <b/>
            <sz val="18"/>
            <color indexed="81"/>
            <rFont val="Calibri"/>
            <family val="2"/>
            <scheme val="minor"/>
          </rPr>
          <t xml:space="preserve">Maturity Level 4:
</t>
        </r>
        <r>
          <rPr>
            <sz val="18"/>
            <color indexed="81"/>
            <rFont val="Calibri"/>
            <family val="2"/>
            <scheme val="minor"/>
          </rPr>
          <t>Research and evaluation are recognized as separate processes, and the approval processes of external and internal requests are managed by a central area within the organization. Procedures regarding providing notice to, or obtaining the consent of, the individuals whose information may be used are in place.
Any First Nations’ data that is used for research has been reviewed with the OCAP® principles in mind.</t>
        </r>
      </text>
    </comment>
    <comment ref="V709" authorId="0" shapeId="0" xr:uid="{00000000-0006-0000-0000-0000D9010000}">
      <text>
        <r>
          <rPr>
            <b/>
            <sz val="18"/>
            <color indexed="81"/>
            <rFont val="Calibri"/>
            <family val="2"/>
            <scheme val="minor"/>
          </rPr>
          <t xml:space="preserve">Maturity Level 5:
</t>
        </r>
        <r>
          <rPr>
            <sz val="18"/>
            <color indexed="81"/>
            <rFont val="Calibri"/>
            <family val="2"/>
            <scheme val="minor"/>
          </rPr>
          <t xml:space="preserve">All potential research projects must be vetted by the appropriate areas, (E.g., Ethics Review Boards) before being approved. Management monitors the use of data for research projects and has means to deal with any concerns that might arise.
Research involving First Nations data has been reviewed with the relevant band in keeping with the OCAP® perspective.
</t>
        </r>
      </text>
    </comment>
    <comment ref="H711" authorId="0" shapeId="0" xr:uid="{00000000-0006-0000-0000-0000DA010000}">
      <text>
        <r>
          <rPr>
            <sz val="18"/>
            <color indexed="81"/>
            <rFont val="Calibri"/>
            <family val="2"/>
            <scheme val="minor"/>
          </rPr>
          <t>The organization has policies and processes to support the use of relevant data in an appropriate manner for research, whether driven by internal or external interests.</t>
        </r>
      </text>
    </comment>
    <comment ref="N711" authorId="0" shapeId="0" xr:uid="{00000000-0006-0000-0000-0000DB010000}">
      <text>
        <r>
          <rPr>
            <b/>
            <sz val="18"/>
            <color indexed="81"/>
            <rFont val="Calibri"/>
            <family val="2"/>
            <scheme val="minor"/>
          </rPr>
          <t>Maturity Level 1:</t>
        </r>
        <r>
          <rPr>
            <sz val="18"/>
            <color indexed="81"/>
            <rFont val="Calibri"/>
            <family val="2"/>
            <scheme val="minor"/>
          </rPr>
          <t xml:space="preserve">
There is some recognition that data used for research may differ from the data used to provide services or conduct evaluations, but no processes exist to identify or support the differences.</t>
        </r>
      </text>
    </comment>
    <comment ref="P711" authorId="0" shapeId="0" xr:uid="{00000000-0006-0000-0000-0000DC010000}">
      <text>
        <r>
          <rPr>
            <b/>
            <sz val="18"/>
            <color indexed="81"/>
            <rFont val="Calibri"/>
            <family val="2"/>
            <scheme val="minor"/>
          </rPr>
          <t xml:space="preserve">Maturity Level 2:
</t>
        </r>
        <r>
          <rPr>
            <sz val="18"/>
            <color indexed="81"/>
            <rFont val="Calibri"/>
            <family val="2"/>
            <scheme val="minor"/>
          </rPr>
          <t>Mechanisms do not exist that support the use of de-identified data for research purposes. Individuals are not informed of the potential use of their information for research purposes.</t>
        </r>
      </text>
    </comment>
    <comment ref="R711" authorId="0" shapeId="0" xr:uid="{00000000-0006-0000-0000-0000DD010000}">
      <text>
        <r>
          <rPr>
            <b/>
            <sz val="18"/>
            <color indexed="81"/>
            <rFont val="Calibri"/>
            <family val="2"/>
            <scheme val="minor"/>
          </rPr>
          <t xml:space="preserve">Maturity Level 3:
</t>
        </r>
        <r>
          <rPr>
            <sz val="18"/>
            <color indexed="81"/>
            <rFont val="Calibri"/>
            <family val="2"/>
            <scheme val="minor"/>
          </rPr>
          <t>Notice provided to individuals at the time of information collection includes the potential use of the information for research purposes, if it exists. However, there is no consistent explanation provided as to how that may be undertaken in a privacy protecting manner.</t>
        </r>
      </text>
    </comment>
    <comment ref="T711" authorId="0" shapeId="0" xr:uid="{00000000-0006-0000-0000-0000DE010000}">
      <text>
        <r>
          <rPr>
            <b/>
            <sz val="18"/>
            <color indexed="81"/>
            <rFont val="Calibri"/>
            <family val="2"/>
            <scheme val="minor"/>
          </rPr>
          <t xml:space="preserve">Maturity Level 4:
</t>
        </r>
        <r>
          <rPr>
            <sz val="18"/>
            <color indexed="81"/>
            <rFont val="Calibri"/>
            <family val="2"/>
            <scheme val="minor"/>
          </rPr>
          <t xml:space="preserve">The organization has determined if and what type of research they will be undertaking, and have identified the data sets that could be accessed. Measures exist to de-identify the data and individuals are provided that information. </t>
        </r>
      </text>
    </comment>
    <comment ref="V711" authorId="0" shapeId="0" xr:uid="{00000000-0006-0000-0000-0000DF010000}">
      <text>
        <r>
          <rPr>
            <b/>
            <sz val="18"/>
            <color indexed="81"/>
            <rFont val="Calibri"/>
            <family val="2"/>
            <scheme val="minor"/>
          </rPr>
          <t xml:space="preserve">Maturity Level 5:
</t>
        </r>
        <r>
          <rPr>
            <sz val="18"/>
            <color indexed="81"/>
            <rFont val="Calibri"/>
            <family val="2"/>
            <scheme val="minor"/>
          </rPr>
          <t xml:space="preserve">The organization has measures in place to support external requests for data that include notification to, or obtaining the consent of, individuals as required. </t>
        </r>
      </text>
    </comment>
    <comment ref="N712" authorId="0" shapeId="0" xr:uid="{00000000-0006-0000-0000-0000E0010000}">
      <text>
        <r>
          <rPr>
            <b/>
            <sz val="18"/>
            <color indexed="81"/>
            <rFont val="Calibri"/>
            <family val="2"/>
            <scheme val="minor"/>
          </rPr>
          <t xml:space="preserve">Maturity Level 1:
</t>
        </r>
        <r>
          <rPr>
            <sz val="18"/>
            <color indexed="81"/>
            <rFont val="Calibri"/>
            <family val="2"/>
            <scheme val="minor"/>
          </rPr>
          <t>There is some recognition that data used for research may differ from the data used to provide services or conduct evaluations, but no processes exist to identify or support the differences.</t>
        </r>
      </text>
    </comment>
    <comment ref="P712" authorId="0" shapeId="0" xr:uid="{00000000-0006-0000-0000-0000E1010000}">
      <text>
        <r>
          <rPr>
            <b/>
            <sz val="18"/>
            <color indexed="81"/>
            <rFont val="Calibri"/>
            <family val="2"/>
            <scheme val="minor"/>
          </rPr>
          <t xml:space="preserve">Maturity Level 2:
</t>
        </r>
        <r>
          <rPr>
            <sz val="18"/>
            <color indexed="81"/>
            <rFont val="Calibri"/>
            <family val="2"/>
            <scheme val="minor"/>
          </rPr>
          <t>Mechanisms do not exist that support the use of de-identified data for research purposes. Individuals are not informed of the potential use of their information for research purposes.</t>
        </r>
      </text>
    </comment>
    <comment ref="R712" authorId="0" shapeId="0" xr:uid="{00000000-0006-0000-0000-0000E2010000}">
      <text>
        <r>
          <rPr>
            <b/>
            <sz val="18"/>
            <color indexed="81"/>
            <rFont val="Calibri"/>
            <family val="2"/>
            <scheme val="minor"/>
          </rPr>
          <t xml:space="preserve">Maturity Level 3:
</t>
        </r>
        <r>
          <rPr>
            <sz val="18"/>
            <color indexed="81"/>
            <rFont val="Calibri"/>
            <family val="2"/>
            <scheme val="minor"/>
          </rPr>
          <t>Notice provided to individuals at the time of information collection includes the potential use of the information for research purposes, if it exists. However, there is no consistent explanation provided as to how that may be undertaken in a privacy protecting manner.</t>
        </r>
      </text>
    </comment>
    <comment ref="T712" authorId="0" shapeId="0" xr:uid="{00000000-0006-0000-0000-0000E3010000}">
      <text>
        <r>
          <rPr>
            <b/>
            <sz val="18"/>
            <color indexed="81"/>
            <rFont val="Calibri"/>
            <family val="2"/>
            <scheme val="minor"/>
          </rPr>
          <t xml:space="preserve">Maturity Level 4:
</t>
        </r>
        <r>
          <rPr>
            <sz val="18"/>
            <color indexed="81"/>
            <rFont val="Calibri"/>
            <family val="2"/>
            <scheme val="minor"/>
          </rPr>
          <t xml:space="preserve">The organization has determined if and what type of research they will be undertaking, and have identified the data sets that could be accessed. Measures exist to de-identify the data and individuals are provided that information. </t>
        </r>
      </text>
    </comment>
    <comment ref="V712" authorId="0" shapeId="0" xr:uid="{00000000-0006-0000-0000-0000E4010000}">
      <text>
        <r>
          <rPr>
            <b/>
            <sz val="18"/>
            <color indexed="81"/>
            <rFont val="Calibri"/>
            <family val="2"/>
            <scheme val="minor"/>
          </rPr>
          <t xml:space="preserve">Maturity Level 5:
</t>
        </r>
        <r>
          <rPr>
            <sz val="18"/>
            <color indexed="81"/>
            <rFont val="Calibri"/>
            <family val="2"/>
            <scheme val="minor"/>
          </rPr>
          <t xml:space="preserve">The organization has measures in place to support external requests for data that include notification to, or obtaining the consent of, individuals as required. </t>
        </r>
      </text>
    </comment>
  </commentList>
</comments>
</file>

<file path=xl/sharedStrings.xml><?xml version="1.0" encoding="utf-8"?>
<sst xmlns="http://schemas.openxmlformats.org/spreadsheetml/2006/main" count="309" uniqueCount="135">
  <si>
    <t>Dashboard Summary</t>
  </si>
  <si>
    <t>Target</t>
  </si>
  <si>
    <t>Current</t>
  </si>
  <si>
    <t>Current Avg</t>
  </si>
  <si>
    <t>Target Avg</t>
  </si>
  <si>
    <t>Current Avg=</t>
  </si>
  <si>
    <t>Target Avg=</t>
  </si>
  <si>
    <t xml:space="preserve">Target Avg= </t>
  </si>
  <si>
    <t>target Avg=</t>
  </si>
  <si>
    <t>Current avg=</t>
  </si>
  <si>
    <t>Target avg=</t>
  </si>
  <si>
    <t>`</t>
  </si>
  <si>
    <t>Total</t>
  </si>
  <si>
    <t>Ranges</t>
  </si>
  <si>
    <t>Start</t>
  </si>
  <si>
    <t>Red</t>
  </si>
  <si>
    <t>Yellow</t>
  </si>
  <si>
    <t>Green</t>
  </si>
  <si>
    <t>End</t>
  </si>
  <si>
    <t>Value</t>
  </si>
  <si>
    <t>Pointer</t>
  </si>
  <si>
    <t>Current Gauge</t>
  </si>
  <si>
    <t>Target Gauge</t>
  </si>
  <si>
    <t>Changeable Chart</t>
  </si>
  <si>
    <t>User Guide</t>
  </si>
  <si>
    <t>User Guide Top:</t>
  </si>
  <si>
    <t>User Guide Bottom:</t>
  </si>
  <si>
    <t>Principle 1 Top:</t>
  </si>
  <si>
    <t>Principle 1 Bottom:</t>
  </si>
  <si>
    <t>Principle 2 Top:</t>
  </si>
  <si>
    <t>Principle 2 Bottom:</t>
  </si>
  <si>
    <t>Principle 3 Top:</t>
  </si>
  <si>
    <t>Principle 3 Bottom:</t>
  </si>
  <si>
    <t>Principle 4 Top:</t>
  </si>
  <si>
    <t>Principle 4 Bottom:</t>
  </si>
  <si>
    <t>Principle 5 Top:</t>
  </si>
  <si>
    <t>Principle 5 Bottom:</t>
  </si>
  <si>
    <t>Results Top:</t>
  </si>
  <si>
    <t>Results Bottom:</t>
  </si>
  <si>
    <t>Principle 10 Bottom:</t>
  </si>
  <si>
    <t>Principle 10 Top:</t>
  </si>
  <si>
    <t>Principle 9 Bottom:</t>
  </si>
  <si>
    <t>Principle 6 Top:</t>
  </si>
  <si>
    <t>Principle 6 Bottom:</t>
  </si>
  <si>
    <t>Principle 7 Top:</t>
  </si>
  <si>
    <t>Principle 7 Bottom:</t>
  </si>
  <si>
    <t>Principle 8 Top:</t>
  </si>
  <si>
    <t>Principle 8 Bottom:</t>
  </si>
  <si>
    <t>Principle 9 Top:</t>
  </si>
  <si>
    <t>Privacy Framework</t>
  </si>
  <si>
    <t>Complete Understandable Policies</t>
  </si>
  <si>
    <t>Privacy Governance</t>
  </si>
  <si>
    <t>Informed Consent</t>
  </si>
  <si>
    <t>Consequences of Refusal</t>
  </si>
  <si>
    <t>Limiting Collection</t>
  </si>
  <si>
    <t>Retaining Personal Information</t>
  </si>
  <si>
    <t>Disposal of Personal Information</t>
  </si>
  <si>
    <t>Accuracy of Personal Information</t>
  </si>
  <si>
    <t>Information Security Program</t>
  </si>
  <si>
    <t>Safeguards Effectiveness Test</t>
  </si>
  <si>
    <t>Access to Personal Information</t>
  </si>
  <si>
    <t>Procedures for Requests</t>
  </si>
  <si>
    <t>Modifying Actions</t>
  </si>
  <si>
    <t>Maturity Level</t>
  </si>
  <si>
    <t>Things You Do Well</t>
  </si>
  <si>
    <t>Areas Needing Improvement:</t>
  </si>
  <si>
    <t>Display:</t>
  </si>
  <si>
    <t>Privacy Breaches</t>
  </si>
  <si>
    <t>Establishing Identity</t>
  </si>
  <si>
    <t>Safeguarding Portable Devices</t>
  </si>
  <si>
    <t xml:space="preserve">Name: </t>
  </si>
  <si>
    <t xml:space="preserve">Title: </t>
  </si>
  <si>
    <t xml:space="preserve">Telephone: </t>
  </si>
  <si>
    <t xml:space="preserve">Email: </t>
  </si>
  <si>
    <t xml:space="preserve">Date completed: </t>
  </si>
  <si>
    <t xml:space="preserve">Future review date: </t>
  </si>
  <si>
    <t xml:space="preserve">Business unit: </t>
  </si>
  <si>
    <t>Plans for Improvement</t>
  </si>
  <si>
    <t>Please add the details of your government institution's plans for improving its Privacy Maturity Assessment Score below.</t>
  </si>
  <si>
    <t>Additional Comments</t>
  </si>
  <si>
    <t>Please add any additional comments you may have regarding your government institution's Privacy Maturity Assessment Score below.</t>
  </si>
  <si>
    <t xml:space="preserve">                                                                        DESCRIPTION</t>
  </si>
  <si>
    <r>
      <t xml:space="preserve">Completed by                                               </t>
    </r>
    <r>
      <rPr>
        <b/>
        <sz val="12"/>
        <rFont val="Calibri"/>
        <family val="2"/>
        <scheme val="minor"/>
      </rPr>
      <t xml:space="preserve"> (additional details as to next steps can be added below)</t>
    </r>
  </si>
  <si>
    <t>Investigating Complaints</t>
  </si>
  <si>
    <t>Contractor Privacy Awareness</t>
  </si>
  <si>
    <t>Background Information</t>
  </si>
  <si>
    <t>1: Privacy Management</t>
  </si>
  <si>
    <t xml:space="preserve">Organizations that manage personal information are responsible for how it is managed and should ensure they are structured in a manner that reflects that responsibility throughout the organization, including identifying how it is accountable for compliance with the applicable privacy legislation. If the organization is not subject to privacy legislation, a best practice is to demonstrate alignment between its policies and the Personal Information Protection Act (PIPA). </t>
  </si>
  <si>
    <t>Privacy Officer / Duties</t>
  </si>
  <si>
    <t>Privacy Culture</t>
  </si>
  <si>
    <t>Privacy Training</t>
  </si>
  <si>
    <t>2: Purpose for Collecting Information</t>
  </si>
  <si>
    <t>Personal information is only to be collected for a purpose that relates to an existing or proposed program or activity of the organization. When considering what information is to be collected or required, organizations should identify the purposes for which it is collected along with the roles and impacts of such collection.</t>
  </si>
  <si>
    <t>Purpose of Collection</t>
  </si>
  <si>
    <t>Roles and Responsibilities</t>
  </si>
  <si>
    <t>Relevancy of Information</t>
  </si>
  <si>
    <t>Privacy Impact Assessments (PIA)</t>
  </si>
  <si>
    <t>The collection of personal information shall be limited to that which is necessary for the purposes identified by the organization, and in accordance with the applicable legislation. Information should be collected directly from the individual to whom it pertains, unless otherwise authorized.</t>
  </si>
  <si>
    <t>3: Collection</t>
  </si>
  <si>
    <t xml:space="preserve">Manner of Collection: Direct </t>
  </si>
  <si>
    <t xml:space="preserve">Manner of Collection: Indirect </t>
  </si>
  <si>
    <t>4: Use and Disclosure of Information</t>
  </si>
  <si>
    <t>The use of personal information shall be limited to the purposes identified by the organization, and in accordance with the applicable legislation. The disclosure of information must be with the consent of the individual to whom it pertains, or in accordance with applicable legislation. Where the organization is not subject to any privacy legislation, a best practice is to follow PIPA.</t>
  </si>
  <si>
    <t>Use</t>
  </si>
  <si>
    <t>Use: Other Uses</t>
  </si>
  <si>
    <t>Disclosure: with Consent</t>
  </si>
  <si>
    <t>Disclosure: without Consent</t>
  </si>
  <si>
    <t>5: Notice / Consent</t>
  </si>
  <si>
    <t>Organizations must be transparent in the collection, use, and disclosure of personal information. This includes the provision of notice where required and obtaining informed consent of the individual to whom the information pertains, unless otherwise authorized. Informed consent means the individual understands what they are consenting to, and has been advised of the consequences of their decision regarding consent.</t>
  </si>
  <si>
    <t>Notice</t>
  </si>
  <si>
    <t>Consent</t>
  </si>
  <si>
    <t>6: Information Management</t>
  </si>
  <si>
    <t>Personal information that is used to make decisions, along with any such decisions and actions taken, must be appropriately documented, maintained, and disposed of in a secure manner, in accordance with any applicable legislation and legal requirements. Organizations should ensure they maintain records of any holdings of personal information such that they can be readily accessed where required, such as in response to requests by authorized persons.</t>
  </si>
  <si>
    <t>Documentation</t>
  </si>
  <si>
    <t>Personal Information Banks/Holdings</t>
  </si>
  <si>
    <t>7: Safeguards / Security of Information</t>
  </si>
  <si>
    <t>Personal information shall be protected by security safeguards that include physical, administrative and technical safeguards. The safeguards in place should coincide with the level of sensitivity of the specific personal information.</t>
  </si>
  <si>
    <t>Types of Safeguards</t>
  </si>
  <si>
    <t>Access Controls</t>
  </si>
  <si>
    <t>8: Providing Access</t>
  </si>
  <si>
    <t xml:space="preserve">An organization shall be open with individuals about the existence, use, and disclosure of the individual's personal information, and provide access as appropriate when requested. Access requests must be processed in accordance with applicable legislation, or where the organization is not subject to legislation, it must have and follow a policy in keeping with the principles of openness. An individual can challenge the accuracy and completeness of the information and ask that it be amended as appropriate. </t>
  </si>
  <si>
    <t>Challenging Accuracy/Corrections</t>
  </si>
  <si>
    <t>9: Managing Compliance</t>
  </si>
  <si>
    <t>Individuals can challenge the compliance of an organization with applicable privacy legislation or its own privacy policies. The organization will advise individuals where to send their concerns; complaints will be investigated; and changes will be made to practice or policy when warranted.</t>
  </si>
  <si>
    <t xml:space="preserve">Complaints Procedures </t>
  </si>
  <si>
    <t>10: Evaluation and Research</t>
  </si>
  <si>
    <t>The appropriate use of personal information must be in accordance with applicable legislation. Where information is required for evaluation and research purposes, organizations must use it in as anonymous a manner as possible, and ensure that any such research or evaluation is undertaken in such a way that is ethical, and that the confidentiality and privacy of individuals are maintained.</t>
  </si>
  <si>
    <t>Using Data to Evaluate Objectives</t>
  </si>
  <si>
    <t>Managing Data</t>
  </si>
  <si>
    <t>Using Data for Research</t>
  </si>
  <si>
    <t>Obtaining Data for Research</t>
  </si>
  <si>
    <t>Report Card</t>
  </si>
  <si>
    <t xml:space="preserve"> </t>
  </si>
  <si>
    <t xml:space="preserve">Organization: </t>
  </si>
  <si>
    <t>Privacy Maturity Capacity Assessment Tool for Organizations Managing Personal and Health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</si>
</sst>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55" x14ac:knownFonts="1">
    <font>
      <sz val="11"/>
      <color theme="1"/>
      <name val="Calibri"/>
      <family val="2"/>
      <scheme val="minor"/>
    </font>
    <font>
      <sz val="18"/>
      <color theme="1"/>
      <name val="Calibri"/>
      <family val="2"/>
      <scheme val="minor"/>
    </font>
    <font>
      <b/>
      <sz val="24"/>
      <color theme="0"/>
      <name val="Calibri"/>
      <family val="2"/>
      <scheme val="minor"/>
    </font>
    <font>
      <b/>
      <sz val="18"/>
      <color theme="0"/>
      <name val="Calibri"/>
      <family val="2"/>
      <scheme val="minor"/>
    </font>
    <font>
      <u/>
      <sz val="11"/>
      <color theme="10"/>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b/>
      <sz val="18"/>
      <color indexed="81"/>
      <name val="Calibri"/>
      <family val="2"/>
      <scheme val="minor"/>
    </font>
    <font>
      <b/>
      <u/>
      <sz val="11"/>
      <color theme="1"/>
      <name val="Calibri"/>
      <family val="2"/>
      <scheme val="minor"/>
    </font>
    <font>
      <b/>
      <u/>
      <sz val="10"/>
      <color rgb="FF333333"/>
      <name val="Verdana"/>
      <family val="2"/>
    </font>
    <font>
      <sz val="11"/>
      <color theme="0"/>
      <name val="Calibri"/>
      <family val="2"/>
      <scheme val="minor"/>
    </font>
    <font>
      <b/>
      <u/>
      <sz val="36"/>
      <color theme="0"/>
      <name val="Calibri"/>
      <family val="2"/>
      <scheme val="minor"/>
    </font>
    <font>
      <b/>
      <u/>
      <sz val="30"/>
      <color theme="0"/>
      <name val="Calibri"/>
      <family val="2"/>
      <scheme val="minor"/>
    </font>
    <font>
      <sz val="10"/>
      <color rgb="FF242729"/>
      <name val="Consolas"/>
      <family val="3"/>
    </font>
    <font>
      <b/>
      <sz val="22"/>
      <color theme="0"/>
      <name val="Calibri"/>
      <family val="2"/>
      <scheme val="minor"/>
    </font>
    <font>
      <b/>
      <u/>
      <sz val="22"/>
      <color rgb="FFFBDD40"/>
      <name val="Calibri"/>
      <family val="2"/>
      <scheme val="minor"/>
    </font>
    <font>
      <b/>
      <sz val="22"/>
      <color rgb="FFFBDD40"/>
      <name val="Calibri"/>
      <family val="2"/>
      <scheme val="minor"/>
    </font>
    <font>
      <b/>
      <sz val="20"/>
      <color theme="0"/>
      <name val="Calibri"/>
      <family val="2"/>
      <scheme val="minor"/>
    </font>
    <font>
      <b/>
      <sz val="11"/>
      <color theme="1"/>
      <name val="Calibri"/>
      <family val="2"/>
      <scheme val="minor"/>
    </font>
    <font>
      <sz val="18"/>
      <color indexed="81"/>
      <name val="Calibri"/>
      <family val="2"/>
      <scheme val="minor"/>
    </font>
    <font>
      <sz val="17"/>
      <color indexed="81"/>
      <name val="Calibri"/>
      <family val="2"/>
      <scheme val="minor"/>
    </font>
    <font>
      <sz val="17.5"/>
      <color indexed="81"/>
      <name val="Calibri"/>
      <family val="2"/>
      <scheme val="minor"/>
    </font>
    <font>
      <sz val="16"/>
      <color indexed="81"/>
      <name val="Calibri"/>
      <family val="2"/>
      <scheme val="minor"/>
    </font>
    <font>
      <sz val="15"/>
      <color indexed="81"/>
      <name val="Calibri"/>
      <family val="2"/>
      <scheme val="minor"/>
    </font>
    <font>
      <sz val="14"/>
      <color indexed="81"/>
      <name val="Calibri"/>
      <family val="2"/>
      <scheme val="minor"/>
    </font>
    <font>
      <sz val="12"/>
      <color indexed="81"/>
      <name val="Calibri"/>
      <family val="2"/>
      <scheme val="minor"/>
    </font>
    <font>
      <sz val="13"/>
      <color indexed="81"/>
      <name val="Calibri"/>
      <family val="2"/>
      <scheme val="minor"/>
    </font>
    <font>
      <b/>
      <sz val="11"/>
      <color indexed="81"/>
      <name val="Calibri"/>
      <family val="2"/>
      <scheme val="minor"/>
    </font>
    <font>
      <sz val="11"/>
      <color indexed="81"/>
      <name val="Calibri"/>
      <family val="2"/>
      <scheme val="minor"/>
    </font>
    <font>
      <b/>
      <sz val="11.5"/>
      <color indexed="81"/>
      <name val="Calibri"/>
      <family val="2"/>
      <scheme val="minor"/>
    </font>
    <font>
      <b/>
      <sz val="12"/>
      <color indexed="81"/>
      <name val="Calibri"/>
      <family val="2"/>
      <scheme val="minor"/>
    </font>
    <font>
      <b/>
      <sz val="13"/>
      <color indexed="81"/>
      <name val="Calibri"/>
      <family val="2"/>
      <scheme val="minor"/>
    </font>
    <font>
      <sz val="12.5"/>
      <color indexed="81"/>
      <name val="Calibri"/>
      <family val="2"/>
      <scheme val="minor"/>
    </font>
    <font>
      <sz val="16.5"/>
      <color indexed="81"/>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b/>
      <sz val="36"/>
      <color theme="1"/>
      <name val="Cambria"/>
      <family val="1"/>
      <scheme val="major"/>
    </font>
    <font>
      <sz val="12"/>
      <name val="Calibri"/>
      <family val="2"/>
      <scheme val="minor"/>
    </font>
    <font>
      <sz val="20"/>
      <color indexed="81"/>
      <name val="Calibri"/>
      <family val="2"/>
      <scheme val="minor"/>
    </font>
    <font>
      <sz val="14"/>
      <name val="Calibri"/>
      <family val="2"/>
      <scheme val="minor"/>
    </font>
    <font>
      <strike/>
      <sz val="14"/>
      <color theme="1"/>
      <name val="Calibri"/>
      <family val="2"/>
      <scheme val="minor"/>
    </font>
    <font>
      <sz val="12"/>
      <color rgb="FFFF0000"/>
      <name val="Calibri"/>
      <family val="2"/>
      <scheme val="minor"/>
    </font>
    <font>
      <sz val="16"/>
      <color indexed="81"/>
      <name val="Tahoma"/>
      <family val="2"/>
    </font>
    <font>
      <b/>
      <sz val="22"/>
      <color theme="1"/>
      <name val="Calibri"/>
      <family val="2"/>
      <scheme val="minor"/>
    </font>
    <font>
      <b/>
      <sz val="18"/>
      <name val="Calibri"/>
      <family val="2"/>
      <scheme val="minor"/>
    </font>
    <font>
      <b/>
      <u/>
      <sz val="22"/>
      <color theme="0"/>
      <name val="Calibri"/>
      <family val="2"/>
      <scheme val="minor"/>
    </font>
    <font>
      <sz val="22"/>
      <color theme="0"/>
      <name val="Calibri"/>
      <family val="2"/>
      <scheme val="minor"/>
    </font>
    <font>
      <b/>
      <sz val="22"/>
      <name val="Calibri"/>
      <family val="2"/>
      <scheme val="minor"/>
    </font>
    <font>
      <b/>
      <sz val="12"/>
      <name val="Calibri"/>
      <family val="2"/>
      <scheme val="minor"/>
    </font>
    <font>
      <sz val="11"/>
      <name val="Calibri"/>
      <family val="2"/>
      <scheme val="minor"/>
    </font>
    <font>
      <b/>
      <sz val="16"/>
      <name val="Calibri"/>
      <family val="2"/>
      <scheme val="minor"/>
    </font>
    <font>
      <b/>
      <sz val="14"/>
      <name val="Calibri"/>
      <family val="2"/>
      <scheme val="minor"/>
    </font>
    <font>
      <sz val="24"/>
      <color theme="0"/>
      <name val="Calibri"/>
      <family val="2"/>
      <scheme val="minor"/>
    </font>
  </fonts>
  <fills count="10">
    <fill>
      <patternFill patternType="none"/>
    </fill>
    <fill>
      <patternFill patternType="gray125"/>
    </fill>
    <fill>
      <patternFill patternType="solid">
        <fgColor theme="6" tint="-0.249977111117893"/>
        <bgColor indexed="64"/>
      </patternFill>
    </fill>
    <fill>
      <patternFill patternType="solid">
        <fgColor indexed="6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rgb="FF00558C"/>
        <bgColor indexed="64"/>
      </patternFill>
    </fill>
    <fill>
      <patternFill patternType="solid">
        <fgColor rgb="FF00B050"/>
        <bgColor indexed="64"/>
      </patternFill>
    </fill>
  </fills>
  <borders count="26">
    <border>
      <left/>
      <right/>
      <top/>
      <bottom/>
      <diagonal/>
    </border>
    <border>
      <left/>
      <right/>
      <top/>
      <bottom style="double">
        <color auto="1"/>
      </bottom>
      <diagonal/>
    </border>
    <border>
      <left style="double">
        <color auto="1"/>
      </left>
      <right/>
      <top style="double">
        <color auto="1"/>
      </top>
      <bottom/>
      <diagonal/>
    </border>
    <border>
      <left style="double">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2">
    <xf numFmtId="0" fontId="0" fillId="0" borderId="0"/>
    <xf numFmtId="0" fontId="4" fillId="0" borderId="0" applyNumberFormat="0" applyFill="0" applyBorder="0" applyAlignment="0" applyProtection="0"/>
  </cellStyleXfs>
  <cellXfs count="196">
    <xf numFmtId="0" fontId="0" fillId="0" borderId="0" xfId="0"/>
    <xf numFmtId="0" fontId="0" fillId="3" borderId="0" xfId="0" applyFill="1"/>
    <xf numFmtId="0" fontId="5" fillId="3" borderId="0" xfId="0" applyFont="1" applyFill="1" applyAlignment="1">
      <alignment vertical="center"/>
    </xf>
    <xf numFmtId="0" fontId="6" fillId="3" borderId="0" xfId="0" applyFont="1" applyFill="1"/>
    <xf numFmtId="0" fontId="9" fillId="3" borderId="0" xfId="0" applyFont="1" applyFill="1" applyAlignment="1">
      <alignment horizontal="center"/>
    </xf>
    <xf numFmtId="0" fontId="0" fillId="2" borderId="0" xfId="0" applyFill="1"/>
    <xf numFmtId="0" fontId="11" fillId="3" borderId="0" xfId="0" applyFont="1" applyFill="1"/>
    <xf numFmtId="164" fontId="11" fillId="3" borderId="0" xfId="0" applyNumberFormat="1" applyFont="1" applyFill="1"/>
    <xf numFmtId="0" fontId="7" fillId="3" borderId="0" xfId="0" applyFont="1" applyFill="1" applyAlignment="1">
      <alignment horizontal="left" vertical="top"/>
    </xf>
    <xf numFmtId="0" fontId="0" fillId="4" borderId="0" xfId="0" applyFill="1"/>
    <xf numFmtId="0" fontId="4" fillId="0" borderId="0" xfId="1"/>
    <xf numFmtId="0" fontId="0" fillId="3" borderId="0" xfId="0" applyFill="1" applyAlignment="1">
      <alignment horizontal="center"/>
    </xf>
    <xf numFmtId="0" fontId="0" fillId="5" borderId="0" xfId="0" applyFill="1"/>
    <xf numFmtId="0" fontId="0" fillId="6" borderId="0" xfId="0" applyFill="1"/>
    <xf numFmtId="0" fontId="0" fillId="7" borderId="0" xfId="0" applyFill="1"/>
    <xf numFmtId="0" fontId="0" fillId="8" borderId="0" xfId="0" applyFill="1"/>
    <xf numFmtId="0" fontId="0" fillId="7" borderId="0" xfId="0" applyFill="1" applyAlignment="1">
      <alignment horizontal="center"/>
    </xf>
    <xf numFmtId="0" fontId="9" fillId="7" borderId="0" xfId="0" applyFont="1" applyFill="1" applyAlignment="1">
      <alignment horizontal="center"/>
    </xf>
    <xf numFmtId="0" fontId="9" fillId="7" borderId="0" xfId="0" applyFont="1" applyFill="1" applyAlignment="1">
      <alignment horizontal="center" vertical="center"/>
    </xf>
    <xf numFmtId="0" fontId="14" fillId="0" borderId="0" xfId="0" applyFont="1" applyAlignment="1">
      <alignment horizontal="left" vertical="center"/>
    </xf>
    <xf numFmtId="0" fontId="12" fillId="0" borderId="10" xfId="0" applyFont="1" applyBorder="1" applyAlignment="1">
      <alignment vertical="center"/>
    </xf>
    <xf numFmtId="0" fontId="13" fillId="0" borderId="10" xfId="0" applyFont="1" applyBorder="1" applyAlignment="1">
      <alignment vertical="center"/>
    </xf>
    <xf numFmtId="0" fontId="15" fillId="3" borderId="0" xfId="0" applyFont="1" applyFill="1" applyAlignment="1">
      <alignment horizontal="center" vertical="center" wrapText="1"/>
    </xf>
    <xf numFmtId="0" fontId="12" fillId="7" borderId="10" xfId="0" applyFont="1" applyFill="1" applyBorder="1" applyAlignment="1">
      <alignment vertical="center"/>
    </xf>
    <xf numFmtId="0" fontId="13" fillId="7" borderId="10" xfId="0" applyFont="1" applyFill="1" applyBorder="1" applyAlignment="1">
      <alignment vertical="center"/>
    </xf>
    <xf numFmtId="0" fontId="9" fillId="7" borderId="0" xfId="0" applyFont="1" applyFill="1"/>
    <xf numFmtId="0" fontId="19" fillId="7" borderId="0" xfId="0" applyFont="1" applyFill="1"/>
    <xf numFmtId="2" fontId="0" fillId="7" borderId="0" xfId="0" applyNumberFormat="1" applyFill="1"/>
    <xf numFmtId="2" fontId="9" fillId="7" borderId="0" xfId="0" applyNumberFormat="1" applyFont="1" applyFill="1" applyAlignment="1">
      <alignment horizontal="center"/>
    </xf>
    <xf numFmtId="2" fontId="9" fillId="7" borderId="0" xfId="0" applyNumberFormat="1" applyFont="1" applyFill="1"/>
    <xf numFmtId="2" fontId="10" fillId="7" borderId="0" xfId="0" applyNumberFormat="1" applyFont="1" applyFill="1"/>
    <xf numFmtId="2" fontId="19" fillId="7" borderId="0" xfId="0" applyNumberFormat="1" applyFont="1" applyFill="1"/>
    <xf numFmtId="165" fontId="0" fillId="7" borderId="0" xfId="0" applyNumberFormat="1" applyFill="1"/>
    <xf numFmtId="2" fontId="0" fillId="7" borderId="1" xfId="0" applyNumberFormat="1" applyFill="1" applyBorder="1"/>
    <xf numFmtId="2" fontId="9" fillId="7" borderId="1" xfId="0" applyNumberFormat="1" applyFont="1" applyFill="1" applyBorder="1"/>
    <xf numFmtId="2" fontId="0" fillId="7" borderId="2" xfId="0" applyNumberFormat="1" applyFill="1" applyBorder="1"/>
    <xf numFmtId="2" fontId="0" fillId="7" borderId="3" xfId="0" applyNumberFormat="1" applyFill="1" applyBorder="1"/>
    <xf numFmtId="0" fontId="18" fillId="7" borderId="0" xfId="0" applyFont="1" applyFill="1" applyAlignment="1">
      <alignment vertical="center"/>
    </xf>
    <xf numFmtId="0" fontId="7" fillId="7" borderId="0" xfId="0" applyFont="1" applyFill="1" applyAlignment="1">
      <alignment horizontal="left" vertical="center"/>
    </xf>
    <xf numFmtId="0" fontId="0" fillId="7" borderId="0" xfId="0" applyFill="1" applyAlignment="1">
      <alignment wrapText="1"/>
    </xf>
    <xf numFmtId="0" fontId="51" fillId="7" borderId="0" xfId="0" applyFont="1" applyFill="1" applyAlignment="1">
      <alignment wrapText="1"/>
    </xf>
    <xf numFmtId="0" fontId="0" fillId="0" borderId="0" xfId="0" applyAlignment="1">
      <alignment wrapText="1"/>
    </xf>
    <xf numFmtId="0" fontId="19" fillId="2" borderId="0" xfId="0" applyFont="1" applyFill="1"/>
    <xf numFmtId="0" fontId="46" fillId="2" borderId="0" xfId="0" applyFont="1" applyFill="1" applyAlignment="1">
      <alignment horizontal="center"/>
    </xf>
    <xf numFmtId="0" fontId="6" fillId="2" borderId="0" xfId="0" applyFont="1" applyFill="1" applyAlignment="1">
      <alignment horizontal="center"/>
    </xf>
    <xf numFmtId="0" fontId="12" fillId="9" borderId="10" xfId="0" applyFont="1" applyFill="1" applyBorder="1" applyAlignment="1">
      <alignment vertical="center"/>
    </xf>
    <xf numFmtId="0" fontId="13" fillId="9" borderId="10" xfId="0" applyFont="1" applyFill="1" applyBorder="1" applyAlignment="1">
      <alignment vertical="center"/>
    </xf>
    <xf numFmtId="0" fontId="7" fillId="3" borderId="0" xfId="0" applyFont="1" applyFill="1" applyAlignment="1">
      <alignment horizontal="left" vertical="center"/>
    </xf>
    <xf numFmtId="0" fontId="42" fillId="3" borderId="0" xfId="0" applyFont="1" applyFill="1" applyAlignment="1">
      <alignment horizontal="left" vertical="center"/>
    </xf>
    <xf numFmtId="0" fontId="43" fillId="2" borderId="18" xfId="0" applyFont="1" applyFill="1" applyBorder="1"/>
    <xf numFmtId="0" fontId="43" fillId="2" borderId="19" xfId="0" applyFont="1" applyFill="1" applyBorder="1"/>
    <xf numFmtId="0" fontId="43" fillId="2" borderId="20" xfId="0" applyFont="1" applyFill="1" applyBorder="1"/>
    <xf numFmtId="0" fontId="50" fillId="2" borderId="18" xfId="0" applyFont="1" applyFill="1" applyBorder="1"/>
    <xf numFmtId="0" fontId="50" fillId="2" borderId="19" xfId="0" applyFont="1" applyFill="1" applyBorder="1"/>
    <xf numFmtId="0" fontId="50" fillId="2" borderId="20" xfId="0" applyFont="1" applyFill="1" applyBorder="1"/>
    <xf numFmtId="0" fontId="43" fillId="2" borderId="18" xfId="0" applyFont="1" applyFill="1" applyBorder="1" applyAlignment="1">
      <alignment horizontal="left" vertical="top" wrapText="1"/>
    </xf>
    <xf numFmtId="0" fontId="43" fillId="2" borderId="19" xfId="0" applyFont="1" applyFill="1" applyBorder="1" applyAlignment="1">
      <alignment horizontal="left" vertical="top" wrapText="1"/>
    </xf>
    <xf numFmtId="0" fontId="43" fillId="2" borderId="20" xfId="0" applyFont="1" applyFill="1" applyBorder="1" applyAlignment="1">
      <alignment horizontal="left" vertical="top" wrapText="1"/>
    </xf>
    <xf numFmtId="0" fontId="50" fillId="2" borderId="18" xfId="0" applyFont="1" applyFill="1" applyBorder="1" applyAlignment="1">
      <alignment horizontal="left" vertical="top" wrapText="1"/>
    </xf>
    <xf numFmtId="0" fontId="50" fillId="2" borderId="19" xfId="0" applyFont="1" applyFill="1" applyBorder="1" applyAlignment="1">
      <alignment horizontal="left" vertical="top" wrapText="1"/>
    </xf>
    <xf numFmtId="0" fontId="50" fillId="2" borderId="20" xfId="0" applyFont="1" applyFill="1" applyBorder="1" applyAlignment="1">
      <alignment horizontal="left" vertical="top" wrapText="1"/>
    </xf>
    <xf numFmtId="0" fontId="39" fillId="2" borderId="18" xfId="0" applyFont="1" applyFill="1" applyBorder="1" applyAlignment="1">
      <alignment horizontal="left" vertical="top" wrapText="1"/>
    </xf>
    <xf numFmtId="0" fontId="39" fillId="2" borderId="19" xfId="0" applyFont="1" applyFill="1" applyBorder="1" applyAlignment="1">
      <alignment horizontal="left" vertical="top" wrapText="1"/>
    </xf>
    <xf numFmtId="0" fontId="39" fillId="2" borderId="20" xfId="0" applyFont="1" applyFill="1" applyBorder="1" applyAlignment="1">
      <alignment horizontal="left" vertical="top" wrapText="1"/>
    </xf>
    <xf numFmtId="0" fontId="54" fillId="2" borderId="0" xfId="0" applyFont="1" applyFill="1" applyAlignment="1">
      <alignment horizontal="center" vertical="center"/>
    </xf>
    <xf numFmtId="0" fontId="54" fillId="2" borderId="16" xfId="0" applyFont="1" applyFill="1" applyBorder="1" applyAlignment="1">
      <alignment horizontal="center" vertical="center"/>
    </xf>
    <xf numFmtId="0" fontId="15" fillId="9" borderId="4" xfId="1"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5" fillId="9" borderId="0" xfId="0" applyFont="1" applyFill="1" applyAlignment="1">
      <alignment horizontal="center" vertical="center" wrapText="1"/>
    </xf>
    <xf numFmtId="0" fontId="15" fillId="9" borderId="8"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5" fillId="9" borderId="7" xfId="1" applyFont="1" applyFill="1" applyBorder="1" applyAlignment="1">
      <alignment horizontal="center" vertical="center" wrapText="1"/>
    </xf>
    <xf numFmtId="0" fontId="3" fillId="2" borderId="0" xfId="1" applyFont="1" applyFill="1" applyAlignment="1">
      <alignment horizontal="center" vertical="center"/>
    </xf>
    <xf numFmtId="0" fontId="7" fillId="7" borderId="0" xfId="0" applyFont="1" applyFill="1" applyAlignment="1">
      <alignment horizontal="left" vertical="center"/>
    </xf>
    <xf numFmtId="0" fontId="5" fillId="3" borderId="16" xfId="0" applyFont="1" applyFill="1" applyBorder="1" applyAlignment="1">
      <alignment horizontal="center"/>
    </xf>
    <xf numFmtId="0" fontId="19" fillId="3" borderId="16" xfId="0" applyFont="1" applyFill="1" applyBorder="1" applyAlignment="1">
      <alignment horizontal="center"/>
    </xf>
    <xf numFmtId="0" fontId="38" fillId="7" borderId="0" xfId="0" applyFont="1" applyFill="1" applyAlignment="1">
      <alignment horizontal="center" vertical="top" wrapText="1"/>
    </xf>
    <xf numFmtId="0" fontId="5" fillId="3" borderId="13" xfId="0" applyFont="1" applyFill="1" applyBorder="1" applyAlignment="1">
      <alignment horizontal="center" wrapText="1"/>
    </xf>
    <xf numFmtId="0" fontId="5" fillId="3" borderId="0" xfId="0" applyFont="1" applyFill="1" applyAlignment="1">
      <alignment horizontal="center" wrapText="1"/>
    </xf>
    <xf numFmtId="0" fontId="5" fillId="3" borderId="13" xfId="0" applyFont="1" applyFill="1" applyBorder="1" applyAlignment="1">
      <alignment horizontal="center" vertical="top" wrapText="1"/>
    </xf>
    <xf numFmtId="0" fontId="5" fillId="3" borderId="0" xfId="0" applyFont="1" applyFill="1" applyAlignment="1">
      <alignment horizontal="center" vertical="top" wrapText="1"/>
    </xf>
    <xf numFmtId="0" fontId="53" fillId="3" borderId="13" xfId="0" applyFont="1" applyFill="1" applyBorder="1" applyAlignment="1">
      <alignment horizontal="center" vertical="top" wrapText="1"/>
    </xf>
    <xf numFmtId="0" fontId="53" fillId="3" borderId="0" xfId="0" applyFont="1" applyFill="1" applyAlignment="1">
      <alignment horizontal="center" vertical="top" wrapText="1"/>
    </xf>
    <xf numFmtId="0" fontId="3" fillId="2" borderId="0" xfId="0" applyFont="1" applyFill="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left" vertical="top"/>
    </xf>
    <xf numFmtId="0" fontId="35" fillId="2" borderId="0" xfId="0" applyFont="1" applyFill="1" applyAlignment="1">
      <alignment horizontal="left" vertical="center"/>
    </xf>
    <xf numFmtId="0" fontId="45" fillId="2" borderId="0" xfId="0" applyFont="1" applyFill="1" applyAlignment="1">
      <alignment horizontal="center" vertical="top"/>
    </xf>
    <xf numFmtId="0" fontId="37" fillId="2" borderId="0" xfId="0" applyFont="1" applyFill="1" applyAlignment="1">
      <alignment horizontal="left" vertical="center"/>
    </xf>
    <xf numFmtId="0" fontId="37" fillId="2" borderId="0" xfId="0" applyFont="1" applyFill="1" applyAlignment="1">
      <alignment horizontal="center"/>
    </xf>
    <xf numFmtId="0" fontId="49" fillId="2" borderId="0" xfId="0" applyFont="1" applyFill="1" applyAlignment="1">
      <alignment horizontal="center" wrapText="1"/>
    </xf>
    <xf numFmtId="0" fontId="19" fillId="2" borderId="0" xfId="0" applyFont="1" applyFill="1" applyAlignment="1">
      <alignment horizontal="left"/>
    </xf>
    <xf numFmtId="0" fontId="2" fillId="2" borderId="0" xfId="0" applyFont="1" applyFill="1" applyAlignment="1">
      <alignment horizontal="center"/>
    </xf>
    <xf numFmtId="0" fontId="53" fillId="0" borderId="0" xfId="0" applyFont="1" applyAlignment="1">
      <alignment horizontal="center"/>
    </xf>
    <xf numFmtId="0" fontId="41" fillId="0" borderId="0" xfId="0" applyFont="1" applyAlignment="1">
      <alignment horizontal="left" vertical="top" wrapText="1"/>
    </xf>
    <xf numFmtId="0" fontId="47" fillId="9" borderId="7" xfId="0" applyFont="1" applyFill="1" applyBorder="1" applyAlignment="1">
      <alignment horizontal="center" vertical="center"/>
    </xf>
    <xf numFmtId="0" fontId="47" fillId="9" borderId="0" xfId="0" applyFont="1" applyFill="1" applyAlignment="1">
      <alignment horizontal="center" vertical="center"/>
    </xf>
    <xf numFmtId="0" fontId="47" fillId="9" borderId="8" xfId="0" applyFont="1" applyFill="1" applyBorder="1" applyAlignment="1">
      <alignment horizontal="center" vertical="center"/>
    </xf>
    <xf numFmtId="0" fontId="47" fillId="9" borderId="9" xfId="0" applyFont="1" applyFill="1" applyBorder="1" applyAlignment="1">
      <alignment horizontal="center" vertical="center"/>
    </xf>
    <xf numFmtId="0" fontId="47" fillId="9" borderId="10" xfId="0" applyFont="1" applyFill="1" applyBorder="1" applyAlignment="1">
      <alignment horizontal="center" vertical="center"/>
    </xf>
    <xf numFmtId="0" fontId="47" fillId="9" borderId="11" xfId="0" applyFont="1" applyFill="1" applyBorder="1" applyAlignment="1">
      <alignment horizontal="center"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0" fontId="48" fillId="2" borderId="0" xfId="1" applyFont="1" applyFill="1" applyAlignment="1">
      <alignment horizontal="center" vertical="center"/>
    </xf>
    <xf numFmtId="0" fontId="15" fillId="2" borderId="0" xfId="1" applyFont="1" applyFill="1" applyAlignment="1">
      <alignment horizontal="center" vertical="center"/>
    </xf>
    <xf numFmtId="0" fontId="7" fillId="0" borderId="0" xfId="0" applyFont="1" applyAlignment="1">
      <alignment vertical="center"/>
    </xf>
    <xf numFmtId="0" fontId="41" fillId="0" borderId="0" xfId="0" applyFont="1" applyAlignment="1">
      <alignment horizontal="left" vertical="center"/>
    </xf>
    <xf numFmtId="0" fontId="16" fillId="9" borderId="4" xfId="1" applyFont="1" applyFill="1" applyBorder="1" applyAlignment="1">
      <alignment horizontal="center" vertical="center"/>
    </xf>
    <xf numFmtId="0" fontId="17" fillId="9" borderId="5" xfId="0" applyFont="1" applyFill="1" applyBorder="1" applyAlignment="1">
      <alignment horizontal="center" vertical="center"/>
    </xf>
    <xf numFmtId="0" fontId="17" fillId="9" borderId="6" xfId="0" applyFont="1" applyFill="1" applyBorder="1" applyAlignment="1">
      <alignment horizontal="center" vertical="center"/>
    </xf>
    <xf numFmtId="0" fontId="17" fillId="9" borderId="7" xfId="0" applyFont="1" applyFill="1" applyBorder="1" applyAlignment="1">
      <alignment horizontal="center" vertical="center"/>
    </xf>
    <xf numFmtId="0" fontId="17" fillId="9" borderId="0" xfId="0" applyFont="1" applyFill="1" applyAlignment="1">
      <alignment horizontal="center" vertical="center"/>
    </xf>
    <xf numFmtId="0" fontId="17" fillId="9" borderId="8" xfId="0" applyFont="1" applyFill="1" applyBorder="1" applyAlignment="1">
      <alignment horizontal="center" vertical="center"/>
    </xf>
    <xf numFmtId="0" fontId="17" fillId="9" borderId="9" xfId="0" applyFont="1" applyFill="1" applyBorder="1" applyAlignment="1">
      <alignment horizontal="center" vertical="center"/>
    </xf>
    <xf numFmtId="0" fontId="17" fillId="9" borderId="10" xfId="0" applyFont="1" applyFill="1" applyBorder="1" applyAlignment="1">
      <alignment horizontal="center" vertical="center"/>
    </xf>
    <xf numFmtId="0" fontId="17" fillId="9" borderId="11" xfId="0" applyFont="1" applyFill="1" applyBorder="1" applyAlignment="1">
      <alignment horizontal="center" vertical="center"/>
    </xf>
    <xf numFmtId="2" fontId="9" fillId="7" borderId="0" xfId="0" applyNumberFormat="1" applyFont="1" applyFill="1" applyAlignment="1">
      <alignment horizontal="center"/>
    </xf>
    <xf numFmtId="0" fontId="0" fillId="0" borderId="0" xfId="0" applyAlignment="1">
      <alignment horizontal="left" vertical="center"/>
    </xf>
    <xf numFmtId="0" fontId="16" fillId="9" borderId="4" xfId="1" applyFont="1" applyFill="1" applyBorder="1" applyAlignment="1">
      <alignment horizontal="center" vertical="center" wrapText="1"/>
    </xf>
    <xf numFmtId="0" fontId="17" fillId="9" borderId="5"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7" fillId="9" borderId="7" xfId="0" applyFont="1" applyFill="1" applyBorder="1" applyAlignment="1">
      <alignment horizontal="center" vertical="center" wrapText="1"/>
    </xf>
    <xf numFmtId="0" fontId="17" fillId="9" borderId="0" xfId="0" applyFont="1" applyFill="1" applyAlignment="1">
      <alignment horizontal="center" vertical="center" wrapText="1"/>
    </xf>
    <xf numFmtId="0" fontId="17" fillId="9" borderId="8"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7" fillId="3" borderId="0" xfId="0" applyFont="1" applyFill="1" applyAlignment="1">
      <alignment horizontal="left" vertical="center" wrapText="1"/>
    </xf>
    <xf numFmtId="0" fontId="16"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0" xfId="0" applyFont="1" applyFill="1" applyAlignment="1">
      <alignment horizontal="center" vertical="center" wrapText="1"/>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2" fillId="2" borderId="16" xfId="0" applyFont="1" applyFill="1" applyBorder="1" applyAlignment="1">
      <alignment horizontal="center" vertical="center"/>
    </xf>
    <xf numFmtId="0" fontId="36" fillId="2" borderId="0" xfId="0" applyFont="1" applyFill="1" applyAlignment="1">
      <alignment horizontal="center" vertical="center"/>
    </xf>
    <xf numFmtId="0" fontId="16" fillId="9" borderId="4"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6"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0" xfId="0" applyFont="1" applyFill="1" applyAlignment="1">
      <alignment horizontal="center" vertical="center"/>
    </xf>
    <xf numFmtId="0" fontId="16" fillId="9" borderId="8" xfId="0" applyFont="1" applyFill="1" applyBorder="1" applyAlignment="1">
      <alignment horizontal="center" vertical="center"/>
    </xf>
    <xf numFmtId="0" fontId="16" fillId="9" borderId="9"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52" fillId="0" borderId="4" xfId="0" applyFont="1" applyBorder="1"/>
    <xf numFmtId="0" fontId="52" fillId="0" borderId="5" xfId="0" applyFont="1" applyBorder="1"/>
    <xf numFmtId="0" fontId="52" fillId="0" borderId="6" xfId="0" applyFont="1" applyBorder="1"/>
    <xf numFmtId="0" fontId="52" fillId="0" borderId="9" xfId="0" applyFont="1" applyBorder="1"/>
    <xf numFmtId="0" fontId="52" fillId="0" borderId="10" xfId="0" applyFont="1" applyBorder="1"/>
    <xf numFmtId="0" fontId="52" fillId="0" borderId="11" xfId="0" applyFont="1" applyBorder="1"/>
    <xf numFmtId="0" fontId="36" fillId="0" borderId="23" xfId="0" applyFont="1" applyBorder="1" applyAlignment="1">
      <alignment vertical="top" wrapText="1"/>
    </xf>
    <xf numFmtId="0" fontId="36" fillId="0" borderId="0" xfId="0" applyFont="1" applyAlignment="1">
      <alignment vertical="top" wrapText="1"/>
    </xf>
    <xf numFmtId="0" fontId="36" fillId="0" borderId="22" xfId="0" applyFont="1" applyBorder="1" applyAlignment="1">
      <alignment vertical="top" wrapText="1"/>
    </xf>
    <xf numFmtId="0" fontId="36" fillId="0" borderId="24" xfId="0" applyFont="1" applyBorder="1" applyAlignment="1">
      <alignment vertical="top" wrapText="1"/>
    </xf>
    <xf numFmtId="0" fontId="36" fillId="0" borderId="21" xfId="0" applyFont="1" applyBorder="1" applyAlignment="1">
      <alignment vertical="top" wrapText="1"/>
    </xf>
    <xf numFmtId="0" fontId="36" fillId="0" borderId="25" xfId="0" applyFont="1" applyBorder="1" applyAlignment="1">
      <alignment vertical="top" wrapText="1"/>
    </xf>
    <xf numFmtId="0" fontId="46" fillId="2" borderId="0" xfId="0" applyFont="1" applyFill="1" applyAlignment="1">
      <alignment horizontal="center"/>
    </xf>
    <xf numFmtId="0" fontId="51" fillId="2" borderId="0" xfId="0" applyFont="1" applyFill="1" applyAlignment="1">
      <alignment horizontal="center"/>
    </xf>
    <xf numFmtId="0" fontId="46" fillId="0" borderId="0" xfId="0" applyFont="1" applyAlignment="1">
      <alignment horizontal="center"/>
    </xf>
    <xf numFmtId="0" fontId="36" fillId="0" borderId="4" xfId="0" applyFont="1" applyBorder="1" applyAlignment="1">
      <alignment vertical="top" wrapText="1"/>
    </xf>
    <xf numFmtId="0" fontId="36" fillId="0" borderId="5" xfId="0" applyFont="1" applyBorder="1" applyAlignment="1">
      <alignment vertical="top" wrapText="1"/>
    </xf>
    <xf numFmtId="0" fontId="36" fillId="0" borderId="6" xfId="0" applyFont="1" applyBorder="1" applyAlignment="1">
      <alignment vertical="top" wrapText="1"/>
    </xf>
    <xf numFmtId="0" fontId="36" fillId="0" borderId="7" xfId="0" applyFont="1" applyBorder="1" applyAlignment="1">
      <alignment vertical="top" wrapText="1"/>
    </xf>
    <xf numFmtId="0" fontId="36" fillId="0" borderId="8" xfId="0" applyFont="1" applyBorder="1" applyAlignment="1">
      <alignment vertical="top" wrapText="1"/>
    </xf>
    <xf numFmtId="0" fontId="36" fillId="0" borderId="9" xfId="0" applyFont="1" applyBorder="1" applyAlignment="1">
      <alignment vertical="top" wrapText="1"/>
    </xf>
    <xf numFmtId="0" fontId="36" fillId="0" borderId="10" xfId="0" applyFont="1" applyBorder="1" applyAlignment="1">
      <alignment vertical="top" wrapText="1"/>
    </xf>
    <xf numFmtId="0" fontId="36" fillId="0" borderId="11" xfId="0" applyFont="1" applyBorder="1" applyAlignment="1">
      <alignment vertical="top" wrapText="1"/>
    </xf>
    <xf numFmtId="0" fontId="52" fillId="0" borderId="4" xfId="0" applyFont="1" applyBorder="1" applyAlignment="1">
      <alignment wrapText="1"/>
    </xf>
    <xf numFmtId="0" fontId="52" fillId="0" borderId="5" xfId="0" applyFont="1" applyBorder="1" applyAlignment="1">
      <alignment wrapText="1"/>
    </xf>
    <xf numFmtId="0" fontId="52" fillId="0" borderId="6" xfId="0" applyFont="1" applyBorder="1" applyAlignment="1">
      <alignment wrapText="1"/>
    </xf>
    <xf numFmtId="0" fontId="52" fillId="0" borderId="9" xfId="0" applyFont="1" applyBorder="1" applyAlignment="1">
      <alignment wrapText="1"/>
    </xf>
    <xf numFmtId="0" fontId="52" fillId="0" borderId="10" xfId="0" applyFont="1" applyBorder="1" applyAlignment="1">
      <alignment wrapText="1"/>
    </xf>
    <xf numFmtId="0" fontId="52" fillId="0" borderId="11" xfId="0" applyFont="1" applyBorder="1" applyAlignment="1">
      <alignmen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4" xfId="0" applyFill="1" applyBorder="1" applyAlignment="1">
      <alignment horizontal="left" wrapText="1"/>
    </xf>
    <xf numFmtId="0" fontId="0" fillId="3" borderId="15" xfId="0" applyFill="1" applyBorder="1" applyAlignment="1">
      <alignment horizontal="left" wrapText="1"/>
    </xf>
    <xf numFmtId="0" fontId="0" fillId="3" borderId="16" xfId="0" applyFill="1" applyBorder="1" applyAlignment="1">
      <alignment horizontal="left" wrapText="1"/>
    </xf>
    <xf numFmtId="0" fontId="0" fillId="3" borderId="17" xfId="0" applyFill="1" applyBorder="1" applyAlignment="1">
      <alignment horizontal="left" wrapText="1"/>
    </xf>
    <xf numFmtId="0" fontId="48" fillId="9" borderId="4" xfId="1" applyFont="1" applyFill="1" applyBorder="1" applyAlignment="1">
      <alignment horizontal="center" vertical="center" wrapText="1"/>
    </xf>
    <xf numFmtId="0" fontId="48" fillId="9" borderId="5" xfId="1" applyFont="1" applyFill="1" applyBorder="1" applyAlignment="1">
      <alignment horizontal="center" vertical="center" wrapText="1"/>
    </xf>
    <xf numFmtId="0" fontId="48" fillId="9" borderId="6" xfId="1" applyFont="1" applyFill="1" applyBorder="1" applyAlignment="1">
      <alignment horizontal="center" vertical="center" wrapText="1"/>
    </xf>
    <xf numFmtId="0" fontId="48" fillId="9" borderId="7" xfId="1" applyFont="1" applyFill="1" applyBorder="1" applyAlignment="1">
      <alignment horizontal="center" vertical="center" wrapText="1"/>
    </xf>
    <xf numFmtId="0" fontId="48" fillId="9" borderId="0" xfId="1" applyFont="1" applyFill="1" applyBorder="1" applyAlignment="1">
      <alignment horizontal="center" vertical="center" wrapText="1"/>
    </xf>
    <xf numFmtId="0" fontId="48" fillId="9" borderId="8" xfId="1" applyFont="1" applyFill="1" applyBorder="1" applyAlignment="1">
      <alignment horizontal="center" vertical="center" wrapText="1"/>
    </xf>
    <xf numFmtId="0" fontId="48" fillId="9" borderId="9" xfId="1" applyFont="1" applyFill="1" applyBorder="1" applyAlignment="1">
      <alignment horizontal="center" vertical="center" wrapText="1"/>
    </xf>
    <xf numFmtId="0" fontId="48" fillId="9" borderId="10" xfId="1" applyFont="1" applyFill="1" applyBorder="1" applyAlignment="1">
      <alignment horizontal="center" vertical="center" wrapText="1"/>
    </xf>
    <xf numFmtId="0" fontId="48" fillId="9" borderId="11" xfId="1" applyFont="1" applyFill="1" applyBorder="1" applyAlignment="1">
      <alignment horizontal="center" vertical="center" wrapText="1"/>
    </xf>
  </cellXfs>
  <cellStyles count="2">
    <cellStyle name="Hyperlink" xfId="1" builtinId="8"/>
    <cellStyle name="Normal" xfId="0" builtinId="0"/>
  </cellStyles>
  <dxfs count="2">
    <dxf>
      <font>
        <b/>
        <i val="0"/>
        <strike val="0"/>
        <color rgb="FFFF0000"/>
      </font>
    </dxf>
    <dxf>
      <font>
        <b/>
        <i val="0"/>
        <strike val="0"/>
        <color rgb="FFFF0000"/>
      </font>
    </dxf>
  </dxfs>
  <tableStyles count="0" defaultTableStyle="TableStyleMedium2" defaultPivotStyle="PivotStyleLight16"/>
  <colors>
    <mruColors>
      <color rgb="FF00558C"/>
      <color rgb="FFB9D9EB"/>
      <color rgb="FFFBDD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978C9E23-D4B0-11CE-BF2D-00AA003F40D0}" ax:persistence="persistStreamInit" r:id="rId1"/>
</file>

<file path=xl/activeX/activeX11.xml><?xml version="1.0" encoding="utf-8"?>
<ax:ocx xmlns:ax="http://schemas.microsoft.com/office/2006/activeX" xmlns:r="http://schemas.openxmlformats.org/officeDocument/2006/relationships" ax:classid="{978C9E23-D4B0-11CE-BF2D-00AA003F40D0}" ax:persistence="persistStreamInit" r:id="rId1"/>
</file>

<file path=xl/activeX/activeX12.xml><?xml version="1.0" encoding="utf-8"?>
<ax:ocx xmlns:ax="http://schemas.microsoft.com/office/2006/activeX" xmlns:r="http://schemas.openxmlformats.org/officeDocument/2006/relationships" ax:classid="{978C9E23-D4B0-11CE-BF2D-00AA003F40D0}" ax:persistence="persistStreamInit" r:id="rId1"/>
</file>

<file path=xl/activeX/activeX13.xml><?xml version="1.0" encoding="utf-8"?>
<ax:ocx xmlns:ax="http://schemas.microsoft.com/office/2006/activeX" xmlns:r="http://schemas.openxmlformats.org/officeDocument/2006/relationships" ax:classid="{978C9E23-D4B0-11CE-BF2D-00AA003F40D0}" ax:persistence="persistStreamInit" r:id="rId1"/>
</file>

<file path=xl/activeX/activeX14.xml><?xml version="1.0" encoding="utf-8"?>
<ax:ocx xmlns:ax="http://schemas.microsoft.com/office/2006/activeX" xmlns:r="http://schemas.openxmlformats.org/officeDocument/2006/relationships" ax:classid="{978C9E23-D4B0-11CE-BF2D-00AA003F40D0}" ax:persistence="persistStreamInit" r:id="rId1"/>
</file>

<file path=xl/activeX/activeX15.xml><?xml version="1.0" encoding="utf-8"?>
<ax:ocx xmlns:ax="http://schemas.microsoft.com/office/2006/activeX" xmlns:r="http://schemas.openxmlformats.org/officeDocument/2006/relationships" ax:classid="{978C9E23-D4B0-11CE-BF2D-00AA003F40D0}" ax:persistence="persistStreamInit" r:id="rId1"/>
</file>

<file path=xl/activeX/activeX16.xml><?xml version="1.0" encoding="utf-8"?>
<ax:ocx xmlns:ax="http://schemas.microsoft.com/office/2006/activeX" xmlns:r="http://schemas.openxmlformats.org/officeDocument/2006/relationships" ax:classid="{978C9E23-D4B0-11CE-BF2D-00AA003F40D0}" ax:persistence="persistStreamInit" r:id="rId1"/>
</file>

<file path=xl/activeX/activeX17.xml><?xml version="1.0" encoding="utf-8"?>
<ax:ocx xmlns:ax="http://schemas.microsoft.com/office/2006/activeX" xmlns:r="http://schemas.openxmlformats.org/officeDocument/2006/relationships" ax:classid="{978C9E23-D4B0-11CE-BF2D-00AA003F40D0}" ax:persistence="persistStreamInit" r:id="rId1"/>
</file>

<file path=xl/activeX/activeX18.xml><?xml version="1.0" encoding="utf-8"?>
<ax:ocx xmlns:ax="http://schemas.microsoft.com/office/2006/activeX" xmlns:r="http://schemas.openxmlformats.org/officeDocument/2006/relationships" ax:classid="{978C9E23-D4B0-11CE-BF2D-00AA003F40D0}" ax:persistence="persistStreamInit" r:id="rId1"/>
</file>

<file path=xl/activeX/activeX19.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activeX/activeX20.xml><?xml version="1.0" encoding="utf-8"?>
<ax:ocx xmlns:ax="http://schemas.microsoft.com/office/2006/activeX" xmlns:r="http://schemas.openxmlformats.org/officeDocument/2006/relationships" ax:classid="{978C9E23-D4B0-11CE-BF2D-00AA003F40D0}" ax:persistence="persistStreamInit" r:id="rId1"/>
</file>

<file path=xl/activeX/activeX21.xml><?xml version="1.0" encoding="utf-8"?>
<ax:ocx xmlns:ax="http://schemas.microsoft.com/office/2006/activeX" xmlns:r="http://schemas.openxmlformats.org/officeDocument/2006/relationships" ax:classid="{978C9E23-D4B0-11CE-BF2D-00AA003F40D0}"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activeX/activeX5.xml><?xml version="1.0" encoding="utf-8"?>
<ax:ocx xmlns:ax="http://schemas.microsoft.com/office/2006/activeX" xmlns:r="http://schemas.openxmlformats.org/officeDocument/2006/relationships" ax:classid="{978C9E23-D4B0-11CE-BF2D-00AA003F40D0}"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activeX/activeX7.xml><?xml version="1.0" encoding="utf-8"?>
<ax:ocx xmlns:ax="http://schemas.microsoft.com/office/2006/activeX" xmlns:r="http://schemas.openxmlformats.org/officeDocument/2006/relationships" ax:classid="{978C9E23-D4B0-11CE-BF2D-00AA003F40D0}" ax:persistence="persistStreamInit" r:id="rId1"/>
</file>

<file path=xl/activeX/activeX8.xml><?xml version="1.0" encoding="utf-8"?>
<ax:ocx xmlns:ax="http://schemas.microsoft.com/office/2006/activeX" xmlns:r="http://schemas.openxmlformats.org/officeDocument/2006/relationships" ax:classid="{978C9E23-D4B0-11CE-BF2D-00AA003F40D0}" ax:persistence="persistStreamInit" r:id="rId1"/>
</file>

<file path=xl/activeX/activeX9.xml><?xml version="1.0" encoding="utf-8"?>
<ax:ocx xmlns:ax="http://schemas.microsoft.com/office/2006/activeX" xmlns:r="http://schemas.openxmlformats.org/officeDocument/2006/relationships" ax:classid="{978C9E23-D4B0-11CE-BF2D-00AA003F40D0}"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336879986318988E-2"/>
          <c:y val="2.2560627689955155E-2"/>
          <c:w val="0.81822488902768176"/>
          <c:h val="0.97743937231004485"/>
        </c:manualLayout>
      </c:layout>
      <c:doughnutChart>
        <c:varyColors val="1"/>
        <c:ser>
          <c:idx val="0"/>
          <c:order val="0"/>
          <c:spPr>
            <a:ln>
              <a:noFill/>
            </a:ln>
            <a:scene3d>
              <a:camera prst="orthographicFront"/>
              <a:lightRig rig="threePt" dir="t"/>
            </a:scene3d>
            <a:sp3d>
              <a:bevelT w="44450" h="44450"/>
              <a:bevelB w="44450" h="44450"/>
            </a:sp3d>
          </c:spPr>
          <c:dPt>
            <c:idx val="2"/>
            <c:bubble3D val="0"/>
            <c:spPr>
              <a:solidFill>
                <a:srgbClr val="FFFF00"/>
              </a:solidFill>
              <a:ln>
                <a:noFill/>
              </a:ln>
              <a:scene3d>
                <a:camera prst="orthographicFront"/>
                <a:lightRig rig="threePt" dir="t"/>
              </a:scene3d>
              <a:sp3d>
                <a:bevelT w="44450" h="44450"/>
                <a:bevelB w="44450" h="44450"/>
              </a:sp3d>
            </c:spPr>
            <c:extLst>
              <c:ext xmlns:c16="http://schemas.microsoft.com/office/drawing/2014/chart" uri="{C3380CC4-5D6E-409C-BE32-E72D297353CC}">
                <c16:uniqueId val="{00000001-51B6-46D8-8437-243CCF1A5B96}"/>
              </c:ext>
            </c:extLst>
          </c:dPt>
          <c:dPt>
            <c:idx val="3"/>
            <c:bubble3D val="0"/>
            <c:spPr>
              <a:solidFill>
                <a:srgbClr val="00B050"/>
              </a:solidFill>
              <a:ln>
                <a:noFill/>
              </a:ln>
              <a:effectLst>
                <a:softEdge rad="12700"/>
              </a:effectLst>
              <a:scene3d>
                <a:camera prst="orthographicFront"/>
                <a:lightRig rig="threePt" dir="t"/>
              </a:scene3d>
              <a:sp3d>
                <a:bevelT w="44450" h="44450"/>
                <a:bevelB w="44450" h="44450"/>
              </a:sp3d>
            </c:spPr>
            <c:extLst>
              <c:ext xmlns:c16="http://schemas.microsoft.com/office/drawing/2014/chart" uri="{C3380CC4-5D6E-409C-BE32-E72D297353CC}">
                <c16:uniqueId val="{00000003-51B6-46D8-8437-243CCF1A5B96}"/>
              </c:ext>
            </c:extLst>
          </c:dPt>
          <c:dPt>
            <c:idx val="4"/>
            <c:bubble3D val="0"/>
            <c:spPr>
              <a:noFill/>
              <a:ln>
                <a:noFill/>
              </a:ln>
              <a:scene3d>
                <a:camera prst="orthographicFront"/>
                <a:lightRig rig="threePt" dir="t"/>
              </a:scene3d>
              <a:sp3d>
                <a:bevelT w="44450" h="44450"/>
                <a:bevelB w="44450" h="44450"/>
              </a:sp3d>
            </c:spPr>
            <c:extLst>
              <c:ext xmlns:c16="http://schemas.microsoft.com/office/drawing/2014/chart" uri="{C3380CC4-5D6E-409C-BE32-E72D297353CC}">
                <c16:uniqueId val="{00000005-51B6-46D8-8437-243CCF1A5B96}"/>
              </c:ext>
            </c:extLst>
          </c:dPt>
          <c:cat>
            <c:strRef>
              <c:f>Template!$GN$91:$GN$95</c:f>
              <c:strCache>
                <c:ptCount val="5"/>
                <c:pt idx="0">
                  <c:v>Start</c:v>
                </c:pt>
                <c:pt idx="1">
                  <c:v>Red</c:v>
                </c:pt>
                <c:pt idx="2">
                  <c:v>Yellow</c:v>
                </c:pt>
                <c:pt idx="3">
                  <c:v>Green</c:v>
                </c:pt>
                <c:pt idx="4">
                  <c:v>End</c:v>
                </c:pt>
              </c:strCache>
            </c:strRef>
          </c:cat>
          <c:val>
            <c:numRef>
              <c:f>Template!$GO$91:$GO$95</c:f>
              <c:numCache>
                <c:formatCode>General</c:formatCode>
                <c:ptCount val="5"/>
                <c:pt idx="0">
                  <c:v>0</c:v>
                </c:pt>
                <c:pt idx="1">
                  <c:v>1.5</c:v>
                </c:pt>
                <c:pt idx="2">
                  <c:v>3</c:v>
                </c:pt>
                <c:pt idx="3">
                  <c:v>5</c:v>
                </c:pt>
                <c:pt idx="4">
                  <c:v>9.5</c:v>
                </c:pt>
              </c:numCache>
            </c:numRef>
          </c:val>
          <c:extLst>
            <c:ext xmlns:c16="http://schemas.microsoft.com/office/drawing/2014/chart" uri="{C3380CC4-5D6E-409C-BE32-E72D297353CC}">
              <c16:uniqueId val="{00000006-51B6-46D8-8437-243CCF1A5B96}"/>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a:noFill/>
            </a:ln>
          </c:spPr>
          <c:dPt>
            <c:idx val="0"/>
            <c:bubble3D val="0"/>
            <c:spPr>
              <a:noFill/>
              <a:ln>
                <a:noFill/>
              </a:ln>
            </c:spPr>
            <c:extLst>
              <c:ext xmlns:c16="http://schemas.microsoft.com/office/drawing/2014/chart" uri="{C3380CC4-5D6E-409C-BE32-E72D297353CC}">
                <c16:uniqueId val="{00000008-51B6-46D8-8437-243CCF1A5B96}"/>
              </c:ext>
            </c:extLst>
          </c:dPt>
          <c:dPt>
            <c:idx val="1"/>
            <c:bubble3D val="0"/>
            <c:spPr>
              <a:solidFill>
                <a:schemeClr val="tx1"/>
              </a:solidFill>
              <a:ln>
                <a:noFill/>
              </a:ln>
            </c:spPr>
            <c:extLst>
              <c:ext xmlns:c16="http://schemas.microsoft.com/office/drawing/2014/chart" uri="{C3380CC4-5D6E-409C-BE32-E72D297353CC}">
                <c16:uniqueId val="{0000000A-51B6-46D8-8437-243CCF1A5B96}"/>
              </c:ext>
            </c:extLst>
          </c:dPt>
          <c:dPt>
            <c:idx val="2"/>
            <c:bubble3D val="0"/>
            <c:spPr>
              <a:noFill/>
              <a:ln>
                <a:noFill/>
              </a:ln>
            </c:spPr>
            <c:extLst>
              <c:ext xmlns:c16="http://schemas.microsoft.com/office/drawing/2014/chart" uri="{C3380CC4-5D6E-409C-BE32-E72D297353CC}">
                <c16:uniqueId val="{0000000C-51B6-46D8-8437-243CCF1A5B96}"/>
              </c:ext>
            </c:extLst>
          </c:dPt>
          <c:val>
            <c:numRef>
              <c:f>Template!$GR$91:$GR$93</c:f>
              <c:numCache>
                <c:formatCode>General</c:formatCode>
                <c:ptCount val="3"/>
                <c:pt idx="0" formatCode="0.00">
                  <c:v>0</c:v>
                </c:pt>
                <c:pt idx="1">
                  <c:v>0.1</c:v>
                </c:pt>
                <c:pt idx="2" formatCode="0.00">
                  <c:v>19.899999999999999</c:v>
                </c:pt>
              </c:numCache>
            </c:numRef>
          </c:val>
          <c:extLst>
            <c:ext xmlns:c16="http://schemas.microsoft.com/office/drawing/2014/chart" uri="{C3380CC4-5D6E-409C-BE32-E72D297353CC}">
              <c16:uniqueId val="{0000000D-51B6-46D8-8437-243CCF1A5B96}"/>
            </c:ext>
          </c:extLst>
        </c:ser>
        <c:dLbls>
          <c:showLegendKey val="0"/>
          <c:showVal val="0"/>
          <c:showCatName val="0"/>
          <c:showSerName val="0"/>
          <c:showPercent val="0"/>
          <c:showBubbleSize val="0"/>
          <c:showLeaderLines val="1"/>
        </c:dLbls>
        <c:firstSliceAng val="270"/>
      </c:pieChart>
    </c:plotArea>
    <c:plotVisOnly val="1"/>
    <c:dispBlanksAs val="gap"/>
    <c:showDLblsOverMax val="0"/>
  </c:chart>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Template!$GW$96</c:f>
          <c:strCache>
            <c:ptCount val="1"/>
            <c:pt idx="0">
              <c:v> Information Management</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a:solidFill>
                <a:sysClr val="windowText" lastClr="000000"/>
              </a:solidFill>
            </a:ln>
          </c:spPr>
          <c:invertIfNegative val="0"/>
          <c:cat>
            <c:strRef>
              <c:f>Template!$FU$91:$FU$94</c:f>
              <c:strCache>
                <c:ptCount val="4"/>
                <c:pt idx="0">
                  <c:v>Documentation</c:v>
                </c:pt>
                <c:pt idx="1">
                  <c:v>Retaining Personal Information</c:v>
                </c:pt>
                <c:pt idx="2">
                  <c:v>Disposal of Personal Information</c:v>
                </c:pt>
                <c:pt idx="3">
                  <c:v>Personal Information Banks/Holdings</c:v>
                </c:pt>
              </c:strCache>
            </c:strRef>
          </c:cat>
          <c:val>
            <c:numRef>
              <c:f>Template!$FV$91:$FV$94</c:f>
              <c:numCache>
                <c:formatCode>0.00</c:formatCode>
                <c:ptCount val="4"/>
                <c:pt idx="0">
                  <c:v>0</c:v>
                </c:pt>
                <c:pt idx="1">
                  <c:v>0</c:v>
                </c:pt>
                <c:pt idx="2">
                  <c:v>0</c:v>
                </c:pt>
                <c:pt idx="3">
                  <c:v>0</c:v>
                </c:pt>
              </c:numCache>
            </c:numRef>
          </c:val>
          <c:extLst>
            <c:ext xmlns:c16="http://schemas.microsoft.com/office/drawing/2014/chart" uri="{C3380CC4-5D6E-409C-BE32-E72D297353CC}">
              <c16:uniqueId val="{00000000-3D8E-49AE-BEA6-CB0A6F8CD069}"/>
            </c:ext>
          </c:extLst>
        </c:ser>
        <c:dLbls>
          <c:showLegendKey val="0"/>
          <c:showVal val="0"/>
          <c:showCatName val="0"/>
          <c:showSerName val="0"/>
          <c:showPercent val="0"/>
          <c:showBubbleSize val="0"/>
        </c:dLbls>
        <c:gapWidth val="150"/>
        <c:axId val="125328768"/>
        <c:axId val="125335040"/>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Template!$FU$91:$FU$94</c:f>
              <c:strCache>
                <c:ptCount val="4"/>
                <c:pt idx="0">
                  <c:v>Documentation</c:v>
                </c:pt>
                <c:pt idx="1">
                  <c:v>Retaining Personal Information</c:v>
                </c:pt>
                <c:pt idx="2">
                  <c:v>Disposal of Personal Information</c:v>
                </c:pt>
                <c:pt idx="3">
                  <c:v>Personal Information Banks/Holdings</c:v>
                </c:pt>
              </c:strCache>
            </c:strRef>
          </c:xVal>
          <c:yVal>
            <c:numRef>
              <c:f>Template!$FW$91:$FW$94</c:f>
              <c:numCache>
                <c:formatCode>0.00</c:formatCode>
                <c:ptCount val="4"/>
                <c:pt idx="0">
                  <c:v>0</c:v>
                </c:pt>
                <c:pt idx="1">
                  <c:v>0</c:v>
                </c:pt>
                <c:pt idx="2">
                  <c:v>0</c:v>
                </c:pt>
                <c:pt idx="3">
                  <c:v>0</c:v>
                </c:pt>
              </c:numCache>
            </c:numRef>
          </c:yVal>
          <c:smooth val="0"/>
          <c:extLst>
            <c:ext xmlns:c16="http://schemas.microsoft.com/office/drawing/2014/chart" uri="{C3380CC4-5D6E-409C-BE32-E72D297353CC}">
              <c16:uniqueId val="{00000001-3D8E-49AE-BEA6-CB0A6F8CD069}"/>
            </c:ext>
          </c:extLst>
        </c:ser>
        <c:dLbls>
          <c:showLegendKey val="0"/>
          <c:showVal val="0"/>
          <c:showCatName val="0"/>
          <c:showSerName val="0"/>
          <c:showPercent val="0"/>
          <c:showBubbleSize val="0"/>
        </c:dLbls>
        <c:axId val="125328768"/>
        <c:axId val="125335040"/>
      </c:scatterChart>
      <c:catAx>
        <c:axId val="125328768"/>
        <c:scaling>
          <c:orientation val="minMax"/>
        </c:scaling>
        <c:delete val="0"/>
        <c:axPos val="b"/>
        <c:numFmt formatCode="General" sourceLinked="1"/>
        <c:majorTickMark val="none"/>
        <c:minorTickMark val="none"/>
        <c:tickLblPos val="low"/>
        <c:txPr>
          <a:bodyPr/>
          <a:lstStyle/>
          <a:p>
            <a:pPr>
              <a:defRPr sz="800" b="1"/>
            </a:pPr>
            <a:endParaRPr lang="en-US"/>
          </a:p>
        </c:txPr>
        <c:crossAx val="125335040"/>
        <c:crosses val="autoZero"/>
        <c:auto val="1"/>
        <c:lblAlgn val="ctr"/>
        <c:lblOffset val="100"/>
        <c:noMultiLvlLbl val="0"/>
      </c:catAx>
      <c:valAx>
        <c:axId val="125335040"/>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25328768"/>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Template!$GW$97</c:f>
          <c:strCache>
            <c:ptCount val="1"/>
            <c:pt idx="0">
              <c:v> Safeguards / Security of Information</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a:solidFill>
                <a:sysClr val="windowText" lastClr="000000"/>
              </a:solidFill>
            </a:ln>
          </c:spPr>
          <c:invertIfNegative val="0"/>
          <c:cat>
            <c:strRef>
              <c:f>Template!$FX$91:$FX$95</c:f>
              <c:strCache>
                <c:ptCount val="5"/>
                <c:pt idx="0">
                  <c:v>Information Security Program</c:v>
                </c:pt>
                <c:pt idx="1">
                  <c:v>Types of Safeguards</c:v>
                </c:pt>
                <c:pt idx="2">
                  <c:v>Access Controls</c:v>
                </c:pt>
                <c:pt idx="3">
                  <c:v>Safeguarding Portable Devices</c:v>
                </c:pt>
                <c:pt idx="4">
                  <c:v>Safeguards Effectiveness Test</c:v>
                </c:pt>
              </c:strCache>
            </c:strRef>
          </c:cat>
          <c:val>
            <c:numRef>
              <c:f>Template!$FY$91:$FY$95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5E38-46B1-957C-EC6585901F28}"/>
            </c:ext>
          </c:extLst>
        </c:ser>
        <c:dLbls>
          <c:showLegendKey val="0"/>
          <c:showVal val="0"/>
          <c:showCatName val="0"/>
          <c:showSerName val="0"/>
          <c:showPercent val="0"/>
          <c:showBubbleSize val="0"/>
        </c:dLbls>
        <c:gapWidth val="150"/>
        <c:axId val="125368576"/>
        <c:axId val="125370752"/>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Template!$FX$91:$FX$95</c:f>
              <c:strCache>
                <c:ptCount val="5"/>
                <c:pt idx="0">
                  <c:v>Information Security Program</c:v>
                </c:pt>
                <c:pt idx="1">
                  <c:v>Types of Safeguards</c:v>
                </c:pt>
                <c:pt idx="2">
                  <c:v>Access Controls</c:v>
                </c:pt>
                <c:pt idx="3">
                  <c:v>Safeguarding Portable Devices</c:v>
                </c:pt>
                <c:pt idx="4">
                  <c:v>Safeguards Effectiveness Test</c:v>
                </c:pt>
              </c:strCache>
            </c:strRef>
          </c:xVal>
          <c:yVal>
            <c:numRef>
              <c:f>Template!$FZ$91:$FZ$95</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5E38-46B1-957C-EC6585901F28}"/>
            </c:ext>
          </c:extLst>
        </c:ser>
        <c:dLbls>
          <c:showLegendKey val="0"/>
          <c:showVal val="0"/>
          <c:showCatName val="0"/>
          <c:showSerName val="0"/>
          <c:showPercent val="0"/>
          <c:showBubbleSize val="0"/>
        </c:dLbls>
        <c:axId val="125368576"/>
        <c:axId val="125370752"/>
      </c:scatterChart>
      <c:catAx>
        <c:axId val="125368576"/>
        <c:scaling>
          <c:orientation val="minMax"/>
        </c:scaling>
        <c:delete val="0"/>
        <c:axPos val="b"/>
        <c:numFmt formatCode="General" sourceLinked="1"/>
        <c:majorTickMark val="none"/>
        <c:minorTickMark val="none"/>
        <c:tickLblPos val="low"/>
        <c:txPr>
          <a:bodyPr/>
          <a:lstStyle/>
          <a:p>
            <a:pPr>
              <a:defRPr sz="800" b="1"/>
            </a:pPr>
            <a:endParaRPr lang="en-US"/>
          </a:p>
        </c:txPr>
        <c:crossAx val="125370752"/>
        <c:crosses val="autoZero"/>
        <c:auto val="1"/>
        <c:lblAlgn val="ctr"/>
        <c:lblOffset val="100"/>
        <c:noMultiLvlLbl val="0"/>
      </c:catAx>
      <c:valAx>
        <c:axId val="125370752"/>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25368576"/>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Template!$GW$98</c:f>
          <c:strCache>
            <c:ptCount val="1"/>
            <c:pt idx="0">
              <c:v> Providing Access</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a:solidFill>
                <a:sysClr val="windowText" lastClr="000000"/>
              </a:solidFill>
            </a:ln>
          </c:spPr>
          <c:invertIfNegative val="0"/>
          <c:cat>
            <c:strRef>
              <c:f>Template!$GA$91:$GA$94</c:f>
              <c:strCache>
                <c:ptCount val="4"/>
                <c:pt idx="0">
                  <c:v>Access to Personal Information</c:v>
                </c:pt>
                <c:pt idx="1">
                  <c:v>Procedures for Requests</c:v>
                </c:pt>
                <c:pt idx="2">
                  <c:v>Establishing Identity</c:v>
                </c:pt>
                <c:pt idx="3">
                  <c:v>Challenging Accuracy/Corrections</c:v>
                </c:pt>
              </c:strCache>
            </c:strRef>
          </c:cat>
          <c:val>
            <c:numRef>
              <c:f>Template!$GB$91:$GB$94</c:f>
              <c:numCache>
                <c:formatCode>0.00</c:formatCode>
                <c:ptCount val="4"/>
                <c:pt idx="0">
                  <c:v>0</c:v>
                </c:pt>
                <c:pt idx="1">
                  <c:v>0</c:v>
                </c:pt>
                <c:pt idx="2">
                  <c:v>0</c:v>
                </c:pt>
                <c:pt idx="3">
                  <c:v>0</c:v>
                </c:pt>
              </c:numCache>
            </c:numRef>
          </c:val>
          <c:extLst>
            <c:ext xmlns:c16="http://schemas.microsoft.com/office/drawing/2014/chart" uri="{C3380CC4-5D6E-409C-BE32-E72D297353CC}">
              <c16:uniqueId val="{00000000-467B-4DF8-B971-DF2CEA43C860}"/>
            </c:ext>
          </c:extLst>
        </c:ser>
        <c:dLbls>
          <c:showLegendKey val="0"/>
          <c:showVal val="0"/>
          <c:showCatName val="0"/>
          <c:showSerName val="0"/>
          <c:showPercent val="0"/>
          <c:showBubbleSize val="0"/>
        </c:dLbls>
        <c:gapWidth val="150"/>
        <c:axId val="125412480"/>
        <c:axId val="125414400"/>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Template!$GA$91:$GA$94</c:f>
              <c:strCache>
                <c:ptCount val="4"/>
                <c:pt idx="0">
                  <c:v>Access to Personal Information</c:v>
                </c:pt>
                <c:pt idx="1">
                  <c:v>Procedures for Requests</c:v>
                </c:pt>
                <c:pt idx="2">
                  <c:v>Establishing Identity</c:v>
                </c:pt>
                <c:pt idx="3">
                  <c:v>Challenging Accuracy/Corrections</c:v>
                </c:pt>
              </c:strCache>
            </c:strRef>
          </c:xVal>
          <c:yVal>
            <c:numRef>
              <c:f>Template!$GC$91:$GC$94</c:f>
              <c:numCache>
                <c:formatCode>0.00</c:formatCode>
                <c:ptCount val="4"/>
                <c:pt idx="0">
                  <c:v>0</c:v>
                </c:pt>
                <c:pt idx="1">
                  <c:v>0</c:v>
                </c:pt>
                <c:pt idx="2">
                  <c:v>0</c:v>
                </c:pt>
                <c:pt idx="3">
                  <c:v>0</c:v>
                </c:pt>
              </c:numCache>
            </c:numRef>
          </c:yVal>
          <c:smooth val="0"/>
          <c:extLst>
            <c:ext xmlns:c16="http://schemas.microsoft.com/office/drawing/2014/chart" uri="{C3380CC4-5D6E-409C-BE32-E72D297353CC}">
              <c16:uniqueId val="{00000001-467B-4DF8-B971-DF2CEA43C860}"/>
            </c:ext>
          </c:extLst>
        </c:ser>
        <c:dLbls>
          <c:showLegendKey val="0"/>
          <c:showVal val="0"/>
          <c:showCatName val="0"/>
          <c:showSerName val="0"/>
          <c:showPercent val="0"/>
          <c:showBubbleSize val="0"/>
        </c:dLbls>
        <c:axId val="125412480"/>
        <c:axId val="125414400"/>
      </c:scatterChart>
      <c:catAx>
        <c:axId val="125412480"/>
        <c:scaling>
          <c:orientation val="minMax"/>
        </c:scaling>
        <c:delete val="0"/>
        <c:axPos val="b"/>
        <c:numFmt formatCode="General" sourceLinked="1"/>
        <c:majorTickMark val="none"/>
        <c:minorTickMark val="none"/>
        <c:tickLblPos val="low"/>
        <c:txPr>
          <a:bodyPr/>
          <a:lstStyle/>
          <a:p>
            <a:pPr>
              <a:defRPr sz="800" b="1"/>
            </a:pPr>
            <a:endParaRPr lang="en-US"/>
          </a:p>
        </c:txPr>
        <c:crossAx val="125414400"/>
        <c:crosses val="autoZero"/>
        <c:auto val="1"/>
        <c:lblAlgn val="ctr"/>
        <c:lblOffset val="100"/>
        <c:noMultiLvlLbl val="0"/>
      </c:catAx>
      <c:valAx>
        <c:axId val="125414400"/>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25412480"/>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Template!$GW$99</c:f>
          <c:strCache>
            <c:ptCount val="1"/>
            <c:pt idx="0">
              <c:v> Managing Compliance</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a:solidFill>
                <a:sysClr val="windowText" lastClr="000000"/>
              </a:solidFill>
            </a:ln>
          </c:spPr>
          <c:invertIfNegative val="0"/>
          <c:cat>
            <c:strRef>
              <c:f>Template!$GD$91:$GD$93</c:f>
              <c:strCache>
                <c:ptCount val="3"/>
                <c:pt idx="0">
                  <c:v>Complaints Procedures </c:v>
                </c:pt>
                <c:pt idx="1">
                  <c:v>Investigating Complaints</c:v>
                </c:pt>
                <c:pt idx="2">
                  <c:v>Modifying Actions</c:v>
                </c:pt>
              </c:strCache>
            </c:strRef>
          </c:cat>
          <c:val>
            <c:numRef>
              <c:f>Template!$GE$91:$GE$93</c:f>
              <c:numCache>
                <c:formatCode>0.00</c:formatCode>
                <c:ptCount val="3"/>
                <c:pt idx="0">
                  <c:v>0</c:v>
                </c:pt>
                <c:pt idx="1">
                  <c:v>0</c:v>
                </c:pt>
                <c:pt idx="2">
                  <c:v>0</c:v>
                </c:pt>
              </c:numCache>
            </c:numRef>
          </c:val>
          <c:extLst>
            <c:ext xmlns:c16="http://schemas.microsoft.com/office/drawing/2014/chart" uri="{C3380CC4-5D6E-409C-BE32-E72D297353CC}">
              <c16:uniqueId val="{00000000-02BE-45E9-A9B5-218C889DCE50}"/>
            </c:ext>
          </c:extLst>
        </c:ser>
        <c:dLbls>
          <c:showLegendKey val="0"/>
          <c:showVal val="0"/>
          <c:showCatName val="0"/>
          <c:showSerName val="0"/>
          <c:showPercent val="0"/>
          <c:showBubbleSize val="0"/>
        </c:dLbls>
        <c:gapWidth val="150"/>
        <c:axId val="125444096"/>
        <c:axId val="125446016"/>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Template!$GD$91:$GD$93</c:f>
              <c:strCache>
                <c:ptCount val="3"/>
                <c:pt idx="0">
                  <c:v>Complaints Procedures </c:v>
                </c:pt>
                <c:pt idx="1">
                  <c:v>Investigating Complaints</c:v>
                </c:pt>
                <c:pt idx="2">
                  <c:v>Modifying Actions</c:v>
                </c:pt>
              </c:strCache>
            </c:strRef>
          </c:xVal>
          <c:yVal>
            <c:numRef>
              <c:f>Template!$GF$91:$GF$93</c:f>
              <c:numCache>
                <c:formatCode>0.00</c:formatCode>
                <c:ptCount val="3"/>
                <c:pt idx="0">
                  <c:v>0</c:v>
                </c:pt>
                <c:pt idx="1">
                  <c:v>0</c:v>
                </c:pt>
                <c:pt idx="2">
                  <c:v>0</c:v>
                </c:pt>
              </c:numCache>
            </c:numRef>
          </c:yVal>
          <c:smooth val="0"/>
          <c:extLst>
            <c:ext xmlns:c16="http://schemas.microsoft.com/office/drawing/2014/chart" uri="{C3380CC4-5D6E-409C-BE32-E72D297353CC}">
              <c16:uniqueId val="{00000001-02BE-45E9-A9B5-218C889DCE50}"/>
            </c:ext>
          </c:extLst>
        </c:ser>
        <c:dLbls>
          <c:showLegendKey val="0"/>
          <c:showVal val="0"/>
          <c:showCatName val="0"/>
          <c:showSerName val="0"/>
          <c:showPercent val="0"/>
          <c:showBubbleSize val="0"/>
        </c:dLbls>
        <c:axId val="125444096"/>
        <c:axId val="125446016"/>
      </c:scatterChart>
      <c:catAx>
        <c:axId val="125444096"/>
        <c:scaling>
          <c:orientation val="minMax"/>
        </c:scaling>
        <c:delete val="0"/>
        <c:axPos val="b"/>
        <c:numFmt formatCode="General" sourceLinked="1"/>
        <c:majorTickMark val="none"/>
        <c:minorTickMark val="none"/>
        <c:tickLblPos val="low"/>
        <c:txPr>
          <a:bodyPr/>
          <a:lstStyle/>
          <a:p>
            <a:pPr>
              <a:defRPr sz="800" b="1"/>
            </a:pPr>
            <a:endParaRPr lang="en-US"/>
          </a:p>
        </c:txPr>
        <c:crossAx val="125446016"/>
        <c:crosses val="autoZero"/>
        <c:auto val="1"/>
        <c:lblAlgn val="ctr"/>
        <c:lblOffset val="100"/>
        <c:noMultiLvlLbl val="0"/>
      </c:catAx>
      <c:valAx>
        <c:axId val="125446016"/>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25444096"/>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Template!$GW$100</c:f>
          <c:strCache>
            <c:ptCount val="1"/>
            <c:pt idx="0">
              <c:v> Evaluation and Research</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a:solidFill>
                <a:sysClr val="windowText" lastClr="000000"/>
              </a:solidFill>
            </a:ln>
          </c:spPr>
          <c:invertIfNegative val="0"/>
          <c:cat>
            <c:strRef>
              <c:f>Template!$GG$91:$GG$94</c:f>
              <c:strCache>
                <c:ptCount val="4"/>
                <c:pt idx="0">
                  <c:v>Using Data to Evaluate Objectives</c:v>
                </c:pt>
                <c:pt idx="1">
                  <c:v>Managing Data</c:v>
                </c:pt>
                <c:pt idx="2">
                  <c:v>Using Data for Research</c:v>
                </c:pt>
                <c:pt idx="3">
                  <c:v>Obtaining Data for Research</c:v>
                </c:pt>
              </c:strCache>
            </c:strRef>
          </c:cat>
          <c:val>
            <c:numRef>
              <c:f>Template!$GH$91:$GH$94</c:f>
              <c:numCache>
                <c:formatCode>0.00</c:formatCode>
                <c:ptCount val="4"/>
                <c:pt idx="0">
                  <c:v>0</c:v>
                </c:pt>
                <c:pt idx="1">
                  <c:v>0</c:v>
                </c:pt>
                <c:pt idx="2">
                  <c:v>0</c:v>
                </c:pt>
                <c:pt idx="3">
                  <c:v>0</c:v>
                </c:pt>
              </c:numCache>
            </c:numRef>
          </c:val>
          <c:extLst>
            <c:ext xmlns:c16="http://schemas.microsoft.com/office/drawing/2014/chart" uri="{C3380CC4-5D6E-409C-BE32-E72D297353CC}">
              <c16:uniqueId val="{00000000-88A3-44BA-A8D0-F842955553F9}"/>
            </c:ext>
          </c:extLst>
        </c:ser>
        <c:dLbls>
          <c:showLegendKey val="0"/>
          <c:showVal val="0"/>
          <c:showCatName val="0"/>
          <c:showSerName val="0"/>
          <c:showPercent val="0"/>
          <c:showBubbleSize val="0"/>
        </c:dLbls>
        <c:gapWidth val="150"/>
        <c:axId val="125483648"/>
        <c:axId val="125489920"/>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Template!$GG$91:$GG$94</c:f>
              <c:strCache>
                <c:ptCount val="4"/>
                <c:pt idx="0">
                  <c:v>Using Data to Evaluate Objectives</c:v>
                </c:pt>
                <c:pt idx="1">
                  <c:v>Managing Data</c:v>
                </c:pt>
                <c:pt idx="2">
                  <c:v>Using Data for Research</c:v>
                </c:pt>
                <c:pt idx="3">
                  <c:v>Obtaining Data for Research</c:v>
                </c:pt>
              </c:strCache>
            </c:strRef>
          </c:xVal>
          <c:yVal>
            <c:numRef>
              <c:f>Template!$GI$91:$GI$94</c:f>
              <c:numCache>
                <c:formatCode>0.00</c:formatCode>
                <c:ptCount val="4"/>
                <c:pt idx="0">
                  <c:v>0</c:v>
                </c:pt>
                <c:pt idx="1">
                  <c:v>0</c:v>
                </c:pt>
                <c:pt idx="2">
                  <c:v>0</c:v>
                </c:pt>
                <c:pt idx="3">
                  <c:v>0</c:v>
                </c:pt>
              </c:numCache>
            </c:numRef>
          </c:yVal>
          <c:smooth val="0"/>
          <c:extLst>
            <c:ext xmlns:c16="http://schemas.microsoft.com/office/drawing/2014/chart" uri="{C3380CC4-5D6E-409C-BE32-E72D297353CC}">
              <c16:uniqueId val="{00000001-88A3-44BA-A8D0-F842955553F9}"/>
            </c:ext>
          </c:extLst>
        </c:ser>
        <c:dLbls>
          <c:showLegendKey val="0"/>
          <c:showVal val="0"/>
          <c:showCatName val="0"/>
          <c:showSerName val="0"/>
          <c:showPercent val="0"/>
          <c:showBubbleSize val="0"/>
        </c:dLbls>
        <c:axId val="125483648"/>
        <c:axId val="125489920"/>
      </c:scatterChart>
      <c:catAx>
        <c:axId val="125483648"/>
        <c:scaling>
          <c:orientation val="minMax"/>
        </c:scaling>
        <c:delete val="0"/>
        <c:axPos val="b"/>
        <c:numFmt formatCode="General" sourceLinked="1"/>
        <c:majorTickMark val="none"/>
        <c:minorTickMark val="none"/>
        <c:tickLblPos val="low"/>
        <c:txPr>
          <a:bodyPr/>
          <a:lstStyle/>
          <a:p>
            <a:pPr>
              <a:defRPr sz="800" b="1"/>
            </a:pPr>
            <a:endParaRPr lang="en-US"/>
          </a:p>
        </c:txPr>
        <c:crossAx val="125489920"/>
        <c:crosses val="autoZero"/>
        <c:auto val="1"/>
        <c:lblAlgn val="ctr"/>
        <c:lblOffset val="100"/>
        <c:noMultiLvlLbl val="0"/>
      </c:catAx>
      <c:valAx>
        <c:axId val="125489920"/>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25483648"/>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336879986318988E-2"/>
          <c:y val="2.2560627689955155E-2"/>
          <c:w val="0.81822488902768176"/>
          <c:h val="0.97743937231004485"/>
        </c:manualLayout>
      </c:layout>
      <c:doughnutChart>
        <c:varyColors val="1"/>
        <c:ser>
          <c:idx val="0"/>
          <c:order val="0"/>
          <c:spPr>
            <a:ln>
              <a:noFill/>
            </a:ln>
            <a:scene3d>
              <a:camera prst="orthographicFront"/>
              <a:lightRig rig="threePt" dir="t"/>
            </a:scene3d>
            <a:sp3d>
              <a:bevelT w="44450" h="44450"/>
              <a:bevelB w="44450" h="44450"/>
            </a:sp3d>
          </c:spPr>
          <c:dPt>
            <c:idx val="2"/>
            <c:bubble3D val="0"/>
            <c:spPr>
              <a:solidFill>
                <a:srgbClr val="FFFF00"/>
              </a:solidFill>
              <a:ln>
                <a:noFill/>
              </a:ln>
              <a:scene3d>
                <a:camera prst="orthographicFront"/>
                <a:lightRig rig="threePt" dir="t"/>
              </a:scene3d>
              <a:sp3d>
                <a:bevelT w="44450" h="44450"/>
                <a:bevelB w="44450" h="44450"/>
              </a:sp3d>
            </c:spPr>
            <c:extLst>
              <c:ext xmlns:c16="http://schemas.microsoft.com/office/drawing/2014/chart" uri="{C3380CC4-5D6E-409C-BE32-E72D297353CC}">
                <c16:uniqueId val="{00000001-AF7B-4108-A302-5773085A5D2B}"/>
              </c:ext>
            </c:extLst>
          </c:dPt>
          <c:dPt>
            <c:idx val="3"/>
            <c:bubble3D val="0"/>
            <c:spPr>
              <a:solidFill>
                <a:srgbClr val="00B050"/>
              </a:solidFill>
              <a:ln>
                <a:noFill/>
              </a:ln>
              <a:effectLst>
                <a:softEdge rad="12700"/>
              </a:effectLst>
              <a:scene3d>
                <a:camera prst="orthographicFront"/>
                <a:lightRig rig="threePt" dir="t"/>
              </a:scene3d>
              <a:sp3d>
                <a:bevelT w="44450" h="44450"/>
                <a:bevelB w="44450" h="44450"/>
              </a:sp3d>
            </c:spPr>
            <c:extLst>
              <c:ext xmlns:c16="http://schemas.microsoft.com/office/drawing/2014/chart" uri="{C3380CC4-5D6E-409C-BE32-E72D297353CC}">
                <c16:uniqueId val="{00000003-AF7B-4108-A302-5773085A5D2B}"/>
              </c:ext>
            </c:extLst>
          </c:dPt>
          <c:dPt>
            <c:idx val="4"/>
            <c:bubble3D val="0"/>
            <c:spPr>
              <a:noFill/>
              <a:ln>
                <a:noFill/>
              </a:ln>
              <a:scene3d>
                <a:camera prst="orthographicFront"/>
                <a:lightRig rig="threePt" dir="t"/>
              </a:scene3d>
              <a:sp3d>
                <a:bevelT w="44450" h="44450"/>
                <a:bevelB w="44450" h="44450"/>
              </a:sp3d>
            </c:spPr>
            <c:extLst>
              <c:ext xmlns:c16="http://schemas.microsoft.com/office/drawing/2014/chart" uri="{C3380CC4-5D6E-409C-BE32-E72D297353CC}">
                <c16:uniqueId val="{00000005-AF7B-4108-A302-5773085A5D2B}"/>
              </c:ext>
            </c:extLst>
          </c:dPt>
          <c:cat>
            <c:strRef>
              <c:f>Template!$GN$91:$GN$95</c:f>
              <c:strCache>
                <c:ptCount val="5"/>
                <c:pt idx="0">
                  <c:v>Start</c:v>
                </c:pt>
                <c:pt idx="1">
                  <c:v>Red</c:v>
                </c:pt>
                <c:pt idx="2">
                  <c:v>Yellow</c:v>
                </c:pt>
                <c:pt idx="3">
                  <c:v>Green</c:v>
                </c:pt>
                <c:pt idx="4">
                  <c:v>End</c:v>
                </c:pt>
              </c:strCache>
            </c:strRef>
          </c:cat>
          <c:val>
            <c:numRef>
              <c:f>Template!$GO$91:$GO$95</c:f>
              <c:numCache>
                <c:formatCode>General</c:formatCode>
                <c:ptCount val="5"/>
                <c:pt idx="0">
                  <c:v>0</c:v>
                </c:pt>
                <c:pt idx="1">
                  <c:v>1.5</c:v>
                </c:pt>
                <c:pt idx="2">
                  <c:v>3</c:v>
                </c:pt>
                <c:pt idx="3">
                  <c:v>5</c:v>
                </c:pt>
                <c:pt idx="4">
                  <c:v>9.5</c:v>
                </c:pt>
              </c:numCache>
            </c:numRef>
          </c:val>
          <c:extLst>
            <c:ext xmlns:c16="http://schemas.microsoft.com/office/drawing/2014/chart" uri="{C3380CC4-5D6E-409C-BE32-E72D297353CC}">
              <c16:uniqueId val="{00000006-AF7B-4108-A302-5773085A5D2B}"/>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a:noFill/>
            </a:ln>
          </c:spPr>
          <c:dPt>
            <c:idx val="0"/>
            <c:bubble3D val="0"/>
            <c:spPr>
              <a:noFill/>
              <a:ln>
                <a:noFill/>
              </a:ln>
            </c:spPr>
            <c:extLst>
              <c:ext xmlns:c16="http://schemas.microsoft.com/office/drawing/2014/chart" uri="{C3380CC4-5D6E-409C-BE32-E72D297353CC}">
                <c16:uniqueId val="{00000008-AF7B-4108-A302-5773085A5D2B}"/>
              </c:ext>
            </c:extLst>
          </c:dPt>
          <c:dPt>
            <c:idx val="1"/>
            <c:bubble3D val="0"/>
            <c:spPr>
              <a:solidFill>
                <a:schemeClr val="tx1"/>
              </a:solidFill>
              <a:ln>
                <a:noFill/>
              </a:ln>
            </c:spPr>
            <c:extLst>
              <c:ext xmlns:c16="http://schemas.microsoft.com/office/drawing/2014/chart" uri="{C3380CC4-5D6E-409C-BE32-E72D297353CC}">
                <c16:uniqueId val="{0000000A-AF7B-4108-A302-5773085A5D2B}"/>
              </c:ext>
            </c:extLst>
          </c:dPt>
          <c:dPt>
            <c:idx val="2"/>
            <c:bubble3D val="0"/>
            <c:spPr>
              <a:noFill/>
              <a:ln>
                <a:noFill/>
              </a:ln>
            </c:spPr>
            <c:extLst>
              <c:ext xmlns:c16="http://schemas.microsoft.com/office/drawing/2014/chart" uri="{C3380CC4-5D6E-409C-BE32-E72D297353CC}">
                <c16:uniqueId val="{0000000C-AF7B-4108-A302-5773085A5D2B}"/>
              </c:ext>
            </c:extLst>
          </c:dPt>
          <c:val>
            <c:numRef>
              <c:f>Template!$GU$91:$GU$93</c:f>
              <c:numCache>
                <c:formatCode>General</c:formatCode>
                <c:ptCount val="3"/>
                <c:pt idx="0" formatCode="0.00">
                  <c:v>0</c:v>
                </c:pt>
                <c:pt idx="1">
                  <c:v>0.1</c:v>
                </c:pt>
                <c:pt idx="2">
                  <c:v>19.899999999999999</c:v>
                </c:pt>
              </c:numCache>
            </c:numRef>
          </c:val>
          <c:extLst>
            <c:ext xmlns:c16="http://schemas.microsoft.com/office/drawing/2014/chart" uri="{C3380CC4-5D6E-409C-BE32-E72D297353CC}">
              <c16:uniqueId val="{0000000D-AF7B-4108-A302-5773085A5D2B}"/>
            </c:ext>
          </c:extLst>
        </c:ser>
        <c:dLbls>
          <c:showLegendKey val="0"/>
          <c:showVal val="0"/>
          <c:showCatName val="0"/>
          <c:showSerName val="0"/>
          <c:showPercent val="0"/>
          <c:showBubbleSize val="0"/>
          <c:showLeaderLines val="1"/>
        </c:dLbls>
        <c:firstSliceAng val="270"/>
      </c: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Overall</a:t>
            </a:r>
            <a:r>
              <a:rPr lang="en-US" baseline="0"/>
              <a:t> Summary</a:t>
            </a:r>
            <a:endParaRPr lang="en-US"/>
          </a:p>
        </c:rich>
      </c:tx>
      <c:layout>
        <c:manualLayout>
          <c:xMode val="edge"/>
          <c:yMode val="edge"/>
          <c:x val="0.39817236384670041"/>
          <c:y val="0"/>
        </c:manualLayout>
      </c:layout>
      <c:overlay val="0"/>
    </c:title>
    <c:autoTitleDeleted val="0"/>
    <c:plotArea>
      <c:layout>
        <c:manualLayout>
          <c:layoutTarget val="inner"/>
          <c:xMode val="edge"/>
          <c:yMode val="edge"/>
          <c:x val="3.1113256074962122E-2"/>
          <c:y val="0.19480351414406533"/>
          <c:w val="0.93833120489972166"/>
          <c:h val="0.63367709244677739"/>
        </c:manualLayout>
      </c:layout>
      <c:barChart>
        <c:barDir val="col"/>
        <c:grouping val="clustered"/>
        <c:varyColors val="0"/>
        <c:ser>
          <c:idx val="0"/>
          <c:order val="0"/>
          <c:tx>
            <c:strRef>
              <c:f>Template!$GK$90</c:f>
              <c:strCache>
                <c:ptCount val="1"/>
                <c:pt idx="0">
                  <c:v>Current</c:v>
                </c:pt>
              </c:strCache>
            </c:strRef>
          </c:tx>
          <c:spPr>
            <a:solidFill>
              <a:srgbClr val="00558C"/>
            </a:solidFill>
            <a:ln>
              <a:solidFill>
                <a:sysClr val="windowText" lastClr="000000"/>
              </a:solidFill>
            </a:ln>
          </c:spPr>
          <c:invertIfNegative val="0"/>
          <c:cat>
            <c:strRef>
              <c:f>Template!$GJ$91:$GJ$100</c:f>
              <c:strCache>
                <c:ptCount val="10"/>
                <c:pt idx="0">
                  <c:v> Privacy Management</c:v>
                </c:pt>
                <c:pt idx="1">
                  <c:v> Purpose for Collecting Information</c:v>
                </c:pt>
                <c:pt idx="2">
                  <c:v> Collection</c:v>
                </c:pt>
                <c:pt idx="3">
                  <c:v> Use and Disclosure of Information</c:v>
                </c:pt>
                <c:pt idx="4">
                  <c:v> Notice / Consent</c:v>
                </c:pt>
                <c:pt idx="5">
                  <c:v> Information Management</c:v>
                </c:pt>
                <c:pt idx="6">
                  <c:v> Safeguards / Security of Information</c:v>
                </c:pt>
                <c:pt idx="7">
                  <c:v> Providing Access</c:v>
                </c:pt>
                <c:pt idx="8">
                  <c:v> Managing Compliance</c:v>
                </c:pt>
                <c:pt idx="9">
                  <c:v> Evaluation and Research</c:v>
                </c:pt>
              </c:strCache>
            </c:strRef>
          </c:cat>
          <c:val>
            <c:numRef>
              <c:f>Template!$GK$91:$GK$100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766-47D7-85BB-AE6F66654B19}"/>
            </c:ext>
          </c:extLst>
        </c:ser>
        <c:dLbls>
          <c:showLegendKey val="0"/>
          <c:showVal val="0"/>
          <c:showCatName val="0"/>
          <c:showSerName val="0"/>
          <c:showPercent val="0"/>
          <c:showBubbleSize val="0"/>
        </c:dLbls>
        <c:gapWidth val="150"/>
        <c:axId val="128316928"/>
        <c:axId val="128318848"/>
      </c:barChart>
      <c:scatterChart>
        <c:scatterStyle val="lineMarker"/>
        <c:varyColors val="0"/>
        <c:ser>
          <c:idx val="1"/>
          <c:order val="1"/>
          <c:tx>
            <c:strRef>
              <c:f>Template!$GL$90</c:f>
              <c:strCache>
                <c:ptCount val="1"/>
                <c:pt idx="0">
                  <c:v>Target</c:v>
                </c:pt>
              </c:strCache>
            </c:strRef>
          </c:tx>
          <c:spPr>
            <a:ln w="28575">
              <a:noFill/>
            </a:ln>
          </c:spPr>
          <c:marker>
            <c:symbol val="diamond"/>
            <c:size val="7"/>
            <c:spPr>
              <a:solidFill>
                <a:srgbClr val="FFC000"/>
              </a:solidFill>
              <a:ln>
                <a:solidFill>
                  <a:schemeClr val="tx1"/>
                </a:solidFill>
              </a:ln>
            </c:spPr>
          </c:marker>
          <c:xVal>
            <c:strRef>
              <c:f>Template!$GJ$91:$GJ$100</c:f>
              <c:strCache>
                <c:ptCount val="10"/>
                <c:pt idx="0">
                  <c:v> Privacy Management</c:v>
                </c:pt>
                <c:pt idx="1">
                  <c:v> Purpose for Collecting Information</c:v>
                </c:pt>
                <c:pt idx="2">
                  <c:v> Collection</c:v>
                </c:pt>
                <c:pt idx="3">
                  <c:v> Use and Disclosure of Information</c:v>
                </c:pt>
                <c:pt idx="4">
                  <c:v> Notice / Consent</c:v>
                </c:pt>
                <c:pt idx="5">
                  <c:v> Information Management</c:v>
                </c:pt>
                <c:pt idx="6">
                  <c:v> Safeguards / Security of Information</c:v>
                </c:pt>
                <c:pt idx="7">
                  <c:v> Providing Access</c:v>
                </c:pt>
                <c:pt idx="8">
                  <c:v> Managing Compliance</c:v>
                </c:pt>
                <c:pt idx="9">
                  <c:v> Evaluation and Research</c:v>
                </c:pt>
              </c:strCache>
            </c:strRef>
          </c:xVal>
          <c:yVal>
            <c:numRef>
              <c:f>Template!$GL$91:$GL$100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E766-47D7-85BB-AE6F66654B19}"/>
            </c:ext>
          </c:extLst>
        </c:ser>
        <c:dLbls>
          <c:showLegendKey val="0"/>
          <c:showVal val="0"/>
          <c:showCatName val="0"/>
          <c:showSerName val="0"/>
          <c:showPercent val="0"/>
          <c:showBubbleSize val="0"/>
        </c:dLbls>
        <c:axId val="128316928"/>
        <c:axId val="128318848"/>
      </c:scatterChart>
      <c:catAx>
        <c:axId val="128316928"/>
        <c:scaling>
          <c:orientation val="minMax"/>
        </c:scaling>
        <c:delete val="0"/>
        <c:axPos val="b"/>
        <c:numFmt formatCode="General" sourceLinked="1"/>
        <c:majorTickMark val="none"/>
        <c:minorTickMark val="none"/>
        <c:tickLblPos val="low"/>
        <c:txPr>
          <a:bodyPr/>
          <a:lstStyle/>
          <a:p>
            <a:pPr>
              <a:defRPr sz="800" b="1"/>
            </a:pPr>
            <a:endParaRPr lang="en-US"/>
          </a:p>
        </c:txPr>
        <c:crossAx val="128318848"/>
        <c:crosses val="autoZero"/>
        <c:auto val="1"/>
        <c:lblAlgn val="ctr"/>
        <c:lblOffset val="100"/>
        <c:noMultiLvlLbl val="0"/>
      </c:catAx>
      <c:valAx>
        <c:axId val="128318848"/>
        <c:scaling>
          <c:orientation val="minMax"/>
          <c:max val="5.5"/>
          <c:min val="0"/>
        </c:scaling>
        <c:delete val="0"/>
        <c:axPos val="l"/>
        <c:numFmt formatCode="0" sourceLinked="0"/>
        <c:majorTickMark val="none"/>
        <c:minorTickMark val="none"/>
        <c:tickLblPos val="nextTo"/>
        <c:txPr>
          <a:bodyPr/>
          <a:lstStyle/>
          <a:p>
            <a:pPr>
              <a:defRPr sz="1200" b="1"/>
            </a:pPr>
            <a:endParaRPr lang="en-US"/>
          </a:p>
        </c:txPr>
        <c:crossAx val="128316928"/>
        <c:crosses val="autoZero"/>
        <c:crossBetween val="between"/>
        <c:majorUnit val="1"/>
      </c:valAx>
    </c:plotArea>
    <c:legend>
      <c:legendPos val="t"/>
      <c:layout>
        <c:manualLayout>
          <c:xMode val="edge"/>
          <c:yMode val="edge"/>
          <c:x val="0.36785936132983377"/>
          <c:y val="0.10173629337999417"/>
          <c:w val="0.25994852632233417"/>
          <c:h val="0.10860608640136199"/>
        </c:manualLayout>
      </c:layout>
      <c:overlay val="1"/>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Template!$HA$90</c:f>
          <c:strCache>
            <c:ptCount val="1"/>
            <c:pt idx="0">
              <c:v> Collection</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strRef>
              <c:f>Template!$HF$90</c:f>
              <c:strCache>
                <c:ptCount val="1"/>
                <c:pt idx="0">
                  <c:v>Current</c:v>
                </c:pt>
              </c:strCache>
            </c:strRef>
          </c:tx>
          <c:spPr>
            <a:solidFill>
              <a:srgbClr val="00558C"/>
            </a:solidFill>
            <a:ln>
              <a:solidFill>
                <a:sysClr val="windowText" lastClr="000000"/>
              </a:solidFill>
            </a:ln>
          </c:spPr>
          <c:invertIfNegative val="0"/>
          <c:cat>
            <c:strRef>
              <c:f>Template!$HE$91:$HE$99</c:f>
              <c:strCache>
                <c:ptCount val="4"/>
                <c:pt idx="0">
                  <c:v>Limiting Collection</c:v>
                </c:pt>
                <c:pt idx="1">
                  <c:v>Manner of Collection: Direct </c:v>
                </c:pt>
                <c:pt idx="2">
                  <c:v>Manner of Collection: Indirect </c:v>
                </c:pt>
                <c:pt idx="3">
                  <c:v>Accuracy of Personal Information</c:v>
                </c:pt>
              </c:strCache>
            </c:strRef>
          </c:cat>
          <c:val>
            <c:numRef>
              <c:f>Template!$HF$91:$HF$99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668-4030-A127-7E901CC23E48}"/>
            </c:ext>
          </c:extLst>
        </c:ser>
        <c:dLbls>
          <c:showLegendKey val="0"/>
          <c:showVal val="0"/>
          <c:showCatName val="0"/>
          <c:showSerName val="0"/>
          <c:showPercent val="0"/>
          <c:showBubbleSize val="0"/>
        </c:dLbls>
        <c:gapWidth val="150"/>
        <c:axId val="128348544"/>
        <c:axId val="128350464"/>
      </c:barChart>
      <c:scatterChart>
        <c:scatterStyle val="lineMarker"/>
        <c:varyColors val="0"/>
        <c:ser>
          <c:idx val="1"/>
          <c:order val="1"/>
          <c:tx>
            <c:strRef>
              <c:f>Template!$HG$90</c:f>
              <c:strCache>
                <c:ptCount val="1"/>
                <c:pt idx="0">
                  <c:v>Target</c:v>
                </c:pt>
              </c:strCache>
            </c:strRef>
          </c:tx>
          <c:spPr>
            <a:ln w="28575">
              <a:noFill/>
            </a:ln>
          </c:spPr>
          <c:marker>
            <c:symbol val="diamond"/>
            <c:size val="7"/>
            <c:spPr>
              <a:solidFill>
                <a:srgbClr val="FFC000"/>
              </a:solidFill>
              <a:ln>
                <a:solidFill>
                  <a:schemeClr val="tx1"/>
                </a:solidFill>
              </a:ln>
            </c:spPr>
          </c:marker>
          <c:xVal>
            <c:strRef>
              <c:f>Template!$HE$91:$HE$99</c:f>
              <c:strCache>
                <c:ptCount val="4"/>
                <c:pt idx="0">
                  <c:v>Limiting Collection</c:v>
                </c:pt>
                <c:pt idx="1">
                  <c:v>Manner of Collection: Direct </c:v>
                </c:pt>
                <c:pt idx="2">
                  <c:v>Manner of Collection: Indirect </c:v>
                </c:pt>
                <c:pt idx="3">
                  <c:v>Accuracy of Personal Information</c:v>
                </c:pt>
              </c:strCache>
            </c:strRef>
          </c:xVal>
          <c:yVal>
            <c:numRef>
              <c:f>Template!$HG$91:$HG$99</c:f>
              <c:numCache>
                <c:formatCode>General</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1-F668-4030-A127-7E901CC23E48}"/>
            </c:ext>
          </c:extLst>
        </c:ser>
        <c:dLbls>
          <c:showLegendKey val="0"/>
          <c:showVal val="0"/>
          <c:showCatName val="0"/>
          <c:showSerName val="0"/>
          <c:showPercent val="0"/>
          <c:showBubbleSize val="0"/>
        </c:dLbls>
        <c:axId val="128348544"/>
        <c:axId val="128350464"/>
      </c:scatterChart>
      <c:catAx>
        <c:axId val="128348544"/>
        <c:scaling>
          <c:orientation val="minMax"/>
        </c:scaling>
        <c:delete val="0"/>
        <c:axPos val="b"/>
        <c:numFmt formatCode="General" sourceLinked="1"/>
        <c:majorTickMark val="none"/>
        <c:minorTickMark val="none"/>
        <c:tickLblPos val="low"/>
        <c:txPr>
          <a:bodyPr/>
          <a:lstStyle/>
          <a:p>
            <a:pPr>
              <a:defRPr sz="800" b="1"/>
            </a:pPr>
            <a:endParaRPr lang="en-US"/>
          </a:p>
        </c:txPr>
        <c:crossAx val="128350464"/>
        <c:crosses val="autoZero"/>
        <c:auto val="1"/>
        <c:lblAlgn val="ctr"/>
        <c:lblOffset val="100"/>
        <c:noMultiLvlLbl val="0"/>
      </c:catAx>
      <c:valAx>
        <c:axId val="128350464"/>
        <c:scaling>
          <c:orientation val="minMax"/>
          <c:max val="5.5"/>
          <c:min val="0"/>
        </c:scaling>
        <c:delete val="0"/>
        <c:axPos val="l"/>
        <c:numFmt formatCode="General" sourceLinked="1"/>
        <c:majorTickMark val="none"/>
        <c:minorTickMark val="none"/>
        <c:tickLblPos val="nextTo"/>
        <c:txPr>
          <a:bodyPr/>
          <a:lstStyle/>
          <a:p>
            <a:pPr>
              <a:defRPr b="1"/>
            </a:pPr>
            <a:endParaRPr lang="en-US"/>
          </a:p>
        </c:txPr>
        <c:crossAx val="128348544"/>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Template!$GW$91</c:f>
          <c:strCache>
            <c:ptCount val="1"/>
            <c:pt idx="0">
              <c:v> Privacy Management</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a:solidFill>
                <a:sysClr val="windowText" lastClr="000000"/>
              </a:solidFill>
            </a:ln>
          </c:spPr>
          <c:invertIfNegative val="0"/>
          <c:cat>
            <c:strRef>
              <c:f>Template!$FF$91:$FF$98</c:f>
              <c:strCache>
                <c:ptCount val="8"/>
                <c:pt idx="0">
                  <c:v>Privacy Framework</c:v>
                </c:pt>
                <c:pt idx="1">
                  <c:v>Complete Understandable Policies</c:v>
                </c:pt>
                <c:pt idx="2">
                  <c:v>Privacy Governance</c:v>
                </c:pt>
                <c:pt idx="3">
                  <c:v>Privacy Officer / Duties</c:v>
                </c:pt>
                <c:pt idx="4">
                  <c:v>Privacy Culture</c:v>
                </c:pt>
                <c:pt idx="5">
                  <c:v>Privacy Training</c:v>
                </c:pt>
                <c:pt idx="6">
                  <c:v>Contractor Privacy Awareness</c:v>
                </c:pt>
                <c:pt idx="7">
                  <c:v>Privacy Breaches</c:v>
                </c:pt>
              </c:strCache>
            </c:strRef>
          </c:cat>
          <c:val>
            <c:numRef>
              <c:f>Template!$FG$91:$FG$98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0F6-48AA-9F0E-97FB61E10928}"/>
            </c:ext>
          </c:extLst>
        </c:ser>
        <c:dLbls>
          <c:showLegendKey val="0"/>
          <c:showVal val="0"/>
          <c:showCatName val="0"/>
          <c:showSerName val="0"/>
          <c:showPercent val="0"/>
          <c:showBubbleSize val="0"/>
        </c:dLbls>
        <c:gapWidth val="150"/>
        <c:axId val="135176576"/>
        <c:axId val="135178496"/>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Template!$FF$91:$FF$98</c:f>
              <c:strCache>
                <c:ptCount val="8"/>
                <c:pt idx="0">
                  <c:v>Privacy Framework</c:v>
                </c:pt>
                <c:pt idx="1">
                  <c:v>Complete Understandable Policies</c:v>
                </c:pt>
                <c:pt idx="2">
                  <c:v>Privacy Governance</c:v>
                </c:pt>
                <c:pt idx="3">
                  <c:v>Privacy Officer / Duties</c:v>
                </c:pt>
                <c:pt idx="4">
                  <c:v>Privacy Culture</c:v>
                </c:pt>
                <c:pt idx="5">
                  <c:v>Privacy Training</c:v>
                </c:pt>
                <c:pt idx="6">
                  <c:v>Contractor Privacy Awareness</c:v>
                </c:pt>
                <c:pt idx="7">
                  <c:v>Privacy Breaches</c:v>
                </c:pt>
              </c:strCache>
            </c:strRef>
          </c:xVal>
          <c:yVal>
            <c:numRef>
              <c:f>Template!$FH$91:$FH$98</c:f>
              <c:numCache>
                <c:formatCode>0.00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1-D0F6-48AA-9F0E-97FB61E10928}"/>
            </c:ext>
          </c:extLst>
        </c:ser>
        <c:dLbls>
          <c:showLegendKey val="0"/>
          <c:showVal val="0"/>
          <c:showCatName val="0"/>
          <c:showSerName val="0"/>
          <c:showPercent val="0"/>
          <c:showBubbleSize val="0"/>
        </c:dLbls>
        <c:axId val="135176576"/>
        <c:axId val="135178496"/>
      </c:scatterChart>
      <c:catAx>
        <c:axId val="135176576"/>
        <c:scaling>
          <c:orientation val="minMax"/>
        </c:scaling>
        <c:delete val="0"/>
        <c:axPos val="b"/>
        <c:numFmt formatCode="General" sourceLinked="1"/>
        <c:majorTickMark val="none"/>
        <c:minorTickMark val="none"/>
        <c:tickLblPos val="low"/>
        <c:txPr>
          <a:bodyPr/>
          <a:lstStyle/>
          <a:p>
            <a:pPr>
              <a:defRPr sz="800" b="1"/>
            </a:pPr>
            <a:endParaRPr lang="en-US"/>
          </a:p>
        </c:txPr>
        <c:crossAx val="135178496"/>
        <c:crosses val="autoZero"/>
        <c:auto val="1"/>
        <c:lblAlgn val="ctr"/>
        <c:lblOffset val="100"/>
        <c:noMultiLvlLbl val="0"/>
      </c:catAx>
      <c:valAx>
        <c:axId val="135178496"/>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35176576"/>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Template!$GW$92</c:f>
          <c:strCache>
            <c:ptCount val="1"/>
            <c:pt idx="0">
              <c:v> Purpose for Collecting Information</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w="635">
              <a:solidFill>
                <a:sysClr val="windowText" lastClr="000000"/>
              </a:solidFill>
            </a:ln>
          </c:spPr>
          <c:invertIfNegative val="0"/>
          <c:cat>
            <c:strRef>
              <c:f>Template!$FI$91:$FI$94</c:f>
              <c:strCache>
                <c:ptCount val="4"/>
                <c:pt idx="0">
                  <c:v>Purpose of Collection</c:v>
                </c:pt>
                <c:pt idx="1">
                  <c:v>Roles and Responsibilities</c:v>
                </c:pt>
                <c:pt idx="2">
                  <c:v>Relevancy of Information</c:v>
                </c:pt>
                <c:pt idx="3">
                  <c:v>Privacy Impact Assessments (PIA)</c:v>
                </c:pt>
              </c:strCache>
            </c:strRef>
          </c:cat>
          <c:val>
            <c:numRef>
              <c:f>Template!$FJ$91:$FJ$94</c:f>
              <c:numCache>
                <c:formatCode>0.00</c:formatCode>
                <c:ptCount val="4"/>
                <c:pt idx="0">
                  <c:v>0</c:v>
                </c:pt>
                <c:pt idx="1">
                  <c:v>0</c:v>
                </c:pt>
                <c:pt idx="2">
                  <c:v>0</c:v>
                </c:pt>
                <c:pt idx="3">
                  <c:v>0</c:v>
                </c:pt>
              </c:numCache>
            </c:numRef>
          </c:val>
          <c:extLst>
            <c:ext xmlns:c16="http://schemas.microsoft.com/office/drawing/2014/chart" uri="{C3380CC4-5D6E-409C-BE32-E72D297353CC}">
              <c16:uniqueId val="{00000000-1417-4222-AB06-71670BE20CD0}"/>
            </c:ext>
          </c:extLst>
        </c:ser>
        <c:dLbls>
          <c:showLegendKey val="0"/>
          <c:showVal val="0"/>
          <c:showCatName val="0"/>
          <c:showSerName val="0"/>
          <c:showPercent val="0"/>
          <c:showBubbleSize val="0"/>
        </c:dLbls>
        <c:gapWidth val="150"/>
        <c:axId val="136152576"/>
        <c:axId val="136170112"/>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Template!$FI$91:$FI$94</c:f>
              <c:strCache>
                <c:ptCount val="4"/>
                <c:pt idx="0">
                  <c:v>Purpose of Collection</c:v>
                </c:pt>
                <c:pt idx="1">
                  <c:v>Roles and Responsibilities</c:v>
                </c:pt>
                <c:pt idx="2">
                  <c:v>Relevancy of Information</c:v>
                </c:pt>
                <c:pt idx="3">
                  <c:v>Privacy Impact Assessments (PIA)</c:v>
                </c:pt>
              </c:strCache>
            </c:strRef>
          </c:xVal>
          <c:yVal>
            <c:numRef>
              <c:f>Template!$FK$91:$FK$94</c:f>
              <c:numCache>
                <c:formatCode>0.00</c:formatCode>
                <c:ptCount val="4"/>
                <c:pt idx="0">
                  <c:v>0</c:v>
                </c:pt>
                <c:pt idx="1">
                  <c:v>0</c:v>
                </c:pt>
                <c:pt idx="2">
                  <c:v>0</c:v>
                </c:pt>
                <c:pt idx="3">
                  <c:v>0</c:v>
                </c:pt>
              </c:numCache>
            </c:numRef>
          </c:yVal>
          <c:smooth val="0"/>
          <c:extLst>
            <c:ext xmlns:c16="http://schemas.microsoft.com/office/drawing/2014/chart" uri="{C3380CC4-5D6E-409C-BE32-E72D297353CC}">
              <c16:uniqueId val="{00000001-1417-4222-AB06-71670BE20CD0}"/>
            </c:ext>
          </c:extLst>
        </c:ser>
        <c:dLbls>
          <c:showLegendKey val="0"/>
          <c:showVal val="0"/>
          <c:showCatName val="0"/>
          <c:showSerName val="0"/>
          <c:showPercent val="0"/>
          <c:showBubbleSize val="0"/>
        </c:dLbls>
        <c:axId val="136152576"/>
        <c:axId val="136170112"/>
      </c:scatterChart>
      <c:catAx>
        <c:axId val="136152576"/>
        <c:scaling>
          <c:orientation val="minMax"/>
        </c:scaling>
        <c:delete val="0"/>
        <c:axPos val="b"/>
        <c:numFmt formatCode="General" sourceLinked="1"/>
        <c:majorTickMark val="none"/>
        <c:minorTickMark val="none"/>
        <c:tickLblPos val="low"/>
        <c:txPr>
          <a:bodyPr/>
          <a:lstStyle/>
          <a:p>
            <a:pPr>
              <a:defRPr sz="800" b="1"/>
            </a:pPr>
            <a:endParaRPr lang="en-US"/>
          </a:p>
        </c:txPr>
        <c:crossAx val="136170112"/>
        <c:crosses val="autoZero"/>
        <c:auto val="1"/>
        <c:lblAlgn val="ctr"/>
        <c:lblOffset val="100"/>
        <c:noMultiLvlLbl val="0"/>
      </c:catAx>
      <c:valAx>
        <c:axId val="136170112"/>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36152576"/>
        <c:crosses val="autoZero"/>
        <c:crossBetween val="between"/>
        <c:majorUnit val="1"/>
      </c:valAx>
      <c:spPr>
        <a:ln w="63500"/>
      </c:spPr>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Template!$GW$93</c:f>
          <c:strCache>
            <c:ptCount val="1"/>
            <c:pt idx="0">
              <c:v> Collection</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a:solidFill>
                <a:sysClr val="windowText" lastClr="000000"/>
              </a:solidFill>
            </a:ln>
          </c:spPr>
          <c:invertIfNegative val="0"/>
          <c:cat>
            <c:strRef>
              <c:f>Template!$FL$91:$FL$94</c:f>
              <c:strCache>
                <c:ptCount val="4"/>
                <c:pt idx="0">
                  <c:v>Limiting Collection</c:v>
                </c:pt>
                <c:pt idx="1">
                  <c:v>Manner of Collection: Direct </c:v>
                </c:pt>
                <c:pt idx="2">
                  <c:v>Manner of Collection: Indirect </c:v>
                </c:pt>
                <c:pt idx="3">
                  <c:v>Accuracy of Personal Information</c:v>
                </c:pt>
              </c:strCache>
            </c:strRef>
          </c:cat>
          <c:val>
            <c:numRef>
              <c:f>Template!$FM$91:$FM$94</c:f>
              <c:numCache>
                <c:formatCode>0.00</c:formatCode>
                <c:ptCount val="4"/>
                <c:pt idx="0">
                  <c:v>0</c:v>
                </c:pt>
                <c:pt idx="1">
                  <c:v>0</c:v>
                </c:pt>
                <c:pt idx="2">
                  <c:v>0</c:v>
                </c:pt>
                <c:pt idx="3">
                  <c:v>0</c:v>
                </c:pt>
              </c:numCache>
            </c:numRef>
          </c:val>
          <c:extLst>
            <c:ext xmlns:c16="http://schemas.microsoft.com/office/drawing/2014/chart" uri="{C3380CC4-5D6E-409C-BE32-E72D297353CC}">
              <c16:uniqueId val="{00000000-2056-4750-B311-BC3C342CBEA9}"/>
            </c:ext>
          </c:extLst>
        </c:ser>
        <c:dLbls>
          <c:showLegendKey val="0"/>
          <c:showVal val="0"/>
          <c:showCatName val="0"/>
          <c:showSerName val="0"/>
          <c:showPercent val="0"/>
          <c:showBubbleSize val="0"/>
        </c:dLbls>
        <c:gapWidth val="150"/>
        <c:axId val="125232640"/>
        <c:axId val="125234560"/>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Template!$FL$91:$FL$94</c:f>
              <c:strCache>
                <c:ptCount val="4"/>
                <c:pt idx="0">
                  <c:v>Limiting Collection</c:v>
                </c:pt>
                <c:pt idx="1">
                  <c:v>Manner of Collection: Direct </c:v>
                </c:pt>
                <c:pt idx="2">
                  <c:v>Manner of Collection: Indirect </c:v>
                </c:pt>
                <c:pt idx="3">
                  <c:v>Accuracy of Personal Information</c:v>
                </c:pt>
              </c:strCache>
            </c:strRef>
          </c:xVal>
          <c:yVal>
            <c:numRef>
              <c:f>Template!$FN$91:$FN$94</c:f>
              <c:numCache>
                <c:formatCode>0.00</c:formatCode>
                <c:ptCount val="4"/>
                <c:pt idx="0">
                  <c:v>0</c:v>
                </c:pt>
                <c:pt idx="1">
                  <c:v>0</c:v>
                </c:pt>
                <c:pt idx="2">
                  <c:v>0</c:v>
                </c:pt>
                <c:pt idx="3">
                  <c:v>0</c:v>
                </c:pt>
              </c:numCache>
            </c:numRef>
          </c:yVal>
          <c:smooth val="0"/>
          <c:extLst>
            <c:ext xmlns:c16="http://schemas.microsoft.com/office/drawing/2014/chart" uri="{C3380CC4-5D6E-409C-BE32-E72D297353CC}">
              <c16:uniqueId val="{00000001-2056-4750-B311-BC3C342CBEA9}"/>
            </c:ext>
          </c:extLst>
        </c:ser>
        <c:dLbls>
          <c:showLegendKey val="0"/>
          <c:showVal val="0"/>
          <c:showCatName val="0"/>
          <c:showSerName val="0"/>
          <c:showPercent val="0"/>
          <c:showBubbleSize val="0"/>
        </c:dLbls>
        <c:axId val="125232640"/>
        <c:axId val="125234560"/>
      </c:scatterChart>
      <c:catAx>
        <c:axId val="125232640"/>
        <c:scaling>
          <c:orientation val="minMax"/>
        </c:scaling>
        <c:delete val="0"/>
        <c:axPos val="b"/>
        <c:numFmt formatCode="General" sourceLinked="1"/>
        <c:majorTickMark val="none"/>
        <c:minorTickMark val="none"/>
        <c:tickLblPos val="low"/>
        <c:txPr>
          <a:bodyPr/>
          <a:lstStyle/>
          <a:p>
            <a:pPr>
              <a:defRPr sz="800" b="1"/>
            </a:pPr>
            <a:endParaRPr lang="en-US"/>
          </a:p>
        </c:txPr>
        <c:crossAx val="125234560"/>
        <c:crosses val="autoZero"/>
        <c:auto val="1"/>
        <c:lblAlgn val="ctr"/>
        <c:lblOffset val="100"/>
        <c:noMultiLvlLbl val="0"/>
      </c:catAx>
      <c:valAx>
        <c:axId val="125234560"/>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25232640"/>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Template!$GW$94</c:f>
          <c:strCache>
            <c:ptCount val="1"/>
            <c:pt idx="0">
              <c:v> Use and Disclosure of Information</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a:solidFill>
                <a:sysClr val="windowText" lastClr="000000"/>
              </a:solidFill>
            </a:ln>
          </c:spPr>
          <c:invertIfNegative val="0"/>
          <c:cat>
            <c:strRef>
              <c:f>Template!$FO$91:$FO$94</c:f>
              <c:strCache>
                <c:ptCount val="4"/>
                <c:pt idx="0">
                  <c:v>Use</c:v>
                </c:pt>
                <c:pt idx="1">
                  <c:v>Use: Other Uses</c:v>
                </c:pt>
                <c:pt idx="2">
                  <c:v>Disclosure: with Consent</c:v>
                </c:pt>
                <c:pt idx="3">
                  <c:v>Disclosure: without Consent</c:v>
                </c:pt>
              </c:strCache>
            </c:strRef>
          </c:cat>
          <c:val>
            <c:numRef>
              <c:f>Template!$FP$91:$FP$94</c:f>
              <c:numCache>
                <c:formatCode>0.00</c:formatCode>
                <c:ptCount val="4"/>
                <c:pt idx="0">
                  <c:v>0</c:v>
                </c:pt>
                <c:pt idx="1">
                  <c:v>0</c:v>
                </c:pt>
                <c:pt idx="2">
                  <c:v>0</c:v>
                </c:pt>
                <c:pt idx="3">
                  <c:v>0</c:v>
                </c:pt>
              </c:numCache>
            </c:numRef>
          </c:val>
          <c:extLst>
            <c:ext xmlns:c16="http://schemas.microsoft.com/office/drawing/2014/chart" uri="{C3380CC4-5D6E-409C-BE32-E72D297353CC}">
              <c16:uniqueId val="{00000000-924D-452A-B43B-B75AAC570AA0}"/>
            </c:ext>
          </c:extLst>
        </c:ser>
        <c:dLbls>
          <c:showLegendKey val="0"/>
          <c:showVal val="0"/>
          <c:showCatName val="0"/>
          <c:showSerName val="0"/>
          <c:showPercent val="0"/>
          <c:showBubbleSize val="0"/>
        </c:dLbls>
        <c:gapWidth val="150"/>
        <c:axId val="125270272"/>
        <c:axId val="125276544"/>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Template!$FO$91:$FO$94</c:f>
              <c:strCache>
                <c:ptCount val="4"/>
                <c:pt idx="0">
                  <c:v>Use</c:v>
                </c:pt>
                <c:pt idx="1">
                  <c:v>Use: Other Uses</c:v>
                </c:pt>
                <c:pt idx="2">
                  <c:v>Disclosure: with Consent</c:v>
                </c:pt>
                <c:pt idx="3">
                  <c:v>Disclosure: without Consent</c:v>
                </c:pt>
              </c:strCache>
            </c:strRef>
          </c:xVal>
          <c:yVal>
            <c:numRef>
              <c:f>Template!$FQ$91:$FQ$94</c:f>
              <c:numCache>
                <c:formatCode>0.00</c:formatCode>
                <c:ptCount val="4"/>
                <c:pt idx="0">
                  <c:v>0</c:v>
                </c:pt>
                <c:pt idx="1">
                  <c:v>0</c:v>
                </c:pt>
                <c:pt idx="2">
                  <c:v>0</c:v>
                </c:pt>
                <c:pt idx="3">
                  <c:v>0</c:v>
                </c:pt>
              </c:numCache>
            </c:numRef>
          </c:yVal>
          <c:smooth val="0"/>
          <c:extLst>
            <c:ext xmlns:c16="http://schemas.microsoft.com/office/drawing/2014/chart" uri="{C3380CC4-5D6E-409C-BE32-E72D297353CC}">
              <c16:uniqueId val="{00000001-924D-452A-B43B-B75AAC570AA0}"/>
            </c:ext>
          </c:extLst>
        </c:ser>
        <c:dLbls>
          <c:showLegendKey val="0"/>
          <c:showVal val="0"/>
          <c:showCatName val="0"/>
          <c:showSerName val="0"/>
          <c:showPercent val="0"/>
          <c:showBubbleSize val="0"/>
        </c:dLbls>
        <c:axId val="125270272"/>
        <c:axId val="125276544"/>
      </c:scatterChart>
      <c:catAx>
        <c:axId val="125270272"/>
        <c:scaling>
          <c:orientation val="minMax"/>
        </c:scaling>
        <c:delete val="0"/>
        <c:axPos val="b"/>
        <c:numFmt formatCode="General" sourceLinked="1"/>
        <c:majorTickMark val="none"/>
        <c:minorTickMark val="none"/>
        <c:tickLblPos val="low"/>
        <c:txPr>
          <a:bodyPr/>
          <a:lstStyle/>
          <a:p>
            <a:pPr>
              <a:defRPr sz="800" b="1"/>
            </a:pPr>
            <a:endParaRPr lang="en-US"/>
          </a:p>
        </c:txPr>
        <c:crossAx val="125276544"/>
        <c:crosses val="autoZero"/>
        <c:auto val="1"/>
        <c:lblAlgn val="ctr"/>
        <c:lblOffset val="100"/>
        <c:noMultiLvlLbl val="0"/>
      </c:catAx>
      <c:valAx>
        <c:axId val="125276544"/>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25270272"/>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Template!$GW$95</c:f>
          <c:strCache>
            <c:ptCount val="1"/>
            <c:pt idx="0">
              <c:v> Notice / Consent</c:v>
            </c:pt>
          </c:strCache>
        </c:strRef>
      </c:tx>
      <c:overlay val="0"/>
    </c:title>
    <c:autoTitleDeleted val="0"/>
    <c:plotArea>
      <c:layout>
        <c:manualLayout>
          <c:layoutTarget val="inner"/>
          <c:xMode val="edge"/>
          <c:yMode val="edge"/>
          <c:x val="9.3085739282589675E-2"/>
          <c:y val="0.20080962852616394"/>
          <c:w val="0.87635870516185477"/>
          <c:h val="0.58374405901964954"/>
        </c:manualLayout>
      </c:layout>
      <c:barChart>
        <c:barDir val="col"/>
        <c:grouping val="clustered"/>
        <c:varyColors val="0"/>
        <c:ser>
          <c:idx val="0"/>
          <c:order val="0"/>
          <c:tx>
            <c:v>Current</c:v>
          </c:tx>
          <c:spPr>
            <a:solidFill>
              <a:srgbClr val="00558C"/>
            </a:solidFill>
            <a:ln>
              <a:solidFill>
                <a:sysClr val="windowText" lastClr="000000"/>
              </a:solidFill>
            </a:ln>
          </c:spPr>
          <c:invertIfNegative val="0"/>
          <c:cat>
            <c:strRef>
              <c:f>Template!$FR$91:$FR$94</c:f>
              <c:strCache>
                <c:ptCount val="4"/>
                <c:pt idx="0">
                  <c:v>Notice</c:v>
                </c:pt>
                <c:pt idx="1">
                  <c:v>Consent</c:v>
                </c:pt>
                <c:pt idx="2">
                  <c:v>Informed Consent</c:v>
                </c:pt>
                <c:pt idx="3">
                  <c:v>Consequences of Refusal</c:v>
                </c:pt>
              </c:strCache>
            </c:strRef>
          </c:cat>
          <c:val>
            <c:numRef>
              <c:f>Template!$FS$91:$FS$94</c:f>
              <c:numCache>
                <c:formatCode>0.00</c:formatCode>
                <c:ptCount val="4"/>
                <c:pt idx="0">
                  <c:v>0</c:v>
                </c:pt>
                <c:pt idx="1">
                  <c:v>0</c:v>
                </c:pt>
                <c:pt idx="2">
                  <c:v>0</c:v>
                </c:pt>
                <c:pt idx="3">
                  <c:v>0</c:v>
                </c:pt>
              </c:numCache>
            </c:numRef>
          </c:val>
          <c:extLst>
            <c:ext xmlns:c16="http://schemas.microsoft.com/office/drawing/2014/chart" uri="{C3380CC4-5D6E-409C-BE32-E72D297353CC}">
              <c16:uniqueId val="{00000000-0FE4-4F7C-A0A5-3202813223D6}"/>
            </c:ext>
          </c:extLst>
        </c:ser>
        <c:dLbls>
          <c:showLegendKey val="0"/>
          <c:showVal val="0"/>
          <c:showCatName val="0"/>
          <c:showSerName val="0"/>
          <c:showPercent val="0"/>
          <c:showBubbleSize val="0"/>
        </c:dLbls>
        <c:gapWidth val="150"/>
        <c:axId val="125293312"/>
        <c:axId val="125295232"/>
      </c:barChart>
      <c:scatterChart>
        <c:scatterStyle val="lineMarker"/>
        <c:varyColors val="0"/>
        <c:ser>
          <c:idx val="1"/>
          <c:order val="1"/>
          <c:tx>
            <c:v>Target</c:v>
          </c:tx>
          <c:spPr>
            <a:ln w="28575">
              <a:noFill/>
            </a:ln>
          </c:spPr>
          <c:marker>
            <c:symbol val="diamond"/>
            <c:size val="7"/>
            <c:spPr>
              <a:solidFill>
                <a:srgbClr val="FFC000"/>
              </a:solidFill>
              <a:ln>
                <a:solidFill>
                  <a:schemeClr val="tx1"/>
                </a:solidFill>
              </a:ln>
            </c:spPr>
          </c:marker>
          <c:xVal>
            <c:strRef>
              <c:f>Template!$FR$91:$FR$94</c:f>
              <c:strCache>
                <c:ptCount val="4"/>
                <c:pt idx="0">
                  <c:v>Notice</c:v>
                </c:pt>
                <c:pt idx="1">
                  <c:v>Consent</c:v>
                </c:pt>
                <c:pt idx="2">
                  <c:v>Informed Consent</c:v>
                </c:pt>
                <c:pt idx="3">
                  <c:v>Consequences of Refusal</c:v>
                </c:pt>
              </c:strCache>
            </c:strRef>
          </c:xVal>
          <c:yVal>
            <c:numRef>
              <c:f>Template!$FT$91:$FT$94</c:f>
              <c:numCache>
                <c:formatCode>0.00</c:formatCode>
                <c:ptCount val="4"/>
                <c:pt idx="0">
                  <c:v>0</c:v>
                </c:pt>
                <c:pt idx="1">
                  <c:v>0</c:v>
                </c:pt>
                <c:pt idx="2">
                  <c:v>0</c:v>
                </c:pt>
                <c:pt idx="3">
                  <c:v>0</c:v>
                </c:pt>
              </c:numCache>
            </c:numRef>
          </c:yVal>
          <c:smooth val="0"/>
          <c:extLst>
            <c:ext xmlns:c16="http://schemas.microsoft.com/office/drawing/2014/chart" uri="{C3380CC4-5D6E-409C-BE32-E72D297353CC}">
              <c16:uniqueId val="{00000001-0FE4-4F7C-A0A5-3202813223D6}"/>
            </c:ext>
          </c:extLst>
        </c:ser>
        <c:dLbls>
          <c:showLegendKey val="0"/>
          <c:showVal val="0"/>
          <c:showCatName val="0"/>
          <c:showSerName val="0"/>
          <c:showPercent val="0"/>
          <c:showBubbleSize val="0"/>
        </c:dLbls>
        <c:axId val="125293312"/>
        <c:axId val="125295232"/>
      </c:scatterChart>
      <c:catAx>
        <c:axId val="125293312"/>
        <c:scaling>
          <c:orientation val="minMax"/>
        </c:scaling>
        <c:delete val="0"/>
        <c:axPos val="b"/>
        <c:numFmt formatCode="General" sourceLinked="1"/>
        <c:majorTickMark val="none"/>
        <c:minorTickMark val="none"/>
        <c:tickLblPos val="low"/>
        <c:txPr>
          <a:bodyPr/>
          <a:lstStyle/>
          <a:p>
            <a:pPr>
              <a:defRPr sz="800" b="1"/>
            </a:pPr>
            <a:endParaRPr lang="en-US"/>
          </a:p>
        </c:txPr>
        <c:crossAx val="125295232"/>
        <c:crosses val="autoZero"/>
        <c:auto val="1"/>
        <c:lblAlgn val="ctr"/>
        <c:lblOffset val="100"/>
        <c:noMultiLvlLbl val="0"/>
      </c:catAx>
      <c:valAx>
        <c:axId val="125295232"/>
        <c:scaling>
          <c:orientation val="minMax"/>
          <c:max val="5.5"/>
          <c:min val="0"/>
        </c:scaling>
        <c:delete val="0"/>
        <c:axPos val="l"/>
        <c:numFmt formatCode="0.00" sourceLinked="1"/>
        <c:majorTickMark val="none"/>
        <c:minorTickMark val="none"/>
        <c:tickLblPos val="nextTo"/>
        <c:txPr>
          <a:bodyPr/>
          <a:lstStyle/>
          <a:p>
            <a:pPr>
              <a:defRPr b="1"/>
            </a:pPr>
            <a:endParaRPr lang="en-US"/>
          </a:p>
        </c:txPr>
        <c:crossAx val="125293312"/>
        <c:crosses val="autoZero"/>
        <c:crossBetween val="between"/>
        <c:majorUnit val="1"/>
      </c:valAx>
    </c:plotArea>
    <c:legend>
      <c:legendPos val="l"/>
      <c:layout>
        <c:manualLayout>
          <c:xMode val="edge"/>
          <c:yMode val="edge"/>
          <c:x val="0.29781414357941921"/>
          <c:y val="0.16316568537040979"/>
          <c:w val="0.41289522548616114"/>
          <c:h val="7.9074034664585832E-2"/>
        </c:manualLayout>
      </c:layout>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firstButton="1" fmlaLink="$W$324"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X$325"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W$327"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X$328"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W$330"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fmlaLink="$X$33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fmlaLink="$W$333"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W$201"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X$334"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fmlaLink="$W$387"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X$388"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firstButton="1" fmlaLink="$W$390"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X$39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fmlaLink="$W$393"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fmlaLink="$X$394"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firstButton="1" fmlaLink="$W$396"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firstButton="1" fmlaLink="$X$397"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fmlaLink="$W$450"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W$198" lockText="1" noThreeD="1"/>
</file>

<file path=xl/ctrlProps/ctrlProp20.xml><?xml version="1.0" encoding="utf-8"?>
<formControlPr xmlns="http://schemas.microsoft.com/office/spreadsheetml/2009/9/main" objectType="Radio" firstButton="1" fmlaLink="$X$202"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fmlaLink="$X$45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firstButton="1" fmlaLink="$W$453"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fmlaLink="$X$454"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W$456"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fmlaLink="$X$457"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firstButton="1" fmlaLink="$W$459"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fmlaLink="$X$460"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fmlaLink="$W$513"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firstButton="1" fmlaLink="$X$514"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fmlaLink="$W$516"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firstButton="1" fmlaLink="$X$517"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Radio" firstButton="1" fmlaLink="$W$519"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W$204"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Radio" firstButton="1" fmlaLink="$X$520"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Radio" firstButton="1" fmlaLink="$W$522"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fmlaLink="$X$523"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firstButton="1" fmlaLink="$W$525"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firstButton="1" fmlaLink="$X$526"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fmlaLink="$W$576"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firstButton="1" fmlaLink="$X$577"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Radio" firstButton="1" fmlaLink="$W$579"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firstButton="1" fmlaLink="$X$580"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fmlaLink="$W$582"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fmlaLink="$X$205"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X$583"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fmlaLink="$W$585"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firstButton="1" fmlaLink="$X$586"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fmlaLink="$W$639"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firstButton="1" fmlaLink="$X$640"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fmlaLink="$W$642"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firstButton="1" fmlaLink="$X$643"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fmlaLink="$W$645"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Radio" firstButton="1" fmlaLink="$X$646"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Radio" firstButton="1" fmlaLink="$W$648"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W$207"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Radio"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Radio" firstButton="1" fmlaLink="$W$702"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Radio" firstButton="1" fmlaLink="$X$703"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30.xml><?xml version="1.0" encoding="utf-8"?>
<formControlPr xmlns="http://schemas.microsoft.com/office/spreadsheetml/2009/9/main" objectType="Radio" lockText="1"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fmlaLink="$W$705"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X$706"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firstButton="1" fmlaLink="$W$708"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firstButton="1" fmlaLink="$X$709"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firstButton="1" fmlaLink="$W$711"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X$208"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firstButton="1" fmlaLink="$X$712"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Drop" dropLines="10" dropStyle="combo" dx="16" fmlaLink="$GW$102" fmlaRange="$GW$91:$GW$100" noThreeD="1" sel="3" val="0"/>
</file>

<file path=xl/ctrlProps/ctrlProp468.xml><?xml version="1.0" encoding="utf-8"?>
<formControlPr xmlns="http://schemas.microsoft.com/office/spreadsheetml/2009/9/main" objectType="Radio" firstButton="1" fmlaLink="$W$135"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Radio" firstButton="1" fmlaLink="$X$136"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Radio" firstButton="1" fmlaLink="$W$138"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Radio" lockText="1"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Radio" firstButton="1" fmlaLink="$X$139"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Radio" firstButton="1" fmlaLink="$W$141"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Radio" firstButton="1" fmlaLink="$X$142"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Radio" firstButton="1" fmlaLink="$W$144"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Radio" firstButton="1" fmlaLink="$X$145"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W$261" lockText="1" noThreeD="1"/>
</file>

<file path=xl/ctrlProps/ctrlProp520.xml><?xml version="1.0" encoding="utf-8"?>
<formControlPr xmlns="http://schemas.microsoft.com/office/spreadsheetml/2009/9/main" objectType="Radio" firstButton="1" fmlaLink="$W$147"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Radio" lockText="1" noThreeD="1"/>
</file>

<file path=xl/ctrlProps/ctrlProp524.xml><?xml version="1.0" encoding="utf-8"?>
<formControlPr xmlns="http://schemas.microsoft.com/office/spreadsheetml/2009/9/main" objectType="Radio" lockText="1"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Radio" firstButton="1" fmlaLink="$X$148"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Radio" lockText="1"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Radio" firstButton="1" fmlaLink="$W$150"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Radio" firstButton="1" fmlaLink="$X$151"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Radio" firstButton="1" fmlaLink="$W$153" lockText="1" noThreeD="1"/>
</file>

<file path=xl/ctrlProps/ctrlProp545.xml><?xml version="1.0" encoding="utf-8"?>
<formControlPr xmlns="http://schemas.microsoft.com/office/spreadsheetml/2009/9/main" objectType="Radio"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Radio" firstButton="1" fmlaLink="$X$154"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Radio"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Radio" firstButton="1" fmlaLink="$W$156" lockText="1" noThreeD="1"/>
</file>

<file path=xl/ctrlProps/ctrlProp559.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Radio"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Radio" firstButton="1" fmlaLink="$X$157" lockText="1" noThreeD="1"/>
</file>

<file path=xl/ctrlProps/ctrlProp565.xml><?xml version="1.0" encoding="utf-8"?>
<formControlPr xmlns="http://schemas.microsoft.com/office/spreadsheetml/2009/9/main" objectType="Radio"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X$262"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W$2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firstButton="1" fmlaLink="$X$265"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W$267"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X$199"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X$268"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W$270"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fmlaLink="$X$27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10" Type="http://schemas.openxmlformats.org/officeDocument/2006/relationships/chart" Target="../charts/chart14.xml"/><Relationship Id="rId4" Type="http://schemas.openxmlformats.org/officeDocument/2006/relationships/chart" Target="../charts/chart8.xml"/><Relationship Id="rId9" Type="http://schemas.openxmlformats.org/officeDocument/2006/relationships/chart" Target="../charts/chart13.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8.emf"/><Relationship Id="rId13" Type="http://schemas.openxmlformats.org/officeDocument/2006/relationships/image" Target="../media/image7.emf"/><Relationship Id="rId18" Type="http://schemas.openxmlformats.org/officeDocument/2006/relationships/image" Target="../media/image2.emf"/><Relationship Id="rId3" Type="http://schemas.openxmlformats.org/officeDocument/2006/relationships/image" Target="../media/image15.emf"/><Relationship Id="rId7" Type="http://schemas.openxmlformats.org/officeDocument/2006/relationships/image" Target="../media/image11.emf"/><Relationship Id="rId12" Type="http://schemas.openxmlformats.org/officeDocument/2006/relationships/image" Target="../media/image3.emf"/><Relationship Id="rId17" Type="http://schemas.openxmlformats.org/officeDocument/2006/relationships/image" Target="../media/image19.emf"/><Relationship Id="rId2" Type="http://schemas.openxmlformats.org/officeDocument/2006/relationships/image" Target="../media/image17.emf"/><Relationship Id="rId16" Type="http://schemas.openxmlformats.org/officeDocument/2006/relationships/image" Target="../media/image4.emf"/><Relationship Id="rId1" Type="http://schemas.openxmlformats.org/officeDocument/2006/relationships/image" Target="../media/image16.emf"/><Relationship Id="rId6" Type="http://schemas.openxmlformats.org/officeDocument/2006/relationships/image" Target="../media/image12.emf"/><Relationship Id="rId11" Type="http://schemas.openxmlformats.org/officeDocument/2006/relationships/image" Target="../media/image8.emf"/><Relationship Id="rId5" Type="http://schemas.openxmlformats.org/officeDocument/2006/relationships/image" Target="../media/image13.emf"/><Relationship Id="rId15" Type="http://schemas.openxmlformats.org/officeDocument/2006/relationships/image" Target="../media/image5.emf"/><Relationship Id="rId10" Type="http://schemas.openxmlformats.org/officeDocument/2006/relationships/image" Target="../media/image9.emf"/><Relationship Id="rId19" Type="http://schemas.openxmlformats.org/officeDocument/2006/relationships/image" Target="../media/image1.emf"/><Relationship Id="rId4" Type="http://schemas.openxmlformats.org/officeDocument/2006/relationships/image" Target="../media/image14.emf"/><Relationship Id="rId9" Type="http://schemas.openxmlformats.org/officeDocument/2006/relationships/image" Target="../media/image10.emf"/><Relationship Id="rId1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emf"/><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156</xdr:row>
          <xdr:rowOff>0</xdr:rowOff>
        </xdr:from>
        <xdr:to>
          <xdr:col>24</xdr:col>
          <xdr:colOff>0</xdr:colOff>
          <xdr:row>157</xdr:row>
          <xdr:rowOff>0</xdr:rowOff>
        </xdr:to>
        <xdr:sp macro="" textlink="">
          <xdr:nvSpPr>
            <xdr:cNvPr id="2923" name="Group Box 1899" hidden="1">
              <a:extLst>
                <a:ext uri="{63B3BB69-23CF-44E3-9099-C40C66FF867C}">
                  <a14:compatExt spid="_x0000_s2923"/>
                </a:ext>
                <a:ext uri="{FF2B5EF4-FFF2-40B4-BE49-F238E27FC236}">
                  <a16:creationId xmlns:a16="http://schemas.microsoft.com/office/drawing/2014/main" id="{00000000-0008-0000-0000-00006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590550</xdr:colOff>
          <xdr:row>134</xdr:row>
          <xdr:rowOff>19050</xdr:rowOff>
        </xdr:from>
        <xdr:to>
          <xdr:col>24</xdr:col>
          <xdr:colOff>152400</xdr:colOff>
          <xdr:row>162</xdr:row>
          <xdr:rowOff>38100</xdr:rowOff>
        </xdr:to>
        <xdr:sp macro="" textlink="">
          <xdr:nvSpPr>
            <xdr:cNvPr id="2884" name="Label1" hidden="1">
              <a:extLst>
                <a:ext uri="{63B3BB69-23CF-44E3-9099-C40C66FF867C}">
                  <a14:compatExt spid="_x0000_s2884"/>
                </a:ext>
                <a:ext uri="{FF2B5EF4-FFF2-40B4-BE49-F238E27FC236}">
                  <a16:creationId xmlns:a16="http://schemas.microsoft.com/office/drawing/2014/main" id="{00000000-0008-0000-0000-0000440B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701</xdr:row>
          <xdr:rowOff>0</xdr:rowOff>
        </xdr:from>
        <xdr:to>
          <xdr:col>12</xdr:col>
          <xdr:colOff>19050</xdr:colOff>
          <xdr:row>712</xdr:row>
          <xdr:rowOff>0</xdr:rowOff>
        </xdr:to>
        <xdr:sp macro="" textlink="">
          <xdr:nvSpPr>
            <xdr:cNvPr id="2736" name="Label21" hidden="1">
              <a:extLst>
                <a:ext uri="{63B3BB69-23CF-44E3-9099-C40C66FF867C}">
                  <a14:compatExt spid="_x0000_s2736"/>
                </a:ext>
                <a:ext uri="{FF2B5EF4-FFF2-40B4-BE49-F238E27FC236}">
                  <a16:creationId xmlns:a16="http://schemas.microsoft.com/office/drawing/2014/main" id="{00000000-0008-0000-0000-0000B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565150</xdr:colOff>
          <xdr:row>638</xdr:row>
          <xdr:rowOff>0</xdr:rowOff>
        </xdr:from>
        <xdr:to>
          <xdr:col>12</xdr:col>
          <xdr:colOff>31750</xdr:colOff>
          <xdr:row>658</xdr:row>
          <xdr:rowOff>0</xdr:rowOff>
        </xdr:to>
        <xdr:sp macro="" textlink="">
          <xdr:nvSpPr>
            <xdr:cNvPr id="2731" name="Label20" hidden="1">
              <a:extLst>
                <a:ext uri="{63B3BB69-23CF-44E3-9099-C40C66FF867C}">
                  <a14:compatExt spid="_x0000_s2731"/>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575</xdr:row>
          <xdr:rowOff>0</xdr:rowOff>
        </xdr:from>
        <xdr:to>
          <xdr:col>12</xdr:col>
          <xdr:colOff>19050</xdr:colOff>
          <xdr:row>586</xdr:row>
          <xdr:rowOff>0</xdr:rowOff>
        </xdr:to>
        <xdr:sp macro="" textlink="">
          <xdr:nvSpPr>
            <xdr:cNvPr id="2723" name="Label19"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511</xdr:row>
          <xdr:rowOff>152400</xdr:rowOff>
        </xdr:from>
        <xdr:to>
          <xdr:col>12</xdr:col>
          <xdr:colOff>19050</xdr:colOff>
          <xdr:row>536</xdr:row>
          <xdr:rowOff>342900</xdr:rowOff>
        </xdr:to>
        <xdr:sp macro="" textlink="">
          <xdr:nvSpPr>
            <xdr:cNvPr id="2718" name="Label18" hidden="1">
              <a:extLst>
                <a:ext uri="{63B3BB69-23CF-44E3-9099-C40C66FF867C}">
                  <a14:compatExt spid="_x0000_s2718"/>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449</xdr:row>
          <xdr:rowOff>0</xdr:rowOff>
        </xdr:from>
        <xdr:to>
          <xdr:col>12</xdr:col>
          <xdr:colOff>31750</xdr:colOff>
          <xdr:row>460</xdr:row>
          <xdr:rowOff>0</xdr:rowOff>
        </xdr:to>
        <xdr:sp macro="" textlink="">
          <xdr:nvSpPr>
            <xdr:cNvPr id="2708" name="Label17" hidden="1">
              <a:extLst>
                <a:ext uri="{63B3BB69-23CF-44E3-9099-C40C66FF867C}">
                  <a14:compatExt spid="_x0000_s2708"/>
                </a:ext>
                <a:ext uri="{FF2B5EF4-FFF2-40B4-BE49-F238E27FC236}">
                  <a16:creationId xmlns:a16="http://schemas.microsoft.com/office/drawing/2014/main" id="{00000000-0008-0000-0000-00009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386</xdr:row>
          <xdr:rowOff>0</xdr:rowOff>
        </xdr:from>
        <xdr:to>
          <xdr:col>12</xdr:col>
          <xdr:colOff>19050</xdr:colOff>
          <xdr:row>396</xdr:row>
          <xdr:rowOff>152400</xdr:rowOff>
        </xdr:to>
        <xdr:sp macro="" textlink="">
          <xdr:nvSpPr>
            <xdr:cNvPr id="2703" name="Label16"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323</xdr:row>
          <xdr:rowOff>0</xdr:rowOff>
        </xdr:from>
        <xdr:to>
          <xdr:col>12</xdr:col>
          <xdr:colOff>19050</xdr:colOff>
          <xdr:row>334</xdr:row>
          <xdr:rowOff>0</xdr:rowOff>
        </xdr:to>
        <xdr:sp macro="" textlink="">
          <xdr:nvSpPr>
            <xdr:cNvPr id="2698" name="Label15" hidden="1">
              <a:extLst>
                <a:ext uri="{63B3BB69-23CF-44E3-9099-C40C66FF867C}">
                  <a14:compatExt spid="_x0000_s2698"/>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400050</xdr:colOff>
          <xdr:row>259</xdr:row>
          <xdr:rowOff>184150</xdr:rowOff>
        </xdr:from>
        <xdr:to>
          <xdr:col>12</xdr:col>
          <xdr:colOff>31750</xdr:colOff>
          <xdr:row>271</xdr:row>
          <xdr:rowOff>0</xdr:rowOff>
        </xdr:to>
        <xdr:sp macro="" textlink="">
          <xdr:nvSpPr>
            <xdr:cNvPr id="2693" name="Label14"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196</xdr:row>
          <xdr:rowOff>146050</xdr:rowOff>
        </xdr:from>
        <xdr:to>
          <xdr:col>12</xdr:col>
          <xdr:colOff>31750</xdr:colOff>
          <xdr:row>210</xdr:row>
          <xdr:rowOff>76200</xdr:rowOff>
        </xdr:to>
        <xdr:sp macro="" textlink="">
          <xdr:nvSpPr>
            <xdr:cNvPr id="2688" name="Label13" hidden="1">
              <a:extLst>
                <a:ext uri="{63B3BB69-23CF-44E3-9099-C40C66FF867C}">
                  <a14:compatExt spid="_x0000_s2688"/>
                </a:ext>
                <a:ext uri="{FF2B5EF4-FFF2-40B4-BE49-F238E27FC236}">
                  <a16:creationId xmlns:a16="http://schemas.microsoft.com/office/drawing/2014/main" id="{00000000-0008-0000-0000-00008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131</xdr:row>
          <xdr:rowOff>152400</xdr:rowOff>
        </xdr:from>
        <xdr:to>
          <xdr:col>12</xdr:col>
          <xdr:colOff>38100</xdr:colOff>
          <xdr:row>159</xdr:row>
          <xdr:rowOff>171450</xdr:rowOff>
        </xdr:to>
        <xdr:sp macro="" textlink="">
          <xdr:nvSpPr>
            <xdr:cNvPr id="2682" name="Label3" hidden="1">
              <a:extLst>
                <a:ext uri="{63B3BB69-23CF-44E3-9099-C40C66FF867C}">
                  <a14:compatExt spid="_x0000_s2682"/>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565150</xdr:colOff>
          <xdr:row>701</xdr:row>
          <xdr:rowOff>0</xdr:rowOff>
        </xdr:from>
        <xdr:to>
          <xdr:col>24</xdr:col>
          <xdr:colOff>152400</xdr:colOff>
          <xdr:row>712</xdr:row>
          <xdr:rowOff>0</xdr:rowOff>
        </xdr:to>
        <xdr:sp macro="" textlink="">
          <xdr:nvSpPr>
            <xdr:cNvPr id="2533" name="Label12"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638</xdr:row>
          <xdr:rowOff>0</xdr:rowOff>
        </xdr:from>
        <xdr:to>
          <xdr:col>24</xdr:col>
          <xdr:colOff>152400</xdr:colOff>
          <xdr:row>652</xdr:row>
          <xdr:rowOff>0</xdr:rowOff>
        </xdr:to>
        <xdr:sp macro="" textlink="">
          <xdr:nvSpPr>
            <xdr:cNvPr id="2437" name="Label11"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575</xdr:row>
          <xdr:rowOff>0</xdr:rowOff>
        </xdr:from>
        <xdr:to>
          <xdr:col>24</xdr:col>
          <xdr:colOff>152400</xdr:colOff>
          <xdr:row>586</xdr:row>
          <xdr:rowOff>0</xdr:rowOff>
        </xdr:to>
        <xdr:sp macro="" textlink="">
          <xdr:nvSpPr>
            <xdr:cNvPr id="2317" name="Label1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512</xdr:row>
          <xdr:rowOff>19050</xdr:rowOff>
        </xdr:from>
        <xdr:to>
          <xdr:col>24</xdr:col>
          <xdr:colOff>152400</xdr:colOff>
          <xdr:row>536</xdr:row>
          <xdr:rowOff>400050</xdr:rowOff>
        </xdr:to>
        <xdr:sp macro="" textlink="">
          <xdr:nvSpPr>
            <xdr:cNvPr id="2227" name="Label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449</xdr:row>
          <xdr:rowOff>0</xdr:rowOff>
        </xdr:from>
        <xdr:to>
          <xdr:col>24</xdr:col>
          <xdr:colOff>165100</xdr:colOff>
          <xdr:row>460</xdr:row>
          <xdr:rowOff>0</xdr:rowOff>
        </xdr:to>
        <xdr:sp macro="" textlink="">
          <xdr:nvSpPr>
            <xdr:cNvPr id="1959" name="Label8"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386</xdr:row>
          <xdr:rowOff>0</xdr:rowOff>
        </xdr:from>
        <xdr:to>
          <xdr:col>24</xdr:col>
          <xdr:colOff>165100</xdr:colOff>
          <xdr:row>396</xdr:row>
          <xdr:rowOff>152400</xdr:rowOff>
        </xdr:to>
        <xdr:sp macro="" textlink="">
          <xdr:nvSpPr>
            <xdr:cNvPr id="1869" name="Label7"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323</xdr:row>
          <xdr:rowOff>0</xdr:rowOff>
        </xdr:from>
        <xdr:to>
          <xdr:col>24</xdr:col>
          <xdr:colOff>152400</xdr:colOff>
          <xdr:row>334</xdr:row>
          <xdr:rowOff>0</xdr:rowOff>
        </xdr:to>
        <xdr:sp macro="" textlink="">
          <xdr:nvSpPr>
            <xdr:cNvPr id="1780" name="Label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565150</xdr:colOff>
          <xdr:row>260</xdr:row>
          <xdr:rowOff>0</xdr:rowOff>
        </xdr:from>
        <xdr:to>
          <xdr:col>24</xdr:col>
          <xdr:colOff>146050</xdr:colOff>
          <xdr:row>271</xdr:row>
          <xdr:rowOff>0</xdr:rowOff>
        </xdr:to>
        <xdr:sp macro="" textlink="">
          <xdr:nvSpPr>
            <xdr:cNvPr id="1688" name="Label5"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196</xdr:row>
          <xdr:rowOff>184150</xdr:rowOff>
        </xdr:from>
        <xdr:to>
          <xdr:col>24</xdr:col>
          <xdr:colOff>152400</xdr:colOff>
          <xdr:row>210</xdr:row>
          <xdr:rowOff>114300</xdr:rowOff>
        </xdr:to>
        <xdr:sp macro="" textlink="">
          <xdr:nvSpPr>
            <xdr:cNvPr id="1595" name="Label4"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197</xdr:row>
          <xdr:rowOff>31750</xdr:rowOff>
        </xdr:from>
        <xdr:to>
          <xdr:col>24</xdr:col>
          <xdr:colOff>0</xdr:colOff>
          <xdr:row>198</xdr:row>
          <xdr:rowOff>31750</xdr:rowOff>
        </xdr:to>
        <xdr:sp macro="" textlink="">
          <xdr:nvSpPr>
            <xdr:cNvPr id="1484" name="Group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197</xdr:row>
          <xdr:rowOff>0</xdr:rowOff>
        </xdr:from>
        <xdr:to>
          <xdr:col>13</xdr:col>
          <xdr:colOff>527050</xdr:colOff>
          <xdr:row>198</xdr:row>
          <xdr:rowOff>0</xdr:rowOff>
        </xdr:to>
        <xdr:sp macro="" textlink="">
          <xdr:nvSpPr>
            <xdr:cNvPr id="1485" name="Option Butto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197</xdr:row>
          <xdr:rowOff>0</xdr:rowOff>
        </xdr:from>
        <xdr:to>
          <xdr:col>15</xdr:col>
          <xdr:colOff>527050</xdr:colOff>
          <xdr:row>198</xdr:row>
          <xdr:rowOff>0</xdr:rowOff>
        </xdr:to>
        <xdr:sp macro="" textlink="">
          <xdr:nvSpPr>
            <xdr:cNvPr id="1486" name="Option Butto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197</xdr:row>
          <xdr:rowOff>0</xdr:rowOff>
        </xdr:from>
        <xdr:to>
          <xdr:col>17</xdr:col>
          <xdr:colOff>527050</xdr:colOff>
          <xdr:row>198</xdr:row>
          <xdr:rowOff>0</xdr:rowOff>
        </xdr:to>
        <xdr:sp macro="" textlink="">
          <xdr:nvSpPr>
            <xdr:cNvPr id="1487" name="Option 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197</xdr:row>
          <xdr:rowOff>0</xdr:rowOff>
        </xdr:from>
        <xdr:to>
          <xdr:col>19</xdr:col>
          <xdr:colOff>527050</xdr:colOff>
          <xdr:row>198</xdr:row>
          <xdr:rowOff>0</xdr:rowOff>
        </xdr:to>
        <xdr:sp macro="" textlink="">
          <xdr:nvSpPr>
            <xdr:cNvPr id="1488" name="Option Button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197</xdr:row>
          <xdr:rowOff>0</xdr:rowOff>
        </xdr:from>
        <xdr:to>
          <xdr:col>21</xdr:col>
          <xdr:colOff>527050</xdr:colOff>
          <xdr:row>198</xdr:row>
          <xdr:rowOff>0</xdr:rowOff>
        </xdr:to>
        <xdr:sp macro="" textlink="">
          <xdr:nvSpPr>
            <xdr:cNvPr id="1489" name="Option Button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198</xdr:row>
          <xdr:rowOff>0</xdr:rowOff>
        </xdr:from>
        <xdr:to>
          <xdr:col>24</xdr:col>
          <xdr:colOff>0</xdr:colOff>
          <xdr:row>199</xdr:row>
          <xdr:rowOff>0</xdr:rowOff>
        </xdr:to>
        <xdr:sp macro="" textlink="">
          <xdr:nvSpPr>
            <xdr:cNvPr id="1495" name="Group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198</xdr:row>
          <xdr:rowOff>0</xdr:rowOff>
        </xdr:from>
        <xdr:to>
          <xdr:col>13</xdr:col>
          <xdr:colOff>584200</xdr:colOff>
          <xdr:row>199</xdr:row>
          <xdr:rowOff>0</xdr:rowOff>
        </xdr:to>
        <xdr:sp macro="" textlink="">
          <xdr:nvSpPr>
            <xdr:cNvPr id="1497" name="Option 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198</xdr:row>
          <xdr:rowOff>0</xdr:rowOff>
        </xdr:from>
        <xdr:to>
          <xdr:col>15</xdr:col>
          <xdr:colOff>584200</xdr:colOff>
          <xdr:row>199</xdr:row>
          <xdr:rowOff>0</xdr:rowOff>
        </xdr:to>
        <xdr:sp macro="" textlink="">
          <xdr:nvSpPr>
            <xdr:cNvPr id="1498" name="Option Button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198</xdr:row>
          <xdr:rowOff>0</xdr:rowOff>
        </xdr:from>
        <xdr:to>
          <xdr:col>17</xdr:col>
          <xdr:colOff>584200</xdr:colOff>
          <xdr:row>199</xdr:row>
          <xdr:rowOff>0</xdr:rowOff>
        </xdr:to>
        <xdr:sp macro="" textlink="">
          <xdr:nvSpPr>
            <xdr:cNvPr id="1499" name="Option Button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198</xdr:row>
          <xdr:rowOff>0</xdr:rowOff>
        </xdr:from>
        <xdr:to>
          <xdr:col>19</xdr:col>
          <xdr:colOff>584200</xdr:colOff>
          <xdr:row>199</xdr:row>
          <xdr:rowOff>0</xdr:rowOff>
        </xdr:to>
        <xdr:sp macro="" textlink="">
          <xdr:nvSpPr>
            <xdr:cNvPr id="1500" name="Option Button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198</xdr:row>
          <xdr:rowOff>0</xdr:rowOff>
        </xdr:from>
        <xdr:to>
          <xdr:col>21</xdr:col>
          <xdr:colOff>584200</xdr:colOff>
          <xdr:row>199</xdr:row>
          <xdr:rowOff>0</xdr:rowOff>
        </xdr:to>
        <xdr:sp macro="" textlink="">
          <xdr:nvSpPr>
            <xdr:cNvPr id="1501" name="Option 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200</xdr:row>
          <xdr:rowOff>0</xdr:rowOff>
        </xdr:from>
        <xdr:to>
          <xdr:col>24</xdr:col>
          <xdr:colOff>0</xdr:colOff>
          <xdr:row>201</xdr:row>
          <xdr:rowOff>0</xdr:rowOff>
        </xdr:to>
        <xdr:sp macro="" textlink="">
          <xdr:nvSpPr>
            <xdr:cNvPr id="1507" name="Group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200</xdr:row>
          <xdr:rowOff>0</xdr:rowOff>
        </xdr:from>
        <xdr:to>
          <xdr:col>13</xdr:col>
          <xdr:colOff>603250</xdr:colOff>
          <xdr:row>201</xdr:row>
          <xdr:rowOff>0</xdr:rowOff>
        </xdr:to>
        <xdr:sp macro="" textlink="">
          <xdr:nvSpPr>
            <xdr:cNvPr id="1508" name="Option Button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200</xdr:row>
          <xdr:rowOff>0</xdr:rowOff>
        </xdr:from>
        <xdr:to>
          <xdr:col>15</xdr:col>
          <xdr:colOff>603250</xdr:colOff>
          <xdr:row>201</xdr:row>
          <xdr:rowOff>0</xdr:rowOff>
        </xdr:to>
        <xdr:sp macro="" textlink="">
          <xdr:nvSpPr>
            <xdr:cNvPr id="1509" name="Option Button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200</xdr:row>
          <xdr:rowOff>0</xdr:rowOff>
        </xdr:from>
        <xdr:to>
          <xdr:col>17</xdr:col>
          <xdr:colOff>603250</xdr:colOff>
          <xdr:row>201</xdr:row>
          <xdr:rowOff>0</xdr:rowOff>
        </xdr:to>
        <xdr:sp macro="" textlink="">
          <xdr:nvSpPr>
            <xdr:cNvPr id="1510" name="Option Button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200</xdr:row>
          <xdr:rowOff>0</xdr:rowOff>
        </xdr:from>
        <xdr:to>
          <xdr:col>19</xdr:col>
          <xdr:colOff>603250</xdr:colOff>
          <xdr:row>201</xdr:row>
          <xdr:rowOff>0</xdr:rowOff>
        </xdr:to>
        <xdr:sp macro="" textlink="">
          <xdr:nvSpPr>
            <xdr:cNvPr id="1511" name="Option Button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200</xdr:row>
          <xdr:rowOff>0</xdr:rowOff>
        </xdr:from>
        <xdr:to>
          <xdr:col>21</xdr:col>
          <xdr:colOff>603250</xdr:colOff>
          <xdr:row>201</xdr:row>
          <xdr:rowOff>0</xdr:rowOff>
        </xdr:to>
        <xdr:sp macro="" textlink="">
          <xdr:nvSpPr>
            <xdr:cNvPr id="1512" name="Option Button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201</xdr:row>
          <xdr:rowOff>0</xdr:rowOff>
        </xdr:from>
        <xdr:to>
          <xdr:col>24</xdr:col>
          <xdr:colOff>0</xdr:colOff>
          <xdr:row>201</xdr:row>
          <xdr:rowOff>190500</xdr:rowOff>
        </xdr:to>
        <xdr:sp macro="" textlink="">
          <xdr:nvSpPr>
            <xdr:cNvPr id="1518" name="Group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201</xdr:row>
          <xdr:rowOff>0</xdr:rowOff>
        </xdr:from>
        <xdr:to>
          <xdr:col>13</xdr:col>
          <xdr:colOff>508000</xdr:colOff>
          <xdr:row>201</xdr:row>
          <xdr:rowOff>190500</xdr:rowOff>
        </xdr:to>
        <xdr:sp macro="" textlink="">
          <xdr:nvSpPr>
            <xdr:cNvPr id="1519" name="Option Button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201</xdr:row>
          <xdr:rowOff>0</xdr:rowOff>
        </xdr:from>
        <xdr:to>
          <xdr:col>15</xdr:col>
          <xdr:colOff>508000</xdr:colOff>
          <xdr:row>201</xdr:row>
          <xdr:rowOff>190500</xdr:rowOff>
        </xdr:to>
        <xdr:sp macro="" textlink="">
          <xdr:nvSpPr>
            <xdr:cNvPr id="1520" name="Option Button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201</xdr:row>
          <xdr:rowOff>0</xdr:rowOff>
        </xdr:from>
        <xdr:to>
          <xdr:col>17</xdr:col>
          <xdr:colOff>508000</xdr:colOff>
          <xdr:row>201</xdr:row>
          <xdr:rowOff>190500</xdr:rowOff>
        </xdr:to>
        <xdr:sp macro="" textlink="">
          <xdr:nvSpPr>
            <xdr:cNvPr id="1521" name="Option Button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201</xdr:row>
          <xdr:rowOff>0</xdr:rowOff>
        </xdr:from>
        <xdr:to>
          <xdr:col>19</xdr:col>
          <xdr:colOff>508000</xdr:colOff>
          <xdr:row>201</xdr:row>
          <xdr:rowOff>190500</xdr:rowOff>
        </xdr:to>
        <xdr:sp macro="" textlink="">
          <xdr:nvSpPr>
            <xdr:cNvPr id="1522" name="Option Button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201</xdr:row>
          <xdr:rowOff>0</xdr:rowOff>
        </xdr:from>
        <xdr:to>
          <xdr:col>21</xdr:col>
          <xdr:colOff>508000</xdr:colOff>
          <xdr:row>201</xdr:row>
          <xdr:rowOff>190500</xdr:rowOff>
        </xdr:to>
        <xdr:sp macro="" textlink="">
          <xdr:nvSpPr>
            <xdr:cNvPr id="1523" name="Option Button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203</xdr:row>
          <xdr:rowOff>0</xdr:rowOff>
        </xdr:from>
        <xdr:to>
          <xdr:col>24</xdr:col>
          <xdr:colOff>0</xdr:colOff>
          <xdr:row>204</xdr:row>
          <xdr:rowOff>0</xdr:rowOff>
        </xdr:to>
        <xdr:sp macro="" textlink="">
          <xdr:nvSpPr>
            <xdr:cNvPr id="1529" name="Group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204</xdr:row>
          <xdr:rowOff>0</xdr:rowOff>
        </xdr:from>
        <xdr:to>
          <xdr:col>24</xdr:col>
          <xdr:colOff>0</xdr:colOff>
          <xdr:row>205</xdr:row>
          <xdr:rowOff>0</xdr:rowOff>
        </xdr:to>
        <xdr:sp macro="" textlink="">
          <xdr:nvSpPr>
            <xdr:cNvPr id="1540" name="Group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203</xdr:row>
          <xdr:rowOff>0</xdr:rowOff>
        </xdr:from>
        <xdr:to>
          <xdr:col>24</xdr:col>
          <xdr:colOff>0</xdr:colOff>
          <xdr:row>204</xdr:row>
          <xdr:rowOff>0</xdr:rowOff>
        </xdr:to>
        <xdr:sp macro="" textlink="">
          <xdr:nvSpPr>
            <xdr:cNvPr id="1551" name="Group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203</xdr:row>
          <xdr:rowOff>0</xdr:rowOff>
        </xdr:from>
        <xdr:to>
          <xdr:col>13</xdr:col>
          <xdr:colOff>508000</xdr:colOff>
          <xdr:row>204</xdr:row>
          <xdr:rowOff>0</xdr:rowOff>
        </xdr:to>
        <xdr:sp macro="" textlink="">
          <xdr:nvSpPr>
            <xdr:cNvPr id="1552" name="Option Button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203</xdr:row>
          <xdr:rowOff>0</xdr:rowOff>
        </xdr:from>
        <xdr:to>
          <xdr:col>15</xdr:col>
          <xdr:colOff>508000</xdr:colOff>
          <xdr:row>204</xdr:row>
          <xdr:rowOff>0</xdr:rowOff>
        </xdr:to>
        <xdr:sp macro="" textlink="">
          <xdr:nvSpPr>
            <xdr:cNvPr id="1553" name="Option Button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203</xdr:row>
          <xdr:rowOff>0</xdr:rowOff>
        </xdr:from>
        <xdr:to>
          <xdr:col>17</xdr:col>
          <xdr:colOff>508000</xdr:colOff>
          <xdr:row>204</xdr:row>
          <xdr:rowOff>0</xdr:rowOff>
        </xdr:to>
        <xdr:sp macro="" textlink="">
          <xdr:nvSpPr>
            <xdr:cNvPr id="1554" name="Option Button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203</xdr:row>
          <xdr:rowOff>0</xdr:rowOff>
        </xdr:from>
        <xdr:to>
          <xdr:col>19</xdr:col>
          <xdr:colOff>508000</xdr:colOff>
          <xdr:row>204</xdr:row>
          <xdr:rowOff>0</xdr:rowOff>
        </xdr:to>
        <xdr:sp macro="" textlink="">
          <xdr:nvSpPr>
            <xdr:cNvPr id="1555" name="Option Button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203</xdr:row>
          <xdr:rowOff>0</xdr:rowOff>
        </xdr:from>
        <xdr:to>
          <xdr:col>21</xdr:col>
          <xdr:colOff>508000</xdr:colOff>
          <xdr:row>204</xdr:row>
          <xdr:rowOff>0</xdr:rowOff>
        </xdr:to>
        <xdr:sp macro="" textlink="">
          <xdr:nvSpPr>
            <xdr:cNvPr id="1556" name="Option Button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204</xdr:row>
          <xdr:rowOff>0</xdr:rowOff>
        </xdr:from>
        <xdr:to>
          <xdr:col>24</xdr:col>
          <xdr:colOff>0</xdr:colOff>
          <xdr:row>205</xdr:row>
          <xdr:rowOff>0</xdr:rowOff>
        </xdr:to>
        <xdr:sp macro="" textlink="">
          <xdr:nvSpPr>
            <xdr:cNvPr id="1562" name="Group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204</xdr:row>
          <xdr:rowOff>0</xdr:rowOff>
        </xdr:from>
        <xdr:to>
          <xdr:col>13</xdr:col>
          <xdr:colOff>488950</xdr:colOff>
          <xdr:row>205</xdr:row>
          <xdr:rowOff>0</xdr:rowOff>
        </xdr:to>
        <xdr:sp macro="" textlink="">
          <xdr:nvSpPr>
            <xdr:cNvPr id="1563" name="Option Button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204</xdr:row>
          <xdr:rowOff>0</xdr:rowOff>
        </xdr:from>
        <xdr:to>
          <xdr:col>15</xdr:col>
          <xdr:colOff>488950</xdr:colOff>
          <xdr:row>205</xdr:row>
          <xdr:rowOff>0</xdr:rowOff>
        </xdr:to>
        <xdr:sp macro="" textlink="">
          <xdr:nvSpPr>
            <xdr:cNvPr id="1564" name="Option Button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204</xdr:row>
          <xdr:rowOff>0</xdr:rowOff>
        </xdr:from>
        <xdr:to>
          <xdr:col>17</xdr:col>
          <xdr:colOff>488950</xdr:colOff>
          <xdr:row>205</xdr:row>
          <xdr:rowOff>0</xdr:rowOff>
        </xdr:to>
        <xdr:sp macro="" textlink="">
          <xdr:nvSpPr>
            <xdr:cNvPr id="1565" name="Option Button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204</xdr:row>
          <xdr:rowOff>0</xdr:rowOff>
        </xdr:from>
        <xdr:to>
          <xdr:col>19</xdr:col>
          <xdr:colOff>488950</xdr:colOff>
          <xdr:row>205</xdr:row>
          <xdr:rowOff>0</xdr:rowOff>
        </xdr:to>
        <xdr:sp macro="" textlink="">
          <xdr:nvSpPr>
            <xdr:cNvPr id="1566" name="Option Button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204</xdr:row>
          <xdr:rowOff>0</xdr:rowOff>
        </xdr:from>
        <xdr:to>
          <xdr:col>21</xdr:col>
          <xdr:colOff>488950</xdr:colOff>
          <xdr:row>205</xdr:row>
          <xdr:rowOff>0</xdr:rowOff>
        </xdr:to>
        <xdr:sp macro="" textlink="">
          <xdr:nvSpPr>
            <xdr:cNvPr id="1567" name="Option Button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206</xdr:row>
          <xdr:rowOff>0</xdr:rowOff>
        </xdr:from>
        <xdr:to>
          <xdr:col>24</xdr:col>
          <xdr:colOff>0</xdr:colOff>
          <xdr:row>207</xdr:row>
          <xdr:rowOff>0</xdr:rowOff>
        </xdr:to>
        <xdr:sp macro="" textlink="">
          <xdr:nvSpPr>
            <xdr:cNvPr id="1573" name="Group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206</xdr:row>
          <xdr:rowOff>0</xdr:rowOff>
        </xdr:from>
        <xdr:to>
          <xdr:col>13</xdr:col>
          <xdr:colOff>488950</xdr:colOff>
          <xdr:row>207</xdr:row>
          <xdr:rowOff>0</xdr:rowOff>
        </xdr:to>
        <xdr:sp macro="" textlink="">
          <xdr:nvSpPr>
            <xdr:cNvPr id="1574" name="Option Button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206</xdr:row>
          <xdr:rowOff>0</xdr:rowOff>
        </xdr:from>
        <xdr:to>
          <xdr:col>15</xdr:col>
          <xdr:colOff>488950</xdr:colOff>
          <xdr:row>207</xdr:row>
          <xdr:rowOff>0</xdr:rowOff>
        </xdr:to>
        <xdr:sp macro="" textlink="">
          <xdr:nvSpPr>
            <xdr:cNvPr id="1575" name="Option Button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206</xdr:row>
          <xdr:rowOff>0</xdr:rowOff>
        </xdr:from>
        <xdr:to>
          <xdr:col>17</xdr:col>
          <xdr:colOff>488950</xdr:colOff>
          <xdr:row>207</xdr:row>
          <xdr:rowOff>0</xdr:rowOff>
        </xdr:to>
        <xdr:sp macro="" textlink="">
          <xdr:nvSpPr>
            <xdr:cNvPr id="1576" name="Option Butto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206</xdr:row>
          <xdr:rowOff>0</xdr:rowOff>
        </xdr:from>
        <xdr:to>
          <xdr:col>19</xdr:col>
          <xdr:colOff>488950</xdr:colOff>
          <xdr:row>207</xdr:row>
          <xdr:rowOff>0</xdr:rowOff>
        </xdr:to>
        <xdr:sp macro="" textlink="">
          <xdr:nvSpPr>
            <xdr:cNvPr id="1577" name="Option Butto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206</xdr:row>
          <xdr:rowOff>0</xdr:rowOff>
        </xdr:from>
        <xdr:to>
          <xdr:col>21</xdr:col>
          <xdr:colOff>488950</xdr:colOff>
          <xdr:row>207</xdr:row>
          <xdr:rowOff>0</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207</xdr:row>
          <xdr:rowOff>0</xdr:rowOff>
        </xdr:from>
        <xdr:to>
          <xdr:col>24</xdr:col>
          <xdr:colOff>0</xdr:colOff>
          <xdr:row>208</xdr:row>
          <xdr:rowOff>0</xdr:rowOff>
        </xdr:to>
        <xdr:sp macro="" textlink="">
          <xdr:nvSpPr>
            <xdr:cNvPr id="1584" name="Group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207</xdr:row>
          <xdr:rowOff>0</xdr:rowOff>
        </xdr:from>
        <xdr:to>
          <xdr:col>13</xdr:col>
          <xdr:colOff>488950</xdr:colOff>
          <xdr:row>208</xdr:row>
          <xdr:rowOff>0</xdr:rowOff>
        </xdr:to>
        <xdr:sp macro="" textlink="">
          <xdr:nvSpPr>
            <xdr:cNvPr id="1585" name="Option Butto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207</xdr:row>
          <xdr:rowOff>0</xdr:rowOff>
        </xdr:from>
        <xdr:to>
          <xdr:col>15</xdr:col>
          <xdr:colOff>488950</xdr:colOff>
          <xdr:row>208</xdr:row>
          <xdr:rowOff>0</xdr:rowOff>
        </xdr:to>
        <xdr:sp macro="" textlink="">
          <xdr:nvSpPr>
            <xdr:cNvPr id="1586" name="Option Butto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207</xdr:row>
          <xdr:rowOff>0</xdr:rowOff>
        </xdr:from>
        <xdr:to>
          <xdr:col>17</xdr:col>
          <xdr:colOff>488950</xdr:colOff>
          <xdr:row>208</xdr:row>
          <xdr:rowOff>0</xdr:rowOff>
        </xdr:to>
        <xdr:sp macro="" textlink="">
          <xdr:nvSpPr>
            <xdr:cNvPr id="1587" name="Option Butto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207</xdr:row>
          <xdr:rowOff>0</xdr:rowOff>
        </xdr:from>
        <xdr:to>
          <xdr:col>19</xdr:col>
          <xdr:colOff>488950</xdr:colOff>
          <xdr:row>208</xdr:row>
          <xdr:rowOff>0</xdr:rowOff>
        </xdr:to>
        <xdr:sp macro="" textlink="">
          <xdr:nvSpPr>
            <xdr:cNvPr id="1588" name="Option Butto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207</xdr:row>
          <xdr:rowOff>0</xdr:rowOff>
        </xdr:from>
        <xdr:to>
          <xdr:col>21</xdr:col>
          <xdr:colOff>488950</xdr:colOff>
          <xdr:row>208</xdr:row>
          <xdr:rowOff>0</xdr:rowOff>
        </xdr:to>
        <xdr:sp macro="" textlink="">
          <xdr:nvSpPr>
            <xdr:cNvPr id="1589" name="Option Button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260</xdr:row>
          <xdr:rowOff>0</xdr:rowOff>
        </xdr:from>
        <xdr:to>
          <xdr:col>24</xdr:col>
          <xdr:colOff>0</xdr:colOff>
          <xdr:row>261</xdr:row>
          <xdr:rowOff>0</xdr:rowOff>
        </xdr:to>
        <xdr:sp macro="" textlink="">
          <xdr:nvSpPr>
            <xdr:cNvPr id="1596" name="Group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260</xdr:row>
          <xdr:rowOff>0</xdr:rowOff>
        </xdr:from>
        <xdr:to>
          <xdr:col>13</xdr:col>
          <xdr:colOff>508000</xdr:colOff>
          <xdr:row>261</xdr:row>
          <xdr:rowOff>0</xdr:rowOff>
        </xdr:to>
        <xdr:sp macro="" textlink="">
          <xdr:nvSpPr>
            <xdr:cNvPr id="1597" name="Option Butto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260</xdr:row>
          <xdr:rowOff>0</xdr:rowOff>
        </xdr:from>
        <xdr:to>
          <xdr:col>15</xdr:col>
          <xdr:colOff>508000</xdr:colOff>
          <xdr:row>261</xdr:row>
          <xdr:rowOff>0</xdr:rowOff>
        </xdr:to>
        <xdr:sp macro="" textlink="">
          <xdr:nvSpPr>
            <xdr:cNvPr id="1598" name="Option Butto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260</xdr:row>
          <xdr:rowOff>0</xdr:rowOff>
        </xdr:from>
        <xdr:to>
          <xdr:col>17</xdr:col>
          <xdr:colOff>508000</xdr:colOff>
          <xdr:row>261</xdr:row>
          <xdr:rowOff>0</xdr:rowOff>
        </xdr:to>
        <xdr:sp macro="" textlink="">
          <xdr:nvSpPr>
            <xdr:cNvPr id="1599" name="Option Butto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260</xdr:row>
          <xdr:rowOff>0</xdr:rowOff>
        </xdr:from>
        <xdr:to>
          <xdr:col>19</xdr:col>
          <xdr:colOff>508000</xdr:colOff>
          <xdr:row>261</xdr:row>
          <xdr:rowOff>0</xdr:rowOff>
        </xdr:to>
        <xdr:sp macro="" textlink="">
          <xdr:nvSpPr>
            <xdr:cNvPr id="1600" name="Option Butto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260</xdr:row>
          <xdr:rowOff>0</xdr:rowOff>
        </xdr:from>
        <xdr:to>
          <xdr:col>21</xdr:col>
          <xdr:colOff>508000</xdr:colOff>
          <xdr:row>261</xdr:row>
          <xdr:rowOff>0</xdr:rowOff>
        </xdr:to>
        <xdr:sp macro="" textlink="">
          <xdr:nvSpPr>
            <xdr:cNvPr id="1601" name="Option Button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261</xdr:row>
          <xdr:rowOff>0</xdr:rowOff>
        </xdr:from>
        <xdr:to>
          <xdr:col>24</xdr:col>
          <xdr:colOff>0</xdr:colOff>
          <xdr:row>262</xdr:row>
          <xdr:rowOff>0</xdr:rowOff>
        </xdr:to>
        <xdr:sp macro="" textlink="">
          <xdr:nvSpPr>
            <xdr:cNvPr id="1607" name="Group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261</xdr:row>
          <xdr:rowOff>0</xdr:rowOff>
        </xdr:from>
        <xdr:to>
          <xdr:col>13</xdr:col>
          <xdr:colOff>508000</xdr:colOff>
          <xdr:row>262</xdr:row>
          <xdr:rowOff>0</xdr:rowOff>
        </xdr:to>
        <xdr:sp macro="" textlink="">
          <xdr:nvSpPr>
            <xdr:cNvPr id="1608" name="Option Butto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261</xdr:row>
          <xdr:rowOff>0</xdr:rowOff>
        </xdr:from>
        <xdr:to>
          <xdr:col>15</xdr:col>
          <xdr:colOff>508000</xdr:colOff>
          <xdr:row>262</xdr:row>
          <xdr:rowOff>0</xdr:rowOff>
        </xdr:to>
        <xdr:sp macro="" textlink="">
          <xdr:nvSpPr>
            <xdr:cNvPr id="1609" name="Option Butto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261</xdr:row>
          <xdr:rowOff>0</xdr:rowOff>
        </xdr:from>
        <xdr:to>
          <xdr:col>17</xdr:col>
          <xdr:colOff>508000</xdr:colOff>
          <xdr:row>262</xdr:row>
          <xdr:rowOff>0</xdr:rowOff>
        </xdr:to>
        <xdr:sp macro="" textlink="">
          <xdr:nvSpPr>
            <xdr:cNvPr id="1610" name="Option Butto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261</xdr:row>
          <xdr:rowOff>0</xdr:rowOff>
        </xdr:from>
        <xdr:to>
          <xdr:col>19</xdr:col>
          <xdr:colOff>508000</xdr:colOff>
          <xdr:row>262</xdr:row>
          <xdr:rowOff>0</xdr:rowOff>
        </xdr:to>
        <xdr:sp macro="" textlink="">
          <xdr:nvSpPr>
            <xdr:cNvPr id="1611" name="Option Butto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261</xdr:row>
          <xdr:rowOff>0</xdr:rowOff>
        </xdr:from>
        <xdr:to>
          <xdr:col>21</xdr:col>
          <xdr:colOff>508000</xdr:colOff>
          <xdr:row>262</xdr:row>
          <xdr:rowOff>0</xdr:rowOff>
        </xdr:to>
        <xdr:sp macro="" textlink="">
          <xdr:nvSpPr>
            <xdr:cNvPr id="1612" name="Option Butto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263</xdr:row>
          <xdr:rowOff>0</xdr:rowOff>
        </xdr:from>
        <xdr:to>
          <xdr:col>24</xdr:col>
          <xdr:colOff>0</xdr:colOff>
          <xdr:row>264</xdr:row>
          <xdr:rowOff>0</xdr:rowOff>
        </xdr:to>
        <xdr:sp macro="" textlink="">
          <xdr:nvSpPr>
            <xdr:cNvPr id="1619" name="Group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263</xdr:row>
          <xdr:rowOff>0</xdr:rowOff>
        </xdr:from>
        <xdr:to>
          <xdr:col>13</xdr:col>
          <xdr:colOff>488950</xdr:colOff>
          <xdr:row>264</xdr:row>
          <xdr:rowOff>0</xdr:rowOff>
        </xdr:to>
        <xdr:sp macro="" textlink="">
          <xdr:nvSpPr>
            <xdr:cNvPr id="1620" name="Option Butto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263</xdr:row>
          <xdr:rowOff>0</xdr:rowOff>
        </xdr:from>
        <xdr:to>
          <xdr:col>15</xdr:col>
          <xdr:colOff>488950</xdr:colOff>
          <xdr:row>264</xdr:row>
          <xdr:rowOff>0</xdr:rowOff>
        </xdr:to>
        <xdr:sp macro="" textlink="">
          <xdr:nvSpPr>
            <xdr:cNvPr id="1621" name="Option Butto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263</xdr:row>
          <xdr:rowOff>0</xdr:rowOff>
        </xdr:from>
        <xdr:to>
          <xdr:col>17</xdr:col>
          <xdr:colOff>488950</xdr:colOff>
          <xdr:row>264</xdr:row>
          <xdr:rowOff>0</xdr:rowOff>
        </xdr:to>
        <xdr:sp macro="" textlink="">
          <xdr:nvSpPr>
            <xdr:cNvPr id="1622" name="Option Butto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263</xdr:row>
          <xdr:rowOff>0</xdr:rowOff>
        </xdr:from>
        <xdr:to>
          <xdr:col>19</xdr:col>
          <xdr:colOff>488950</xdr:colOff>
          <xdr:row>264</xdr:row>
          <xdr:rowOff>0</xdr:rowOff>
        </xdr:to>
        <xdr:sp macro="" textlink="">
          <xdr:nvSpPr>
            <xdr:cNvPr id="1623" name="Option Butto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263</xdr:row>
          <xdr:rowOff>0</xdr:rowOff>
        </xdr:from>
        <xdr:to>
          <xdr:col>21</xdr:col>
          <xdr:colOff>488950</xdr:colOff>
          <xdr:row>264</xdr:row>
          <xdr:rowOff>0</xdr:rowOff>
        </xdr:to>
        <xdr:sp macro="" textlink="">
          <xdr:nvSpPr>
            <xdr:cNvPr id="1624" name="Option Button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264</xdr:row>
          <xdr:rowOff>0</xdr:rowOff>
        </xdr:from>
        <xdr:to>
          <xdr:col>24</xdr:col>
          <xdr:colOff>0</xdr:colOff>
          <xdr:row>265</xdr:row>
          <xdr:rowOff>0</xdr:rowOff>
        </xdr:to>
        <xdr:sp macro="" textlink="">
          <xdr:nvSpPr>
            <xdr:cNvPr id="1631" name="Group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264</xdr:row>
          <xdr:rowOff>0</xdr:rowOff>
        </xdr:from>
        <xdr:to>
          <xdr:col>13</xdr:col>
          <xdr:colOff>488950</xdr:colOff>
          <xdr:row>265</xdr:row>
          <xdr:rowOff>0</xdr:rowOff>
        </xdr:to>
        <xdr:sp macro="" textlink="">
          <xdr:nvSpPr>
            <xdr:cNvPr id="1632" name="Option Button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264</xdr:row>
          <xdr:rowOff>0</xdr:rowOff>
        </xdr:from>
        <xdr:to>
          <xdr:col>15</xdr:col>
          <xdr:colOff>488950</xdr:colOff>
          <xdr:row>265</xdr:row>
          <xdr:rowOff>0</xdr:rowOff>
        </xdr:to>
        <xdr:sp macro="" textlink="">
          <xdr:nvSpPr>
            <xdr:cNvPr id="1633" name="Option Button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264</xdr:row>
          <xdr:rowOff>0</xdr:rowOff>
        </xdr:from>
        <xdr:to>
          <xdr:col>17</xdr:col>
          <xdr:colOff>488950</xdr:colOff>
          <xdr:row>265</xdr:row>
          <xdr:rowOff>0</xdr:rowOff>
        </xdr:to>
        <xdr:sp macro="" textlink="">
          <xdr:nvSpPr>
            <xdr:cNvPr id="1634" name="Option Button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264</xdr:row>
          <xdr:rowOff>0</xdr:rowOff>
        </xdr:from>
        <xdr:to>
          <xdr:col>19</xdr:col>
          <xdr:colOff>488950</xdr:colOff>
          <xdr:row>265</xdr:row>
          <xdr:rowOff>0</xdr:rowOff>
        </xdr:to>
        <xdr:sp macro="" textlink="">
          <xdr:nvSpPr>
            <xdr:cNvPr id="1635" name="Option Button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264</xdr:row>
          <xdr:rowOff>0</xdr:rowOff>
        </xdr:from>
        <xdr:to>
          <xdr:col>21</xdr:col>
          <xdr:colOff>488950</xdr:colOff>
          <xdr:row>265</xdr:row>
          <xdr:rowOff>0</xdr:rowOff>
        </xdr:to>
        <xdr:sp macro="" textlink="">
          <xdr:nvSpPr>
            <xdr:cNvPr id="1636" name="Option Button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266</xdr:row>
          <xdr:rowOff>0</xdr:rowOff>
        </xdr:from>
        <xdr:to>
          <xdr:col>24</xdr:col>
          <xdr:colOff>0</xdr:colOff>
          <xdr:row>267</xdr:row>
          <xdr:rowOff>0</xdr:rowOff>
        </xdr:to>
        <xdr:sp macro="" textlink="">
          <xdr:nvSpPr>
            <xdr:cNvPr id="1642" name="Group Box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266</xdr:row>
          <xdr:rowOff>0</xdr:rowOff>
        </xdr:from>
        <xdr:to>
          <xdr:col>13</xdr:col>
          <xdr:colOff>508000</xdr:colOff>
          <xdr:row>267</xdr:row>
          <xdr:rowOff>0</xdr:rowOff>
        </xdr:to>
        <xdr:sp macro="" textlink="">
          <xdr:nvSpPr>
            <xdr:cNvPr id="1643" name="Option Butto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266</xdr:row>
          <xdr:rowOff>0</xdr:rowOff>
        </xdr:from>
        <xdr:to>
          <xdr:col>15</xdr:col>
          <xdr:colOff>508000</xdr:colOff>
          <xdr:row>267</xdr:row>
          <xdr:rowOff>0</xdr:rowOff>
        </xdr:to>
        <xdr:sp macro="" textlink="">
          <xdr:nvSpPr>
            <xdr:cNvPr id="1646" name="Option Butto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266</xdr:row>
          <xdr:rowOff>0</xdr:rowOff>
        </xdr:from>
        <xdr:to>
          <xdr:col>17</xdr:col>
          <xdr:colOff>508000</xdr:colOff>
          <xdr:row>267</xdr:row>
          <xdr:rowOff>0</xdr:rowOff>
        </xdr:to>
        <xdr:sp macro="" textlink="">
          <xdr:nvSpPr>
            <xdr:cNvPr id="1647" name="Option Butto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266</xdr:row>
          <xdr:rowOff>0</xdr:rowOff>
        </xdr:from>
        <xdr:to>
          <xdr:col>19</xdr:col>
          <xdr:colOff>508000</xdr:colOff>
          <xdr:row>267</xdr:row>
          <xdr:rowOff>0</xdr:rowOff>
        </xdr:to>
        <xdr:sp macro="" textlink="">
          <xdr:nvSpPr>
            <xdr:cNvPr id="1648" name="Option Butto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266</xdr:row>
          <xdr:rowOff>0</xdr:rowOff>
        </xdr:from>
        <xdr:to>
          <xdr:col>21</xdr:col>
          <xdr:colOff>508000</xdr:colOff>
          <xdr:row>267</xdr:row>
          <xdr:rowOff>0</xdr:rowOff>
        </xdr:to>
        <xdr:sp macro="" textlink="">
          <xdr:nvSpPr>
            <xdr:cNvPr id="1649" name="Option Butto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267</xdr:row>
          <xdr:rowOff>0</xdr:rowOff>
        </xdr:from>
        <xdr:to>
          <xdr:col>24</xdr:col>
          <xdr:colOff>0</xdr:colOff>
          <xdr:row>268</xdr:row>
          <xdr:rowOff>0</xdr:rowOff>
        </xdr:to>
        <xdr:sp macro="" textlink="">
          <xdr:nvSpPr>
            <xdr:cNvPr id="1655" name="Group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267</xdr:row>
          <xdr:rowOff>0</xdr:rowOff>
        </xdr:from>
        <xdr:to>
          <xdr:col>13</xdr:col>
          <xdr:colOff>508000</xdr:colOff>
          <xdr:row>268</xdr:row>
          <xdr:rowOff>0</xdr:rowOff>
        </xdr:to>
        <xdr:sp macro="" textlink="">
          <xdr:nvSpPr>
            <xdr:cNvPr id="1656" name="Option Butto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267</xdr:row>
          <xdr:rowOff>0</xdr:rowOff>
        </xdr:from>
        <xdr:to>
          <xdr:col>15</xdr:col>
          <xdr:colOff>508000</xdr:colOff>
          <xdr:row>268</xdr:row>
          <xdr:rowOff>0</xdr:rowOff>
        </xdr:to>
        <xdr:sp macro="" textlink="">
          <xdr:nvSpPr>
            <xdr:cNvPr id="1657" name="Option Butto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267</xdr:row>
          <xdr:rowOff>0</xdr:rowOff>
        </xdr:from>
        <xdr:to>
          <xdr:col>17</xdr:col>
          <xdr:colOff>508000</xdr:colOff>
          <xdr:row>268</xdr:row>
          <xdr:rowOff>0</xdr:rowOff>
        </xdr:to>
        <xdr:sp macro="" textlink="">
          <xdr:nvSpPr>
            <xdr:cNvPr id="1658" name="Option Butto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267</xdr:row>
          <xdr:rowOff>0</xdr:rowOff>
        </xdr:from>
        <xdr:to>
          <xdr:col>19</xdr:col>
          <xdr:colOff>508000</xdr:colOff>
          <xdr:row>268</xdr:row>
          <xdr:rowOff>0</xdr:rowOff>
        </xdr:to>
        <xdr:sp macro="" textlink="">
          <xdr:nvSpPr>
            <xdr:cNvPr id="1659" name="Option Butto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267</xdr:row>
          <xdr:rowOff>0</xdr:rowOff>
        </xdr:from>
        <xdr:to>
          <xdr:col>21</xdr:col>
          <xdr:colOff>508000</xdr:colOff>
          <xdr:row>268</xdr:row>
          <xdr:rowOff>0</xdr:rowOff>
        </xdr:to>
        <xdr:sp macro="" textlink="">
          <xdr:nvSpPr>
            <xdr:cNvPr id="1660" name="Option Butto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269</xdr:row>
          <xdr:rowOff>0</xdr:rowOff>
        </xdr:from>
        <xdr:to>
          <xdr:col>24</xdr:col>
          <xdr:colOff>0</xdr:colOff>
          <xdr:row>270</xdr:row>
          <xdr:rowOff>0</xdr:rowOff>
        </xdr:to>
        <xdr:sp macro="" textlink="">
          <xdr:nvSpPr>
            <xdr:cNvPr id="1666" name="Group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269</xdr:row>
          <xdr:rowOff>0</xdr:rowOff>
        </xdr:from>
        <xdr:to>
          <xdr:col>13</xdr:col>
          <xdr:colOff>508000</xdr:colOff>
          <xdr:row>270</xdr:row>
          <xdr:rowOff>0</xdr:rowOff>
        </xdr:to>
        <xdr:sp macro="" textlink="">
          <xdr:nvSpPr>
            <xdr:cNvPr id="1667" name="Option Butto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269</xdr:row>
          <xdr:rowOff>0</xdr:rowOff>
        </xdr:from>
        <xdr:to>
          <xdr:col>15</xdr:col>
          <xdr:colOff>508000</xdr:colOff>
          <xdr:row>270</xdr:row>
          <xdr:rowOff>0</xdr:rowOff>
        </xdr:to>
        <xdr:sp macro="" textlink="">
          <xdr:nvSpPr>
            <xdr:cNvPr id="1668" name="Option Butto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269</xdr:row>
          <xdr:rowOff>0</xdr:rowOff>
        </xdr:from>
        <xdr:to>
          <xdr:col>17</xdr:col>
          <xdr:colOff>508000</xdr:colOff>
          <xdr:row>270</xdr:row>
          <xdr:rowOff>0</xdr:rowOff>
        </xdr:to>
        <xdr:sp macro="" textlink="">
          <xdr:nvSpPr>
            <xdr:cNvPr id="1669" name="Option Butto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269</xdr:row>
          <xdr:rowOff>0</xdr:rowOff>
        </xdr:from>
        <xdr:to>
          <xdr:col>19</xdr:col>
          <xdr:colOff>508000</xdr:colOff>
          <xdr:row>270</xdr:row>
          <xdr:rowOff>0</xdr:rowOff>
        </xdr:to>
        <xdr:sp macro="" textlink="">
          <xdr:nvSpPr>
            <xdr:cNvPr id="1670" name="Option Butto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269</xdr:row>
          <xdr:rowOff>0</xdr:rowOff>
        </xdr:from>
        <xdr:to>
          <xdr:col>21</xdr:col>
          <xdr:colOff>508000</xdr:colOff>
          <xdr:row>270</xdr:row>
          <xdr:rowOff>0</xdr:rowOff>
        </xdr:to>
        <xdr:sp macro="" textlink="">
          <xdr:nvSpPr>
            <xdr:cNvPr id="1671" name="Option Butto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270</xdr:row>
          <xdr:rowOff>0</xdr:rowOff>
        </xdr:from>
        <xdr:to>
          <xdr:col>24</xdr:col>
          <xdr:colOff>0</xdr:colOff>
          <xdr:row>271</xdr:row>
          <xdr:rowOff>0</xdr:rowOff>
        </xdr:to>
        <xdr:sp macro="" textlink="">
          <xdr:nvSpPr>
            <xdr:cNvPr id="1677" name="Group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270</xdr:row>
          <xdr:rowOff>0</xdr:rowOff>
        </xdr:from>
        <xdr:to>
          <xdr:col>13</xdr:col>
          <xdr:colOff>508000</xdr:colOff>
          <xdr:row>271</xdr:row>
          <xdr:rowOff>0</xdr:rowOff>
        </xdr:to>
        <xdr:sp macro="" textlink="">
          <xdr:nvSpPr>
            <xdr:cNvPr id="1678" name="Option Butto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270</xdr:row>
          <xdr:rowOff>0</xdr:rowOff>
        </xdr:from>
        <xdr:to>
          <xdr:col>15</xdr:col>
          <xdr:colOff>508000</xdr:colOff>
          <xdr:row>271</xdr:row>
          <xdr:rowOff>0</xdr:rowOff>
        </xdr:to>
        <xdr:sp macro="" textlink="">
          <xdr:nvSpPr>
            <xdr:cNvPr id="1679" name="Option Butto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270</xdr:row>
          <xdr:rowOff>0</xdr:rowOff>
        </xdr:from>
        <xdr:to>
          <xdr:col>17</xdr:col>
          <xdr:colOff>508000</xdr:colOff>
          <xdr:row>271</xdr:row>
          <xdr:rowOff>0</xdr:rowOff>
        </xdr:to>
        <xdr:sp macro="" textlink="">
          <xdr:nvSpPr>
            <xdr:cNvPr id="1680" name="Option Butto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270</xdr:row>
          <xdr:rowOff>0</xdr:rowOff>
        </xdr:from>
        <xdr:to>
          <xdr:col>19</xdr:col>
          <xdr:colOff>508000</xdr:colOff>
          <xdr:row>271</xdr:row>
          <xdr:rowOff>0</xdr:rowOff>
        </xdr:to>
        <xdr:sp macro="" textlink="">
          <xdr:nvSpPr>
            <xdr:cNvPr id="1681" name="Option Butto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270</xdr:row>
          <xdr:rowOff>0</xdr:rowOff>
        </xdr:from>
        <xdr:to>
          <xdr:col>21</xdr:col>
          <xdr:colOff>508000</xdr:colOff>
          <xdr:row>271</xdr:row>
          <xdr:rowOff>0</xdr:rowOff>
        </xdr:to>
        <xdr:sp macro="" textlink="">
          <xdr:nvSpPr>
            <xdr:cNvPr id="1682" name="Option Butto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323</xdr:row>
          <xdr:rowOff>0</xdr:rowOff>
        </xdr:from>
        <xdr:to>
          <xdr:col>24</xdr:col>
          <xdr:colOff>0</xdr:colOff>
          <xdr:row>324</xdr:row>
          <xdr:rowOff>0</xdr:rowOff>
        </xdr:to>
        <xdr:sp macro="" textlink="">
          <xdr:nvSpPr>
            <xdr:cNvPr id="1689" name="Group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323</xdr:row>
          <xdr:rowOff>0</xdr:rowOff>
        </xdr:from>
        <xdr:to>
          <xdr:col>13</xdr:col>
          <xdr:colOff>508000</xdr:colOff>
          <xdr:row>324</xdr:row>
          <xdr:rowOff>0</xdr:rowOff>
        </xdr:to>
        <xdr:sp macro="" textlink="">
          <xdr:nvSpPr>
            <xdr:cNvPr id="1690" name="Option Button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323</xdr:row>
          <xdr:rowOff>0</xdr:rowOff>
        </xdr:from>
        <xdr:to>
          <xdr:col>15</xdr:col>
          <xdr:colOff>508000</xdr:colOff>
          <xdr:row>324</xdr:row>
          <xdr:rowOff>0</xdr:rowOff>
        </xdr:to>
        <xdr:sp macro="" textlink="">
          <xdr:nvSpPr>
            <xdr:cNvPr id="1691" name="Option Button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323</xdr:row>
          <xdr:rowOff>0</xdr:rowOff>
        </xdr:from>
        <xdr:to>
          <xdr:col>17</xdr:col>
          <xdr:colOff>508000</xdr:colOff>
          <xdr:row>324</xdr:row>
          <xdr:rowOff>0</xdr:rowOff>
        </xdr:to>
        <xdr:sp macro="" textlink="">
          <xdr:nvSpPr>
            <xdr:cNvPr id="1692" name="Option Button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323</xdr:row>
          <xdr:rowOff>0</xdr:rowOff>
        </xdr:from>
        <xdr:to>
          <xdr:col>19</xdr:col>
          <xdr:colOff>508000</xdr:colOff>
          <xdr:row>324</xdr:row>
          <xdr:rowOff>0</xdr:rowOff>
        </xdr:to>
        <xdr:sp macro="" textlink="">
          <xdr:nvSpPr>
            <xdr:cNvPr id="1693" name="Option Button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323</xdr:row>
          <xdr:rowOff>0</xdr:rowOff>
        </xdr:from>
        <xdr:to>
          <xdr:col>21</xdr:col>
          <xdr:colOff>508000</xdr:colOff>
          <xdr:row>324</xdr:row>
          <xdr:rowOff>0</xdr:rowOff>
        </xdr:to>
        <xdr:sp macro="" textlink="">
          <xdr:nvSpPr>
            <xdr:cNvPr id="1694" name="Option Button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324</xdr:row>
          <xdr:rowOff>0</xdr:rowOff>
        </xdr:from>
        <xdr:to>
          <xdr:col>24</xdr:col>
          <xdr:colOff>0</xdr:colOff>
          <xdr:row>325</xdr:row>
          <xdr:rowOff>0</xdr:rowOff>
        </xdr:to>
        <xdr:sp macro="" textlink="">
          <xdr:nvSpPr>
            <xdr:cNvPr id="1700" name="Group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324</xdr:row>
          <xdr:rowOff>0</xdr:rowOff>
        </xdr:from>
        <xdr:to>
          <xdr:col>13</xdr:col>
          <xdr:colOff>508000</xdr:colOff>
          <xdr:row>325</xdr:row>
          <xdr:rowOff>0</xdr:rowOff>
        </xdr:to>
        <xdr:sp macro="" textlink="">
          <xdr:nvSpPr>
            <xdr:cNvPr id="1701" name="Option Button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324</xdr:row>
          <xdr:rowOff>0</xdr:rowOff>
        </xdr:from>
        <xdr:to>
          <xdr:col>15</xdr:col>
          <xdr:colOff>508000</xdr:colOff>
          <xdr:row>325</xdr:row>
          <xdr:rowOff>0</xdr:rowOff>
        </xdr:to>
        <xdr:sp macro="" textlink="">
          <xdr:nvSpPr>
            <xdr:cNvPr id="1704" name="Option Button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324</xdr:row>
          <xdr:rowOff>0</xdr:rowOff>
        </xdr:from>
        <xdr:to>
          <xdr:col>17</xdr:col>
          <xdr:colOff>508000</xdr:colOff>
          <xdr:row>325</xdr:row>
          <xdr:rowOff>0</xdr:rowOff>
        </xdr:to>
        <xdr:sp macro="" textlink="">
          <xdr:nvSpPr>
            <xdr:cNvPr id="1705" name="Option Button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324</xdr:row>
          <xdr:rowOff>0</xdr:rowOff>
        </xdr:from>
        <xdr:to>
          <xdr:col>19</xdr:col>
          <xdr:colOff>508000</xdr:colOff>
          <xdr:row>325</xdr:row>
          <xdr:rowOff>0</xdr:rowOff>
        </xdr:to>
        <xdr:sp macro="" textlink="">
          <xdr:nvSpPr>
            <xdr:cNvPr id="1706" name="Option Button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324</xdr:row>
          <xdr:rowOff>0</xdr:rowOff>
        </xdr:from>
        <xdr:to>
          <xdr:col>21</xdr:col>
          <xdr:colOff>508000</xdr:colOff>
          <xdr:row>325</xdr:row>
          <xdr:rowOff>0</xdr:rowOff>
        </xdr:to>
        <xdr:sp macro="" textlink="">
          <xdr:nvSpPr>
            <xdr:cNvPr id="1707" name="Option Button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326</xdr:row>
          <xdr:rowOff>0</xdr:rowOff>
        </xdr:from>
        <xdr:to>
          <xdr:col>24</xdr:col>
          <xdr:colOff>0</xdr:colOff>
          <xdr:row>327</xdr:row>
          <xdr:rowOff>0</xdr:rowOff>
        </xdr:to>
        <xdr:sp macro="" textlink="">
          <xdr:nvSpPr>
            <xdr:cNvPr id="1713" name="Group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326</xdr:row>
          <xdr:rowOff>0</xdr:rowOff>
        </xdr:from>
        <xdr:to>
          <xdr:col>13</xdr:col>
          <xdr:colOff>488950</xdr:colOff>
          <xdr:row>327</xdr:row>
          <xdr:rowOff>0</xdr:rowOff>
        </xdr:to>
        <xdr:sp macro="" textlink="">
          <xdr:nvSpPr>
            <xdr:cNvPr id="1714" name="Option Button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326</xdr:row>
          <xdr:rowOff>0</xdr:rowOff>
        </xdr:from>
        <xdr:to>
          <xdr:col>15</xdr:col>
          <xdr:colOff>488950</xdr:colOff>
          <xdr:row>327</xdr:row>
          <xdr:rowOff>0</xdr:rowOff>
        </xdr:to>
        <xdr:sp macro="" textlink="">
          <xdr:nvSpPr>
            <xdr:cNvPr id="1715" name="Option Button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326</xdr:row>
          <xdr:rowOff>0</xdr:rowOff>
        </xdr:from>
        <xdr:to>
          <xdr:col>17</xdr:col>
          <xdr:colOff>488950</xdr:colOff>
          <xdr:row>327</xdr:row>
          <xdr:rowOff>0</xdr:rowOff>
        </xdr:to>
        <xdr:sp macro="" textlink="">
          <xdr:nvSpPr>
            <xdr:cNvPr id="1716" name="Option Button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326</xdr:row>
          <xdr:rowOff>0</xdr:rowOff>
        </xdr:from>
        <xdr:to>
          <xdr:col>19</xdr:col>
          <xdr:colOff>488950</xdr:colOff>
          <xdr:row>327</xdr:row>
          <xdr:rowOff>0</xdr:rowOff>
        </xdr:to>
        <xdr:sp macro="" textlink="">
          <xdr:nvSpPr>
            <xdr:cNvPr id="1717" name="Option Button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326</xdr:row>
          <xdr:rowOff>0</xdr:rowOff>
        </xdr:from>
        <xdr:to>
          <xdr:col>21</xdr:col>
          <xdr:colOff>488950</xdr:colOff>
          <xdr:row>327</xdr:row>
          <xdr:rowOff>0</xdr:rowOff>
        </xdr:to>
        <xdr:sp macro="" textlink="">
          <xdr:nvSpPr>
            <xdr:cNvPr id="1718" name="Option Button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327</xdr:row>
          <xdr:rowOff>0</xdr:rowOff>
        </xdr:from>
        <xdr:to>
          <xdr:col>24</xdr:col>
          <xdr:colOff>0</xdr:colOff>
          <xdr:row>328</xdr:row>
          <xdr:rowOff>0</xdr:rowOff>
        </xdr:to>
        <xdr:sp macro="" textlink="">
          <xdr:nvSpPr>
            <xdr:cNvPr id="1724" name="Group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327</xdr:row>
          <xdr:rowOff>0</xdr:rowOff>
        </xdr:from>
        <xdr:to>
          <xdr:col>13</xdr:col>
          <xdr:colOff>488950</xdr:colOff>
          <xdr:row>328</xdr:row>
          <xdr:rowOff>0</xdr:rowOff>
        </xdr:to>
        <xdr:sp macro="" textlink="">
          <xdr:nvSpPr>
            <xdr:cNvPr id="1725" name="Option Button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327</xdr:row>
          <xdr:rowOff>0</xdr:rowOff>
        </xdr:from>
        <xdr:to>
          <xdr:col>15</xdr:col>
          <xdr:colOff>488950</xdr:colOff>
          <xdr:row>328</xdr:row>
          <xdr:rowOff>0</xdr:rowOff>
        </xdr:to>
        <xdr:sp macro="" textlink="">
          <xdr:nvSpPr>
            <xdr:cNvPr id="1727" name="Option Button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327</xdr:row>
          <xdr:rowOff>0</xdr:rowOff>
        </xdr:from>
        <xdr:to>
          <xdr:col>17</xdr:col>
          <xdr:colOff>488950</xdr:colOff>
          <xdr:row>328</xdr:row>
          <xdr:rowOff>0</xdr:rowOff>
        </xdr:to>
        <xdr:sp macro="" textlink="">
          <xdr:nvSpPr>
            <xdr:cNvPr id="1728" name="Option Button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327</xdr:row>
          <xdr:rowOff>0</xdr:rowOff>
        </xdr:from>
        <xdr:to>
          <xdr:col>19</xdr:col>
          <xdr:colOff>488950</xdr:colOff>
          <xdr:row>328</xdr:row>
          <xdr:rowOff>0</xdr:rowOff>
        </xdr:to>
        <xdr:sp macro="" textlink="">
          <xdr:nvSpPr>
            <xdr:cNvPr id="1729" name="Option Button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327</xdr:row>
          <xdr:rowOff>0</xdr:rowOff>
        </xdr:from>
        <xdr:to>
          <xdr:col>21</xdr:col>
          <xdr:colOff>488950</xdr:colOff>
          <xdr:row>328</xdr:row>
          <xdr:rowOff>0</xdr:rowOff>
        </xdr:to>
        <xdr:sp macro="" textlink="">
          <xdr:nvSpPr>
            <xdr:cNvPr id="1730" name="Option Button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329</xdr:row>
          <xdr:rowOff>0</xdr:rowOff>
        </xdr:from>
        <xdr:to>
          <xdr:col>24</xdr:col>
          <xdr:colOff>0</xdr:colOff>
          <xdr:row>330</xdr:row>
          <xdr:rowOff>0</xdr:rowOff>
        </xdr:to>
        <xdr:sp macro="" textlink="">
          <xdr:nvSpPr>
            <xdr:cNvPr id="1736" name="Group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329</xdr:row>
          <xdr:rowOff>0</xdr:rowOff>
        </xdr:from>
        <xdr:to>
          <xdr:col>13</xdr:col>
          <xdr:colOff>488950</xdr:colOff>
          <xdr:row>330</xdr:row>
          <xdr:rowOff>0</xdr:rowOff>
        </xdr:to>
        <xdr:sp macro="" textlink="">
          <xdr:nvSpPr>
            <xdr:cNvPr id="1737" name="Option Butto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329</xdr:row>
          <xdr:rowOff>0</xdr:rowOff>
        </xdr:from>
        <xdr:to>
          <xdr:col>15</xdr:col>
          <xdr:colOff>488950</xdr:colOff>
          <xdr:row>330</xdr:row>
          <xdr:rowOff>0</xdr:rowOff>
        </xdr:to>
        <xdr:sp macro="" textlink="">
          <xdr:nvSpPr>
            <xdr:cNvPr id="1738" name="Option Button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329</xdr:row>
          <xdr:rowOff>0</xdr:rowOff>
        </xdr:from>
        <xdr:to>
          <xdr:col>17</xdr:col>
          <xdr:colOff>488950</xdr:colOff>
          <xdr:row>330</xdr:row>
          <xdr:rowOff>0</xdr:rowOff>
        </xdr:to>
        <xdr:sp macro="" textlink="">
          <xdr:nvSpPr>
            <xdr:cNvPr id="1739" name="Option Button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329</xdr:row>
          <xdr:rowOff>0</xdr:rowOff>
        </xdr:from>
        <xdr:to>
          <xdr:col>19</xdr:col>
          <xdr:colOff>488950</xdr:colOff>
          <xdr:row>330</xdr:row>
          <xdr:rowOff>0</xdr:rowOff>
        </xdr:to>
        <xdr:sp macro="" textlink="">
          <xdr:nvSpPr>
            <xdr:cNvPr id="1740" name="Option Button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329</xdr:row>
          <xdr:rowOff>0</xdr:rowOff>
        </xdr:from>
        <xdr:to>
          <xdr:col>21</xdr:col>
          <xdr:colOff>488950</xdr:colOff>
          <xdr:row>330</xdr:row>
          <xdr:rowOff>0</xdr:rowOff>
        </xdr:to>
        <xdr:sp macro="" textlink="">
          <xdr:nvSpPr>
            <xdr:cNvPr id="1741" name="Option Button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330</xdr:row>
          <xdr:rowOff>0</xdr:rowOff>
        </xdr:from>
        <xdr:to>
          <xdr:col>24</xdr:col>
          <xdr:colOff>0</xdr:colOff>
          <xdr:row>331</xdr:row>
          <xdr:rowOff>0</xdr:rowOff>
        </xdr:to>
        <xdr:sp macro="" textlink="">
          <xdr:nvSpPr>
            <xdr:cNvPr id="1747" name="Group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330</xdr:row>
          <xdr:rowOff>0</xdr:rowOff>
        </xdr:from>
        <xdr:to>
          <xdr:col>13</xdr:col>
          <xdr:colOff>488950</xdr:colOff>
          <xdr:row>331</xdr:row>
          <xdr:rowOff>0</xdr:rowOff>
        </xdr:to>
        <xdr:sp macro="" textlink="">
          <xdr:nvSpPr>
            <xdr:cNvPr id="1748" name="Option Button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330</xdr:row>
          <xdr:rowOff>0</xdr:rowOff>
        </xdr:from>
        <xdr:to>
          <xdr:col>15</xdr:col>
          <xdr:colOff>488950</xdr:colOff>
          <xdr:row>331</xdr:row>
          <xdr:rowOff>0</xdr:rowOff>
        </xdr:to>
        <xdr:sp macro="" textlink="">
          <xdr:nvSpPr>
            <xdr:cNvPr id="1749" name="Option Butto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330</xdr:row>
          <xdr:rowOff>0</xdr:rowOff>
        </xdr:from>
        <xdr:to>
          <xdr:col>17</xdr:col>
          <xdr:colOff>488950</xdr:colOff>
          <xdr:row>331</xdr:row>
          <xdr:rowOff>0</xdr:rowOff>
        </xdr:to>
        <xdr:sp macro="" textlink="">
          <xdr:nvSpPr>
            <xdr:cNvPr id="1750" name="Option Butto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330</xdr:row>
          <xdr:rowOff>0</xdr:rowOff>
        </xdr:from>
        <xdr:to>
          <xdr:col>19</xdr:col>
          <xdr:colOff>488950</xdr:colOff>
          <xdr:row>331</xdr:row>
          <xdr:rowOff>0</xdr:rowOff>
        </xdr:to>
        <xdr:sp macro="" textlink="">
          <xdr:nvSpPr>
            <xdr:cNvPr id="1751" name="Option Butto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330</xdr:row>
          <xdr:rowOff>0</xdr:rowOff>
        </xdr:from>
        <xdr:to>
          <xdr:col>21</xdr:col>
          <xdr:colOff>488950</xdr:colOff>
          <xdr:row>331</xdr:row>
          <xdr:rowOff>0</xdr:rowOff>
        </xdr:to>
        <xdr:sp macro="" textlink="">
          <xdr:nvSpPr>
            <xdr:cNvPr id="1752" name="Option Butto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332</xdr:row>
          <xdr:rowOff>0</xdr:rowOff>
        </xdr:from>
        <xdr:to>
          <xdr:col>24</xdr:col>
          <xdr:colOff>0</xdr:colOff>
          <xdr:row>333</xdr:row>
          <xdr:rowOff>0</xdr:rowOff>
        </xdr:to>
        <xdr:sp macro="" textlink="">
          <xdr:nvSpPr>
            <xdr:cNvPr id="1753" name="Group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332</xdr:row>
          <xdr:rowOff>0</xdr:rowOff>
        </xdr:from>
        <xdr:to>
          <xdr:col>13</xdr:col>
          <xdr:colOff>488950</xdr:colOff>
          <xdr:row>333</xdr:row>
          <xdr:rowOff>0</xdr:rowOff>
        </xdr:to>
        <xdr:sp macro="" textlink="">
          <xdr:nvSpPr>
            <xdr:cNvPr id="1754" name="Option Button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332</xdr:row>
          <xdr:rowOff>0</xdr:rowOff>
        </xdr:from>
        <xdr:to>
          <xdr:col>15</xdr:col>
          <xdr:colOff>488950</xdr:colOff>
          <xdr:row>333</xdr:row>
          <xdr:rowOff>0</xdr:rowOff>
        </xdr:to>
        <xdr:sp macro="" textlink="">
          <xdr:nvSpPr>
            <xdr:cNvPr id="1755" name="Option Button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332</xdr:row>
          <xdr:rowOff>0</xdr:rowOff>
        </xdr:from>
        <xdr:to>
          <xdr:col>17</xdr:col>
          <xdr:colOff>488950</xdr:colOff>
          <xdr:row>333</xdr:row>
          <xdr:rowOff>0</xdr:rowOff>
        </xdr:to>
        <xdr:sp macro="" textlink="">
          <xdr:nvSpPr>
            <xdr:cNvPr id="1756" name="Option Button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332</xdr:row>
          <xdr:rowOff>0</xdr:rowOff>
        </xdr:from>
        <xdr:to>
          <xdr:col>19</xdr:col>
          <xdr:colOff>488950</xdr:colOff>
          <xdr:row>333</xdr:row>
          <xdr:rowOff>0</xdr:rowOff>
        </xdr:to>
        <xdr:sp macro="" textlink="">
          <xdr:nvSpPr>
            <xdr:cNvPr id="1757" name="Option Button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332</xdr:row>
          <xdr:rowOff>0</xdr:rowOff>
        </xdr:from>
        <xdr:to>
          <xdr:col>21</xdr:col>
          <xdr:colOff>488950</xdr:colOff>
          <xdr:row>333</xdr:row>
          <xdr:rowOff>0</xdr:rowOff>
        </xdr:to>
        <xdr:sp macro="" textlink="">
          <xdr:nvSpPr>
            <xdr:cNvPr id="1758" name="Option Button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333</xdr:row>
          <xdr:rowOff>0</xdr:rowOff>
        </xdr:from>
        <xdr:to>
          <xdr:col>24</xdr:col>
          <xdr:colOff>0</xdr:colOff>
          <xdr:row>334</xdr:row>
          <xdr:rowOff>0</xdr:rowOff>
        </xdr:to>
        <xdr:sp macro="" textlink="">
          <xdr:nvSpPr>
            <xdr:cNvPr id="1769" name="Group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333</xdr:row>
          <xdr:rowOff>0</xdr:rowOff>
        </xdr:from>
        <xdr:to>
          <xdr:col>13</xdr:col>
          <xdr:colOff>488950</xdr:colOff>
          <xdr:row>334</xdr:row>
          <xdr:rowOff>0</xdr:rowOff>
        </xdr:to>
        <xdr:sp macro="" textlink="">
          <xdr:nvSpPr>
            <xdr:cNvPr id="1770" name="Option Butto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333</xdr:row>
          <xdr:rowOff>0</xdr:rowOff>
        </xdr:from>
        <xdr:to>
          <xdr:col>15</xdr:col>
          <xdr:colOff>488950</xdr:colOff>
          <xdr:row>334</xdr:row>
          <xdr:rowOff>0</xdr:rowOff>
        </xdr:to>
        <xdr:sp macro="" textlink="">
          <xdr:nvSpPr>
            <xdr:cNvPr id="1771" name="Option Butto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333</xdr:row>
          <xdr:rowOff>0</xdr:rowOff>
        </xdr:from>
        <xdr:to>
          <xdr:col>17</xdr:col>
          <xdr:colOff>488950</xdr:colOff>
          <xdr:row>334</xdr:row>
          <xdr:rowOff>0</xdr:rowOff>
        </xdr:to>
        <xdr:sp macro="" textlink="">
          <xdr:nvSpPr>
            <xdr:cNvPr id="1772" name="Option Butto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333</xdr:row>
          <xdr:rowOff>0</xdr:rowOff>
        </xdr:from>
        <xdr:to>
          <xdr:col>19</xdr:col>
          <xdr:colOff>488950</xdr:colOff>
          <xdr:row>334</xdr:row>
          <xdr:rowOff>0</xdr:rowOff>
        </xdr:to>
        <xdr:sp macro="" textlink="">
          <xdr:nvSpPr>
            <xdr:cNvPr id="1773" name="Option Button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333</xdr:row>
          <xdr:rowOff>0</xdr:rowOff>
        </xdr:from>
        <xdr:to>
          <xdr:col>21</xdr:col>
          <xdr:colOff>488950</xdr:colOff>
          <xdr:row>334</xdr:row>
          <xdr:rowOff>0</xdr:rowOff>
        </xdr:to>
        <xdr:sp macro="" textlink="">
          <xdr:nvSpPr>
            <xdr:cNvPr id="1774" name="Option Button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386</xdr:row>
          <xdr:rowOff>0</xdr:rowOff>
        </xdr:from>
        <xdr:to>
          <xdr:col>24</xdr:col>
          <xdr:colOff>0</xdr:colOff>
          <xdr:row>387</xdr:row>
          <xdr:rowOff>0</xdr:rowOff>
        </xdr:to>
        <xdr:sp macro="" textlink="">
          <xdr:nvSpPr>
            <xdr:cNvPr id="1781" name="Group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386</xdr:row>
          <xdr:rowOff>0</xdr:rowOff>
        </xdr:from>
        <xdr:to>
          <xdr:col>13</xdr:col>
          <xdr:colOff>508000</xdr:colOff>
          <xdr:row>387</xdr:row>
          <xdr:rowOff>0</xdr:rowOff>
        </xdr:to>
        <xdr:sp macro="" textlink="">
          <xdr:nvSpPr>
            <xdr:cNvPr id="1782" name="Option Button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386</xdr:row>
          <xdr:rowOff>0</xdr:rowOff>
        </xdr:from>
        <xdr:to>
          <xdr:col>15</xdr:col>
          <xdr:colOff>508000</xdr:colOff>
          <xdr:row>387</xdr:row>
          <xdr:rowOff>0</xdr:rowOff>
        </xdr:to>
        <xdr:sp macro="" textlink="">
          <xdr:nvSpPr>
            <xdr:cNvPr id="1783" name="Option Button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386</xdr:row>
          <xdr:rowOff>0</xdr:rowOff>
        </xdr:from>
        <xdr:to>
          <xdr:col>17</xdr:col>
          <xdr:colOff>508000</xdr:colOff>
          <xdr:row>387</xdr:row>
          <xdr:rowOff>0</xdr:rowOff>
        </xdr:to>
        <xdr:sp macro="" textlink="">
          <xdr:nvSpPr>
            <xdr:cNvPr id="1784" name="Option Button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386</xdr:row>
          <xdr:rowOff>0</xdr:rowOff>
        </xdr:from>
        <xdr:to>
          <xdr:col>19</xdr:col>
          <xdr:colOff>508000</xdr:colOff>
          <xdr:row>387</xdr:row>
          <xdr:rowOff>0</xdr:rowOff>
        </xdr:to>
        <xdr:sp macro="" textlink="">
          <xdr:nvSpPr>
            <xdr:cNvPr id="1785" name="Option Button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386</xdr:row>
          <xdr:rowOff>0</xdr:rowOff>
        </xdr:from>
        <xdr:to>
          <xdr:col>21</xdr:col>
          <xdr:colOff>508000</xdr:colOff>
          <xdr:row>387</xdr:row>
          <xdr:rowOff>0</xdr:rowOff>
        </xdr:to>
        <xdr:sp macro="" textlink="">
          <xdr:nvSpPr>
            <xdr:cNvPr id="1786" name="Option Button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387</xdr:row>
          <xdr:rowOff>0</xdr:rowOff>
        </xdr:from>
        <xdr:to>
          <xdr:col>24</xdr:col>
          <xdr:colOff>0</xdr:colOff>
          <xdr:row>388</xdr:row>
          <xdr:rowOff>0</xdr:rowOff>
        </xdr:to>
        <xdr:sp macro="" textlink="">
          <xdr:nvSpPr>
            <xdr:cNvPr id="1792" name="Group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387</xdr:row>
          <xdr:rowOff>0</xdr:rowOff>
        </xdr:from>
        <xdr:to>
          <xdr:col>13</xdr:col>
          <xdr:colOff>508000</xdr:colOff>
          <xdr:row>388</xdr:row>
          <xdr:rowOff>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387</xdr:row>
          <xdr:rowOff>0</xdr:rowOff>
        </xdr:from>
        <xdr:to>
          <xdr:col>15</xdr:col>
          <xdr:colOff>508000</xdr:colOff>
          <xdr:row>388</xdr:row>
          <xdr:rowOff>0</xdr:rowOff>
        </xdr:to>
        <xdr:sp macro="" textlink="">
          <xdr:nvSpPr>
            <xdr:cNvPr id="1794" name="Option Butto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387</xdr:row>
          <xdr:rowOff>0</xdr:rowOff>
        </xdr:from>
        <xdr:to>
          <xdr:col>17</xdr:col>
          <xdr:colOff>508000</xdr:colOff>
          <xdr:row>388</xdr:row>
          <xdr:rowOff>0</xdr:rowOff>
        </xdr:to>
        <xdr:sp macro="" textlink="">
          <xdr:nvSpPr>
            <xdr:cNvPr id="1795" name="Option Button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387</xdr:row>
          <xdr:rowOff>0</xdr:rowOff>
        </xdr:from>
        <xdr:to>
          <xdr:col>19</xdr:col>
          <xdr:colOff>508000</xdr:colOff>
          <xdr:row>388</xdr:row>
          <xdr:rowOff>0</xdr:rowOff>
        </xdr:to>
        <xdr:sp macro="" textlink="">
          <xdr:nvSpPr>
            <xdr:cNvPr id="1796" name="Option Button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387</xdr:row>
          <xdr:rowOff>0</xdr:rowOff>
        </xdr:from>
        <xdr:to>
          <xdr:col>21</xdr:col>
          <xdr:colOff>508000</xdr:colOff>
          <xdr:row>388</xdr:row>
          <xdr:rowOff>0</xdr:rowOff>
        </xdr:to>
        <xdr:sp macro="" textlink="">
          <xdr:nvSpPr>
            <xdr:cNvPr id="1797" name="Option Button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389</xdr:row>
          <xdr:rowOff>0</xdr:rowOff>
        </xdr:from>
        <xdr:to>
          <xdr:col>24</xdr:col>
          <xdr:colOff>0</xdr:colOff>
          <xdr:row>390</xdr:row>
          <xdr:rowOff>0</xdr:rowOff>
        </xdr:to>
        <xdr:sp macro="" textlink="">
          <xdr:nvSpPr>
            <xdr:cNvPr id="1803" name="Group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389</xdr:row>
          <xdr:rowOff>0</xdr:rowOff>
        </xdr:from>
        <xdr:to>
          <xdr:col>13</xdr:col>
          <xdr:colOff>488950</xdr:colOff>
          <xdr:row>390</xdr:row>
          <xdr:rowOff>0</xdr:rowOff>
        </xdr:to>
        <xdr:sp macro="" textlink="">
          <xdr:nvSpPr>
            <xdr:cNvPr id="1804" name="Option Butto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389</xdr:row>
          <xdr:rowOff>0</xdr:rowOff>
        </xdr:from>
        <xdr:to>
          <xdr:col>15</xdr:col>
          <xdr:colOff>488950</xdr:colOff>
          <xdr:row>390</xdr:row>
          <xdr:rowOff>0</xdr:rowOff>
        </xdr:to>
        <xdr:sp macro="" textlink="">
          <xdr:nvSpPr>
            <xdr:cNvPr id="1805" name="Option Button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389</xdr:row>
          <xdr:rowOff>0</xdr:rowOff>
        </xdr:from>
        <xdr:to>
          <xdr:col>17</xdr:col>
          <xdr:colOff>488950</xdr:colOff>
          <xdr:row>390</xdr:row>
          <xdr:rowOff>0</xdr:rowOff>
        </xdr:to>
        <xdr:sp macro="" textlink="">
          <xdr:nvSpPr>
            <xdr:cNvPr id="1806" name="Option Button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389</xdr:row>
          <xdr:rowOff>0</xdr:rowOff>
        </xdr:from>
        <xdr:to>
          <xdr:col>19</xdr:col>
          <xdr:colOff>488950</xdr:colOff>
          <xdr:row>390</xdr:row>
          <xdr:rowOff>0</xdr:rowOff>
        </xdr:to>
        <xdr:sp macro="" textlink="">
          <xdr:nvSpPr>
            <xdr:cNvPr id="1807" name="Option Button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389</xdr:row>
          <xdr:rowOff>0</xdr:rowOff>
        </xdr:from>
        <xdr:to>
          <xdr:col>21</xdr:col>
          <xdr:colOff>488950</xdr:colOff>
          <xdr:row>390</xdr:row>
          <xdr:rowOff>0</xdr:rowOff>
        </xdr:to>
        <xdr:sp macro="" textlink="">
          <xdr:nvSpPr>
            <xdr:cNvPr id="1808" name="Option Button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390</xdr:row>
          <xdr:rowOff>0</xdr:rowOff>
        </xdr:from>
        <xdr:to>
          <xdr:col>24</xdr:col>
          <xdr:colOff>0</xdr:colOff>
          <xdr:row>390</xdr:row>
          <xdr:rowOff>190500</xdr:rowOff>
        </xdr:to>
        <xdr:sp macro="" textlink="">
          <xdr:nvSpPr>
            <xdr:cNvPr id="1814" name="Group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390</xdr:row>
          <xdr:rowOff>0</xdr:rowOff>
        </xdr:from>
        <xdr:to>
          <xdr:col>13</xdr:col>
          <xdr:colOff>488950</xdr:colOff>
          <xdr:row>390</xdr:row>
          <xdr:rowOff>190500</xdr:rowOff>
        </xdr:to>
        <xdr:sp macro="" textlink="">
          <xdr:nvSpPr>
            <xdr:cNvPr id="1815" name="Option Butto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390</xdr:row>
          <xdr:rowOff>0</xdr:rowOff>
        </xdr:from>
        <xdr:to>
          <xdr:col>15</xdr:col>
          <xdr:colOff>488950</xdr:colOff>
          <xdr:row>390</xdr:row>
          <xdr:rowOff>190500</xdr:rowOff>
        </xdr:to>
        <xdr:sp macro="" textlink="">
          <xdr:nvSpPr>
            <xdr:cNvPr id="1816" name="Option Button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390</xdr:row>
          <xdr:rowOff>0</xdr:rowOff>
        </xdr:from>
        <xdr:to>
          <xdr:col>17</xdr:col>
          <xdr:colOff>488950</xdr:colOff>
          <xdr:row>390</xdr:row>
          <xdr:rowOff>190500</xdr:rowOff>
        </xdr:to>
        <xdr:sp macro="" textlink="">
          <xdr:nvSpPr>
            <xdr:cNvPr id="1817" name="Option Button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390</xdr:row>
          <xdr:rowOff>0</xdr:rowOff>
        </xdr:from>
        <xdr:to>
          <xdr:col>19</xdr:col>
          <xdr:colOff>488950</xdr:colOff>
          <xdr:row>390</xdr:row>
          <xdr:rowOff>190500</xdr:rowOff>
        </xdr:to>
        <xdr:sp macro="" textlink="">
          <xdr:nvSpPr>
            <xdr:cNvPr id="1818" name="Option Button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390</xdr:row>
          <xdr:rowOff>0</xdr:rowOff>
        </xdr:from>
        <xdr:to>
          <xdr:col>21</xdr:col>
          <xdr:colOff>488950</xdr:colOff>
          <xdr:row>390</xdr:row>
          <xdr:rowOff>190500</xdr:rowOff>
        </xdr:to>
        <xdr:sp macro="" textlink="">
          <xdr:nvSpPr>
            <xdr:cNvPr id="1819" name="Option Button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392</xdr:row>
          <xdr:rowOff>0</xdr:rowOff>
        </xdr:from>
        <xdr:to>
          <xdr:col>24</xdr:col>
          <xdr:colOff>0</xdr:colOff>
          <xdr:row>393</xdr:row>
          <xdr:rowOff>0</xdr:rowOff>
        </xdr:to>
        <xdr:sp macro="" textlink="">
          <xdr:nvSpPr>
            <xdr:cNvPr id="1825" name="Group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392</xdr:row>
          <xdr:rowOff>0</xdr:rowOff>
        </xdr:from>
        <xdr:to>
          <xdr:col>13</xdr:col>
          <xdr:colOff>488950</xdr:colOff>
          <xdr:row>393</xdr:row>
          <xdr:rowOff>0</xdr:rowOff>
        </xdr:to>
        <xdr:sp macro="" textlink="">
          <xdr:nvSpPr>
            <xdr:cNvPr id="1826" name="Option Button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392</xdr:row>
          <xdr:rowOff>0</xdr:rowOff>
        </xdr:from>
        <xdr:to>
          <xdr:col>15</xdr:col>
          <xdr:colOff>488950</xdr:colOff>
          <xdr:row>393</xdr:row>
          <xdr:rowOff>0</xdr:rowOff>
        </xdr:to>
        <xdr:sp macro="" textlink="">
          <xdr:nvSpPr>
            <xdr:cNvPr id="1827" name="Option Butto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392</xdr:row>
          <xdr:rowOff>0</xdr:rowOff>
        </xdr:from>
        <xdr:to>
          <xdr:col>17</xdr:col>
          <xdr:colOff>488950</xdr:colOff>
          <xdr:row>393</xdr:row>
          <xdr:rowOff>0</xdr:rowOff>
        </xdr:to>
        <xdr:sp macro="" textlink="">
          <xdr:nvSpPr>
            <xdr:cNvPr id="1828" name="Option Butto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392</xdr:row>
          <xdr:rowOff>0</xdr:rowOff>
        </xdr:from>
        <xdr:to>
          <xdr:col>19</xdr:col>
          <xdr:colOff>488950</xdr:colOff>
          <xdr:row>393</xdr:row>
          <xdr:rowOff>0</xdr:rowOff>
        </xdr:to>
        <xdr:sp macro="" textlink="">
          <xdr:nvSpPr>
            <xdr:cNvPr id="1829" name="Option Butto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392</xdr:row>
          <xdr:rowOff>0</xdr:rowOff>
        </xdr:from>
        <xdr:to>
          <xdr:col>21</xdr:col>
          <xdr:colOff>488950</xdr:colOff>
          <xdr:row>393</xdr:row>
          <xdr:rowOff>0</xdr:rowOff>
        </xdr:to>
        <xdr:sp macro="" textlink="">
          <xdr:nvSpPr>
            <xdr:cNvPr id="1830" name="Option Butto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393</xdr:row>
          <xdr:rowOff>0</xdr:rowOff>
        </xdr:from>
        <xdr:to>
          <xdr:col>24</xdr:col>
          <xdr:colOff>0</xdr:colOff>
          <xdr:row>394</xdr:row>
          <xdr:rowOff>0</xdr:rowOff>
        </xdr:to>
        <xdr:sp macro="" textlink="">
          <xdr:nvSpPr>
            <xdr:cNvPr id="1836" name="Group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393</xdr:row>
          <xdr:rowOff>0</xdr:rowOff>
        </xdr:from>
        <xdr:to>
          <xdr:col>13</xdr:col>
          <xdr:colOff>488950</xdr:colOff>
          <xdr:row>394</xdr:row>
          <xdr:rowOff>0</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393</xdr:row>
          <xdr:rowOff>0</xdr:rowOff>
        </xdr:from>
        <xdr:to>
          <xdr:col>15</xdr:col>
          <xdr:colOff>488950</xdr:colOff>
          <xdr:row>394</xdr:row>
          <xdr:rowOff>0</xdr:rowOff>
        </xdr:to>
        <xdr:sp macro="" textlink="">
          <xdr:nvSpPr>
            <xdr:cNvPr id="1838" name="Option Button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393</xdr:row>
          <xdr:rowOff>0</xdr:rowOff>
        </xdr:from>
        <xdr:to>
          <xdr:col>17</xdr:col>
          <xdr:colOff>488950</xdr:colOff>
          <xdr:row>394</xdr:row>
          <xdr:rowOff>0</xdr:rowOff>
        </xdr:to>
        <xdr:sp macro="" textlink="">
          <xdr:nvSpPr>
            <xdr:cNvPr id="1839" name="Option Button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393</xdr:row>
          <xdr:rowOff>0</xdr:rowOff>
        </xdr:from>
        <xdr:to>
          <xdr:col>19</xdr:col>
          <xdr:colOff>488950</xdr:colOff>
          <xdr:row>394</xdr:row>
          <xdr:rowOff>0</xdr:rowOff>
        </xdr:to>
        <xdr:sp macro="" textlink="">
          <xdr:nvSpPr>
            <xdr:cNvPr id="1840" name="Option Button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393</xdr:row>
          <xdr:rowOff>0</xdr:rowOff>
        </xdr:from>
        <xdr:to>
          <xdr:col>21</xdr:col>
          <xdr:colOff>488950</xdr:colOff>
          <xdr:row>394</xdr:row>
          <xdr:rowOff>0</xdr:rowOff>
        </xdr:to>
        <xdr:sp macro="" textlink="">
          <xdr:nvSpPr>
            <xdr:cNvPr id="1841" name="Option Button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395</xdr:row>
          <xdr:rowOff>0</xdr:rowOff>
        </xdr:from>
        <xdr:to>
          <xdr:col>24</xdr:col>
          <xdr:colOff>0</xdr:colOff>
          <xdr:row>396</xdr:row>
          <xdr:rowOff>0</xdr:rowOff>
        </xdr:to>
        <xdr:sp macro="" textlink="">
          <xdr:nvSpPr>
            <xdr:cNvPr id="1847" name="Group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395</xdr:row>
          <xdr:rowOff>0</xdr:rowOff>
        </xdr:from>
        <xdr:to>
          <xdr:col>13</xdr:col>
          <xdr:colOff>488950</xdr:colOff>
          <xdr:row>396</xdr:row>
          <xdr:rowOff>0</xdr:rowOff>
        </xdr:to>
        <xdr:sp macro="" textlink="">
          <xdr:nvSpPr>
            <xdr:cNvPr id="1848" name="Option Button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395</xdr:row>
          <xdr:rowOff>0</xdr:rowOff>
        </xdr:from>
        <xdr:to>
          <xdr:col>15</xdr:col>
          <xdr:colOff>488950</xdr:colOff>
          <xdr:row>396</xdr:row>
          <xdr:rowOff>0</xdr:rowOff>
        </xdr:to>
        <xdr:sp macro="" textlink="">
          <xdr:nvSpPr>
            <xdr:cNvPr id="1849" name="Option Button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395</xdr:row>
          <xdr:rowOff>0</xdr:rowOff>
        </xdr:from>
        <xdr:to>
          <xdr:col>17</xdr:col>
          <xdr:colOff>488950</xdr:colOff>
          <xdr:row>396</xdr:row>
          <xdr:rowOff>0</xdr:rowOff>
        </xdr:to>
        <xdr:sp macro="" textlink="">
          <xdr:nvSpPr>
            <xdr:cNvPr id="1850" name="Option Button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395</xdr:row>
          <xdr:rowOff>0</xdr:rowOff>
        </xdr:from>
        <xdr:to>
          <xdr:col>19</xdr:col>
          <xdr:colOff>488950</xdr:colOff>
          <xdr:row>396</xdr:row>
          <xdr:rowOff>0</xdr:rowOff>
        </xdr:to>
        <xdr:sp macro="" textlink="">
          <xdr:nvSpPr>
            <xdr:cNvPr id="1851" name="Option Button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395</xdr:row>
          <xdr:rowOff>0</xdr:rowOff>
        </xdr:from>
        <xdr:to>
          <xdr:col>21</xdr:col>
          <xdr:colOff>488950</xdr:colOff>
          <xdr:row>396</xdr:row>
          <xdr:rowOff>0</xdr:rowOff>
        </xdr:to>
        <xdr:sp macro="" textlink="">
          <xdr:nvSpPr>
            <xdr:cNvPr id="1852" name="Option Button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396</xdr:row>
          <xdr:rowOff>0</xdr:rowOff>
        </xdr:from>
        <xdr:to>
          <xdr:col>24</xdr:col>
          <xdr:colOff>0</xdr:colOff>
          <xdr:row>397</xdr:row>
          <xdr:rowOff>0</xdr:rowOff>
        </xdr:to>
        <xdr:sp macro="" textlink="">
          <xdr:nvSpPr>
            <xdr:cNvPr id="1858" name="Group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396</xdr:row>
          <xdr:rowOff>0</xdr:rowOff>
        </xdr:from>
        <xdr:to>
          <xdr:col>13</xdr:col>
          <xdr:colOff>488950</xdr:colOff>
          <xdr:row>397</xdr:row>
          <xdr:rowOff>0</xdr:rowOff>
        </xdr:to>
        <xdr:sp macro="" textlink="">
          <xdr:nvSpPr>
            <xdr:cNvPr id="1859" name="Option Button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396</xdr:row>
          <xdr:rowOff>0</xdr:rowOff>
        </xdr:from>
        <xdr:to>
          <xdr:col>15</xdr:col>
          <xdr:colOff>488950</xdr:colOff>
          <xdr:row>397</xdr:row>
          <xdr:rowOff>0</xdr:rowOff>
        </xdr:to>
        <xdr:sp macro="" textlink="">
          <xdr:nvSpPr>
            <xdr:cNvPr id="1860" name="Option Button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396</xdr:row>
          <xdr:rowOff>0</xdr:rowOff>
        </xdr:from>
        <xdr:to>
          <xdr:col>17</xdr:col>
          <xdr:colOff>488950</xdr:colOff>
          <xdr:row>397</xdr:row>
          <xdr:rowOff>0</xdr:rowOff>
        </xdr:to>
        <xdr:sp macro="" textlink="">
          <xdr:nvSpPr>
            <xdr:cNvPr id="1861" name="Option Button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396</xdr:row>
          <xdr:rowOff>0</xdr:rowOff>
        </xdr:from>
        <xdr:to>
          <xdr:col>19</xdr:col>
          <xdr:colOff>488950</xdr:colOff>
          <xdr:row>397</xdr:row>
          <xdr:rowOff>0</xdr:rowOff>
        </xdr:to>
        <xdr:sp macro="" textlink="">
          <xdr:nvSpPr>
            <xdr:cNvPr id="1862" name="Option Button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396</xdr:row>
          <xdr:rowOff>0</xdr:rowOff>
        </xdr:from>
        <xdr:to>
          <xdr:col>21</xdr:col>
          <xdr:colOff>488950</xdr:colOff>
          <xdr:row>397</xdr:row>
          <xdr:rowOff>0</xdr:rowOff>
        </xdr:to>
        <xdr:sp macro="" textlink="">
          <xdr:nvSpPr>
            <xdr:cNvPr id="1863" name="Option Button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449</xdr:row>
          <xdr:rowOff>0</xdr:rowOff>
        </xdr:from>
        <xdr:to>
          <xdr:col>24</xdr:col>
          <xdr:colOff>0</xdr:colOff>
          <xdr:row>450</xdr:row>
          <xdr:rowOff>0</xdr:rowOff>
        </xdr:to>
        <xdr:sp macro="" textlink="">
          <xdr:nvSpPr>
            <xdr:cNvPr id="1870" name="Group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449</xdr:row>
          <xdr:rowOff>0</xdr:rowOff>
        </xdr:from>
        <xdr:to>
          <xdr:col>13</xdr:col>
          <xdr:colOff>508000</xdr:colOff>
          <xdr:row>450</xdr:row>
          <xdr:rowOff>0</xdr:rowOff>
        </xdr:to>
        <xdr:sp macro="" textlink="">
          <xdr:nvSpPr>
            <xdr:cNvPr id="1871" name="Option Button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449</xdr:row>
          <xdr:rowOff>0</xdr:rowOff>
        </xdr:from>
        <xdr:to>
          <xdr:col>15</xdr:col>
          <xdr:colOff>508000</xdr:colOff>
          <xdr:row>450</xdr:row>
          <xdr:rowOff>0</xdr:rowOff>
        </xdr:to>
        <xdr:sp macro="" textlink="">
          <xdr:nvSpPr>
            <xdr:cNvPr id="1872" name="Option Button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449</xdr:row>
          <xdr:rowOff>0</xdr:rowOff>
        </xdr:from>
        <xdr:to>
          <xdr:col>17</xdr:col>
          <xdr:colOff>508000</xdr:colOff>
          <xdr:row>450</xdr:row>
          <xdr:rowOff>0</xdr:rowOff>
        </xdr:to>
        <xdr:sp macro="" textlink="">
          <xdr:nvSpPr>
            <xdr:cNvPr id="1873" name="Option Button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449</xdr:row>
          <xdr:rowOff>0</xdr:rowOff>
        </xdr:from>
        <xdr:to>
          <xdr:col>19</xdr:col>
          <xdr:colOff>508000</xdr:colOff>
          <xdr:row>450</xdr:row>
          <xdr:rowOff>0</xdr:rowOff>
        </xdr:to>
        <xdr:sp macro="" textlink="">
          <xdr:nvSpPr>
            <xdr:cNvPr id="1874" name="Option Button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449</xdr:row>
          <xdr:rowOff>0</xdr:rowOff>
        </xdr:from>
        <xdr:to>
          <xdr:col>21</xdr:col>
          <xdr:colOff>508000</xdr:colOff>
          <xdr:row>450</xdr:row>
          <xdr:rowOff>0</xdr:rowOff>
        </xdr:to>
        <xdr:sp macro="" textlink="">
          <xdr:nvSpPr>
            <xdr:cNvPr id="1875" name="Option Button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450</xdr:row>
          <xdr:rowOff>0</xdr:rowOff>
        </xdr:from>
        <xdr:to>
          <xdr:col>24</xdr:col>
          <xdr:colOff>0</xdr:colOff>
          <xdr:row>451</xdr:row>
          <xdr:rowOff>0</xdr:rowOff>
        </xdr:to>
        <xdr:sp macro="" textlink="">
          <xdr:nvSpPr>
            <xdr:cNvPr id="1882" name="Group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450</xdr:row>
          <xdr:rowOff>0</xdr:rowOff>
        </xdr:from>
        <xdr:to>
          <xdr:col>13</xdr:col>
          <xdr:colOff>508000</xdr:colOff>
          <xdr:row>451</xdr:row>
          <xdr:rowOff>0</xdr:rowOff>
        </xdr:to>
        <xdr:sp macro="" textlink="">
          <xdr:nvSpPr>
            <xdr:cNvPr id="1883" name="Option Button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450</xdr:row>
          <xdr:rowOff>0</xdr:rowOff>
        </xdr:from>
        <xdr:to>
          <xdr:col>15</xdr:col>
          <xdr:colOff>508000</xdr:colOff>
          <xdr:row>451</xdr:row>
          <xdr:rowOff>0</xdr:rowOff>
        </xdr:to>
        <xdr:sp macro="" textlink="">
          <xdr:nvSpPr>
            <xdr:cNvPr id="1884" name="Option Button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450</xdr:row>
          <xdr:rowOff>0</xdr:rowOff>
        </xdr:from>
        <xdr:to>
          <xdr:col>17</xdr:col>
          <xdr:colOff>508000</xdr:colOff>
          <xdr:row>451</xdr:row>
          <xdr:rowOff>0</xdr:rowOff>
        </xdr:to>
        <xdr:sp macro="" textlink="">
          <xdr:nvSpPr>
            <xdr:cNvPr id="1885" name="Option Button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450</xdr:row>
          <xdr:rowOff>0</xdr:rowOff>
        </xdr:from>
        <xdr:to>
          <xdr:col>19</xdr:col>
          <xdr:colOff>508000</xdr:colOff>
          <xdr:row>451</xdr:row>
          <xdr:rowOff>0</xdr:rowOff>
        </xdr:to>
        <xdr:sp macro="" textlink="">
          <xdr:nvSpPr>
            <xdr:cNvPr id="1886" name="Option Button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450</xdr:row>
          <xdr:rowOff>0</xdr:rowOff>
        </xdr:from>
        <xdr:to>
          <xdr:col>21</xdr:col>
          <xdr:colOff>508000</xdr:colOff>
          <xdr:row>451</xdr:row>
          <xdr:rowOff>0</xdr:rowOff>
        </xdr:to>
        <xdr:sp macro="" textlink="">
          <xdr:nvSpPr>
            <xdr:cNvPr id="1887" name="Option Button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452</xdr:row>
          <xdr:rowOff>0</xdr:rowOff>
        </xdr:from>
        <xdr:to>
          <xdr:col>24</xdr:col>
          <xdr:colOff>0</xdr:colOff>
          <xdr:row>453</xdr:row>
          <xdr:rowOff>0</xdr:rowOff>
        </xdr:to>
        <xdr:sp macro="" textlink="">
          <xdr:nvSpPr>
            <xdr:cNvPr id="1893" name="Group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452</xdr:row>
          <xdr:rowOff>0</xdr:rowOff>
        </xdr:from>
        <xdr:to>
          <xdr:col>13</xdr:col>
          <xdr:colOff>508000</xdr:colOff>
          <xdr:row>453</xdr:row>
          <xdr:rowOff>0</xdr:rowOff>
        </xdr:to>
        <xdr:sp macro="" textlink="">
          <xdr:nvSpPr>
            <xdr:cNvPr id="1894" name="Option Button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452</xdr:row>
          <xdr:rowOff>0</xdr:rowOff>
        </xdr:from>
        <xdr:to>
          <xdr:col>15</xdr:col>
          <xdr:colOff>508000</xdr:colOff>
          <xdr:row>453</xdr:row>
          <xdr:rowOff>0</xdr:rowOff>
        </xdr:to>
        <xdr:sp macro="" textlink="">
          <xdr:nvSpPr>
            <xdr:cNvPr id="1895" name="Option Button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452</xdr:row>
          <xdr:rowOff>0</xdr:rowOff>
        </xdr:from>
        <xdr:to>
          <xdr:col>17</xdr:col>
          <xdr:colOff>508000</xdr:colOff>
          <xdr:row>453</xdr:row>
          <xdr:rowOff>0</xdr:rowOff>
        </xdr:to>
        <xdr:sp macro="" textlink="">
          <xdr:nvSpPr>
            <xdr:cNvPr id="1896" name="Option Button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452</xdr:row>
          <xdr:rowOff>0</xdr:rowOff>
        </xdr:from>
        <xdr:to>
          <xdr:col>19</xdr:col>
          <xdr:colOff>508000</xdr:colOff>
          <xdr:row>453</xdr:row>
          <xdr:rowOff>0</xdr:rowOff>
        </xdr:to>
        <xdr:sp macro="" textlink="">
          <xdr:nvSpPr>
            <xdr:cNvPr id="1897" name="Option 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452</xdr:row>
          <xdr:rowOff>0</xdr:rowOff>
        </xdr:from>
        <xdr:to>
          <xdr:col>21</xdr:col>
          <xdr:colOff>508000</xdr:colOff>
          <xdr:row>453</xdr:row>
          <xdr:rowOff>0</xdr:rowOff>
        </xdr:to>
        <xdr:sp macro="" textlink="">
          <xdr:nvSpPr>
            <xdr:cNvPr id="1898" name="Option Button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453</xdr:row>
          <xdr:rowOff>0</xdr:rowOff>
        </xdr:from>
        <xdr:to>
          <xdr:col>24</xdr:col>
          <xdr:colOff>0</xdr:colOff>
          <xdr:row>454</xdr:row>
          <xdr:rowOff>0</xdr:rowOff>
        </xdr:to>
        <xdr:sp macro="" textlink="">
          <xdr:nvSpPr>
            <xdr:cNvPr id="1904" name="Group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453</xdr:row>
          <xdr:rowOff>0</xdr:rowOff>
        </xdr:from>
        <xdr:to>
          <xdr:col>13</xdr:col>
          <xdr:colOff>508000</xdr:colOff>
          <xdr:row>454</xdr:row>
          <xdr:rowOff>0</xdr:rowOff>
        </xdr:to>
        <xdr:sp macro="" textlink="">
          <xdr:nvSpPr>
            <xdr:cNvPr id="1905" name="Option Button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453</xdr:row>
          <xdr:rowOff>0</xdr:rowOff>
        </xdr:from>
        <xdr:to>
          <xdr:col>15</xdr:col>
          <xdr:colOff>508000</xdr:colOff>
          <xdr:row>454</xdr:row>
          <xdr:rowOff>0</xdr:rowOff>
        </xdr:to>
        <xdr:sp macro="" textlink="">
          <xdr:nvSpPr>
            <xdr:cNvPr id="1906" name="Option Button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453</xdr:row>
          <xdr:rowOff>0</xdr:rowOff>
        </xdr:from>
        <xdr:to>
          <xdr:col>17</xdr:col>
          <xdr:colOff>508000</xdr:colOff>
          <xdr:row>454</xdr:row>
          <xdr:rowOff>0</xdr:rowOff>
        </xdr:to>
        <xdr:sp macro="" textlink="">
          <xdr:nvSpPr>
            <xdr:cNvPr id="1907" name="Option Button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453</xdr:row>
          <xdr:rowOff>0</xdr:rowOff>
        </xdr:from>
        <xdr:to>
          <xdr:col>19</xdr:col>
          <xdr:colOff>508000</xdr:colOff>
          <xdr:row>454</xdr:row>
          <xdr:rowOff>0</xdr:rowOff>
        </xdr:to>
        <xdr:sp macro="" textlink="">
          <xdr:nvSpPr>
            <xdr:cNvPr id="1908" name="Option Button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453</xdr:row>
          <xdr:rowOff>0</xdr:rowOff>
        </xdr:from>
        <xdr:to>
          <xdr:col>21</xdr:col>
          <xdr:colOff>508000</xdr:colOff>
          <xdr:row>454</xdr:row>
          <xdr:rowOff>0</xdr:rowOff>
        </xdr:to>
        <xdr:sp macro="" textlink="">
          <xdr:nvSpPr>
            <xdr:cNvPr id="1909" name="Option Butto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455</xdr:row>
          <xdr:rowOff>0</xdr:rowOff>
        </xdr:from>
        <xdr:to>
          <xdr:col>24</xdr:col>
          <xdr:colOff>0</xdr:colOff>
          <xdr:row>456</xdr:row>
          <xdr:rowOff>0</xdr:rowOff>
        </xdr:to>
        <xdr:sp macro="" textlink="">
          <xdr:nvSpPr>
            <xdr:cNvPr id="1915" name="Group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455</xdr:row>
          <xdr:rowOff>0</xdr:rowOff>
        </xdr:from>
        <xdr:to>
          <xdr:col>13</xdr:col>
          <xdr:colOff>514350</xdr:colOff>
          <xdr:row>456</xdr:row>
          <xdr:rowOff>0</xdr:rowOff>
        </xdr:to>
        <xdr:sp macro="" textlink="">
          <xdr:nvSpPr>
            <xdr:cNvPr id="1916" name="Option Button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455</xdr:row>
          <xdr:rowOff>0</xdr:rowOff>
        </xdr:from>
        <xdr:to>
          <xdr:col>15</xdr:col>
          <xdr:colOff>514350</xdr:colOff>
          <xdr:row>456</xdr:row>
          <xdr:rowOff>0</xdr:rowOff>
        </xdr:to>
        <xdr:sp macro="" textlink="">
          <xdr:nvSpPr>
            <xdr:cNvPr id="1917" name="Option Button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455</xdr:row>
          <xdr:rowOff>0</xdr:rowOff>
        </xdr:from>
        <xdr:to>
          <xdr:col>17</xdr:col>
          <xdr:colOff>514350</xdr:colOff>
          <xdr:row>456</xdr:row>
          <xdr:rowOff>0</xdr:rowOff>
        </xdr:to>
        <xdr:sp macro="" textlink="">
          <xdr:nvSpPr>
            <xdr:cNvPr id="1918" name="Option Button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455</xdr:row>
          <xdr:rowOff>0</xdr:rowOff>
        </xdr:from>
        <xdr:to>
          <xdr:col>19</xdr:col>
          <xdr:colOff>514350</xdr:colOff>
          <xdr:row>456</xdr:row>
          <xdr:rowOff>0</xdr:rowOff>
        </xdr:to>
        <xdr:sp macro="" textlink="">
          <xdr:nvSpPr>
            <xdr:cNvPr id="1919" name="Option Button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455</xdr:row>
          <xdr:rowOff>0</xdr:rowOff>
        </xdr:from>
        <xdr:to>
          <xdr:col>21</xdr:col>
          <xdr:colOff>514350</xdr:colOff>
          <xdr:row>456</xdr:row>
          <xdr:rowOff>0</xdr:rowOff>
        </xdr:to>
        <xdr:sp macro="" textlink="">
          <xdr:nvSpPr>
            <xdr:cNvPr id="1920" name="Option Button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456</xdr:row>
          <xdr:rowOff>0</xdr:rowOff>
        </xdr:from>
        <xdr:to>
          <xdr:col>24</xdr:col>
          <xdr:colOff>0</xdr:colOff>
          <xdr:row>457</xdr:row>
          <xdr:rowOff>0</xdr:rowOff>
        </xdr:to>
        <xdr:sp macro="" textlink="">
          <xdr:nvSpPr>
            <xdr:cNvPr id="1926" name="Group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456</xdr:row>
          <xdr:rowOff>0</xdr:rowOff>
        </xdr:from>
        <xdr:to>
          <xdr:col>13</xdr:col>
          <xdr:colOff>514350</xdr:colOff>
          <xdr:row>457</xdr:row>
          <xdr:rowOff>0</xdr:rowOff>
        </xdr:to>
        <xdr:sp macro="" textlink="">
          <xdr:nvSpPr>
            <xdr:cNvPr id="1927" name="Option 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456</xdr:row>
          <xdr:rowOff>0</xdr:rowOff>
        </xdr:from>
        <xdr:to>
          <xdr:col>15</xdr:col>
          <xdr:colOff>514350</xdr:colOff>
          <xdr:row>457</xdr:row>
          <xdr:rowOff>0</xdr:rowOff>
        </xdr:to>
        <xdr:sp macro="" textlink="">
          <xdr:nvSpPr>
            <xdr:cNvPr id="1928" name="Option Button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456</xdr:row>
          <xdr:rowOff>0</xdr:rowOff>
        </xdr:from>
        <xdr:to>
          <xdr:col>17</xdr:col>
          <xdr:colOff>514350</xdr:colOff>
          <xdr:row>457</xdr:row>
          <xdr:rowOff>0</xdr:rowOff>
        </xdr:to>
        <xdr:sp macro="" textlink="">
          <xdr:nvSpPr>
            <xdr:cNvPr id="1929" name="Option Button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456</xdr:row>
          <xdr:rowOff>0</xdr:rowOff>
        </xdr:from>
        <xdr:to>
          <xdr:col>19</xdr:col>
          <xdr:colOff>514350</xdr:colOff>
          <xdr:row>457</xdr:row>
          <xdr:rowOff>0</xdr:rowOff>
        </xdr:to>
        <xdr:sp macro="" textlink="">
          <xdr:nvSpPr>
            <xdr:cNvPr id="1930" name="Option Button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456</xdr:row>
          <xdr:rowOff>0</xdr:rowOff>
        </xdr:from>
        <xdr:to>
          <xdr:col>21</xdr:col>
          <xdr:colOff>514350</xdr:colOff>
          <xdr:row>457</xdr:row>
          <xdr:rowOff>0</xdr:rowOff>
        </xdr:to>
        <xdr:sp macro="" textlink="">
          <xdr:nvSpPr>
            <xdr:cNvPr id="1931" name="Option Button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458</xdr:row>
          <xdr:rowOff>0</xdr:rowOff>
        </xdr:from>
        <xdr:to>
          <xdr:col>24</xdr:col>
          <xdr:colOff>0</xdr:colOff>
          <xdr:row>459</xdr:row>
          <xdr:rowOff>0</xdr:rowOff>
        </xdr:to>
        <xdr:sp macro="" textlink="">
          <xdr:nvSpPr>
            <xdr:cNvPr id="1937" name="Group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458</xdr:row>
          <xdr:rowOff>0</xdr:rowOff>
        </xdr:from>
        <xdr:to>
          <xdr:col>13</xdr:col>
          <xdr:colOff>514350</xdr:colOff>
          <xdr:row>459</xdr:row>
          <xdr:rowOff>0</xdr:rowOff>
        </xdr:to>
        <xdr:sp macro="" textlink="">
          <xdr:nvSpPr>
            <xdr:cNvPr id="1938" name="Option Button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458</xdr:row>
          <xdr:rowOff>0</xdr:rowOff>
        </xdr:from>
        <xdr:to>
          <xdr:col>15</xdr:col>
          <xdr:colOff>514350</xdr:colOff>
          <xdr:row>459</xdr:row>
          <xdr:rowOff>0</xdr:rowOff>
        </xdr:to>
        <xdr:sp macro="" textlink="">
          <xdr:nvSpPr>
            <xdr:cNvPr id="1939" name="Option Button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458</xdr:row>
          <xdr:rowOff>0</xdr:rowOff>
        </xdr:from>
        <xdr:to>
          <xdr:col>17</xdr:col>
          <xdr:colOff>514350</xdr:colOff>
          <xdr:row>459</xdr:row>
          <xdr:rowOff>0</xdr:rowOff>
        </xdr:to>
        <xdr:sp macro="" textlink="">
          <xdr:nvSpPr>
            <xdr:cNvPr id="1940" name="Option Button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458</xdr:row>
          <xdr:rowOff>0</xdr:rowOff>
        </xdr:from>
        <xdr:to>
          <xdr:col>19</xdr:col>
          <xdr:colOff>514350</xdr:colOff>
          <xdr:row>459</xdr:row>
          <xdr:rowOff>0</xdr:rowOff>
        </xdr:to>
        <xdr:sp macro="" textlink="">
          <xdr:nvSpPr>
            <xdr:cNvPr id="1941" name="Option Button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458</xdr:row>
          <xdr:rowOff>0</xdr:rowOff>
        </xdr:from>
        <xdr:to>
          <xdr:col>21</xdr:col>
          <xdr:colOff>514350</xdr:colOff>
          <xdr:row>459</xdr:row>
          <xdr:rowOff>0</xdr:rowOff>
        </xdr:to>
        <xdr:sp macro="" textlink="">
          <xdr:nvSpPr>
            <xdr:cNvPr id="1942" name="Option Button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459</xdr:row>
          <xdr:rowOff>0</xdr:rowOff>
        </xdr:from>
        <xdr:to>
          <xdr:col>24</xdr:col>
          <xdr:colOff>0</xdr:colOff>
          <xdr:row>460</xdr:row>
          <xdr:rowOff>0</xdr:rowOff>
        </xdr:to>
        <xdr:sp macro="" textlink="">
          <xdr:nvSpPr>
            <xdr:cNvPr id="1948" name="Group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459</xdr:row>
          <xdr:rowOff>0</xdr:rowOff>
        </xdr:from>
        <xdr:to>
          <xdr:col>13</xdr:col>
          <xdr:colOff>514350</xdr:colOff>
          <xdr:row>460</xdr:row>
          <xdr:rowOff>0</xdr:rowOff>
        </xdr:to>
        <xdr:sp macro="" textlink="">
          <xdr:nvSpPr>
            <xdr:cNvPr id="1949" name="Option Button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459</xdr:row>
          <xdr:rowOff>0</xdr:rowOff>
        </xdr:from>
        <xdr:to>
          <xdr:col>15</xdr:col>
          <xdr:colOff>514350</xdr:colOff>
          <xdr:row>460</xdr:row>
          <xdr:rowOff>0</xdr:rowOff>
        </xdr:to>
        <xdr:sp macro="" textlink="">
          <xdr:nvSpPr>
            <xdr:cNvPr id="1950" name="Option Button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459</xdr:row>
          <xdr:rowOff>0</xdr:rowOff>
        </xdr:from>
        <xdr:to>
          <xdr:col>17</xdr:col>
          <xdr:colOff>514350</xdr:colOff>
          <xdr:row>460</xdr:row>
          <xdr:rowOff>0</xdr:rowOff>
        </xdr:to>
        <xdr:sp macro="" textlink="">
          <xdr:nvSpPr>
            <xdr:cNvPr id="1951" name="Option Button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459</xdr:row>
          <xdr:rowOff>0</xdr:rowOff>
        </xdr:from>
        <xdr:to>
          <xdr:col>19</xdr:col>
          <xdr:colOff>514350</xdr:colOff>
          <xdr:row>460</xdr:row>
          <xdr:rowOff>0</xdr:rowOff>
        </xdr:to>
        <xdr:sp macro="" textlink="">
          <xdr:nvSpPr>
            <xdr:cNvPr id="1952" name="Option Button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459</xdr:row>
          <xdr:rowOff>0</xdr:rowOff>
        </xdr:from>
        <xdr:to>
          <xdr:col>21</xdr:col>
          <xdr:colOff>514350</xdr:colOff>
          <xdr:row>460</xdr:row>
          <xdr:rowOff>0</xdr:rowOff>
        </xdr:to>
        <xdr:sp macro="" textlink="">
          <xdr:nvSpPr>
            <xdr:cNvPr id="1953" name="Option Button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512</xdr:row>
          <xdr:rowOff>0</xdr:rowOff>
        </xdr:from>
        <xdr:to>
          <xdr:col>24</xdr:col>
          <xdr:colOff>0</xdr:colOff>
          <xdr:row>513</xdr:row>
          <xdr:rowOff>0</xdr:rowOff>
        </xdr:to>
        <xdr:sp macro="" textlink="">
          <xdr:nvSpPr>
            <xdr:cNvPr id="1960" name="Group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512</xdr:row>
          <xdr:rowOff>0</xdr:rowOff>
        </xdr:from>
        <xdr:to>
          <xdr:col>13</xdr:col>
          <xdr:colOff>508000</xdr:colOff>
          <xdr:row>513</xdr:row>
          <xdr:rowOff>0</xdr:rowOff>
        </xdr:to>
        <xdr:sp macro="" textlink="">
          <xdr:nvSpPr>
            <xdr:cNvPr id="1961" name="Option 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512</xdr:row>
          <xdr:rowOff>0</xdr:rowOff>
        </xdr:from>
        <xdr:to>
          <xdr:col>15</xdr:col>
          <xdr:colOff>508000</xdr:colOff>
          <xdr:row>513</xdr:row>
          <xdr:rowOff>0</xdr:rowOff>
        </xdr:to>
        <xdr:sp macro="" textlink="">
          <xdr:nvSpPr>
            <xdr:cNvPr id="1962" name="Option 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512</xdr:row>
          <xdr:rowOff>0</xdr:rowOff>
        </xdr:from>
        <xdr:to>
          <xdr:col>17</xdr:col>
          <xdr:colOff>508000</xdr:colOff>
          <xdr:row>513</xdr:row>
          <xdr:rowOff>0</xdr:rowOff>
        </xdr:to>
        <xdr:sp macro="" textlink="">
          <xdr:nvSpPr>
            <xdr:cNvPr id="1963" name="Option Button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512</xdr:row>
          <xdr:rowOff>0</xdr:rowOff>
        </xdr:from>
        <xdr:to>
          <xdr:col>19</xdr:col>
          <xdr:colOff>508000</xdr:colOff>
          <xdr:row>513</xdr:row>
          <xdr:rowOff>0</xdr:rowOff>
        </xdr:to>
        <xdr:sp macro="" textlink="">
          <xdr:nvSpPr>
            <xdr:cNvPr id="1964" name="Option Button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512</xdr:row>
          <xdr:rowOff>0</xdr:rowOff>
        </xdr:from>
        <xdr:to>
          <xdr:col>21</xdr:col>
          <xdr:colOff>508000</xdr:colOff>
          <xdr:row>513</xdr:row>
          <xdr:rowOff>0</xdr:rowOff>
        </xdr:to>
        <xdr:sp macro="" textlink="">
          <xdr:nvSpPr>
            <xdr:cNvPr id="1965" name="Option Button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513</xdr:row>
          <xdr:rowOff>0</xdr:rowOff>
        </xdr:from>
        <xdr:to>
          <xdr:col>24</xdr:col>
          <xdr:colOff>0</xdr:colOff>
          <xdr:row>514</xdr:row>
          <xdr:rowOff>0</xdr:rowOff>
        </xdr:to>
        <xdr:sp macro="" textlink="">
          <xdr:nvSpPr>
            <xdr:cNvPr id="1971" name="Group Box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513</xdr:row>
          <xdr:rowOff>0</xdr:rowOff>
        </xdr:from>
        <xdr:to>
          <xdr:col>13</xdr:col>
          <xdr:colOff>508000</xdr:colOff>
          <xdr:row>514</xdr:row>
          <xdr:rowOff>0</xdr:rowOff>
        </xdr:to>
        <xdr:sp macro="" textlink="">
          <xdr:nvSpPr>
            <xdr:cNvPr id="1972" name="Option Button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513</xdr:row>
          <xdr:rowOff>0</xdr:rowOff>
        </xdr:from>
        <xdr:to>
          <xdr:col>15</xdr:col>
          <xdr:colOff>508000</xdr:colOff>
          <xdr:row>514</xdr:row>
          <xdr:rowOff>0</xdr:rowOff>
        </xdr:to>
        <xdr:sp macro="" textlink="">
          <xdr:nvSpPr>
            <xdr:cNvPr id="1973" name="Option Button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513</xdr:row>
          <xdr:rowOff>0</xdr:rowOff>
        </xdr:from>
        <xdr:to>
          <xdr:col>17</xdr:col>
          <xdr:colOff>508000</xdr:colOff>
          <xdr:row>514</xdr:row>
          <xdr:rowOff>0</xdr:rowOff>
        </xdr:to>
        <xdr:sp macro="" textlink="">
          <xdr:nvSpPr>
            <xdr:cNvPr id="1974" name="Option Button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513</xdr:row>
          <xdr:rowOff>0</xdr:rowOff>
        </xdr:from>
        <xdr:to>
          <xdr:col>19</xdr:col>
          <xdr:colOff>508000</xdr:colOff>
          <xdr:row>514</xdr:row>
          <xdr:rowOff>0</xdr:rowOff>
        </xdr:to>
        <xdr:sp macro="" textlink="">
          <xdr:nvSpPr>
            <xdr:cNvPr id="1975" name="Option Button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513</xdr:row>
          <xdr:rowOff>0</xdr:rowOff>
        </xdr:from>
        <xdr:to>
          <xdr:col>21</xdr:col>
          <xdr:colOff>508000</xdr:colOff>
          <xdr:row>514</xdr:row>
          <xdr:rowOff>0</xdr:rowOff>
        </xdr:to>
        <xdr:sp macro="" textlink="">
          <xdr:nvSpPr>
            <xdr:cNvPr id="1976" name="Option Button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515</xdr:row>
          <xdr:rowOff>0</xdr:rowOff>
        </xdr:from>
        <xdr:to>
          <xdr:col>24</xdr:col>
          <xdr:colOff>0</xdr:colOff>
          <xdr:row>516</xdr:row>
          <xdr:rowOff>0</xdr:rowOff>
        </xdr:to>
        <xdr:sp macro="" textlink="">
          <xdr:nvSpPr>
            <xdr:cNvPr id="1982" name="Group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515</xdr:row>
          <xdr:rowOff>0</xdr:rowOff>
        </xdr:from>
        <xdr:to>
          <xdr:col>13</xdr:col>
          <xdr:colOff>508000</xdr:colOff>
          <xdr:row>516</xdr:row>
          <xdr:rowOff>0</xdr:rowOff>
        </xdr:to>
        <xdr:sp macro="" textlink="">
          <xdr:nvSpPr>
            <xdr:cNvPr id="1983" name="Option Button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515</xdr:row>
          <xdr:rowOff>0</xdr:rowOff>
        </xdr:from>
        <xdr:to>
          <xdr:col>15</xdr:col>
          <xdr:colOff>508000</xdr:colOff>
          <xdr:row>516</xdr:row>
          <xdr:rowOff>0</xdr:rowOff>
        </xdr:to>
        <xdr:sp macro="" textlink="">
          <xdr:nvSpPr>
            <xdr:cNvPr id="1984" name="Option Button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515</xdr:row>
          <xdr:rowOff>0</xdr:rowOff>
        </xdr:from>
        <xdr:to>
          <xdr:col>17</xdr:col>
          <xdr:colOff>508000</xdr:colOff>
          <xdr:row>516</xdr:row>
          <xdr:rowOff>0</xdr:rowOff>
        </xdr:to>
        <xdr:sp macro="" textlink="">
          <xdr:nvSpPr>
            <xdr:cNvPr id="1985" name="Option Button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515</xdr:row>
          <xdr:rowOff>0</xdr:rowOff>
        </xdr:from>
        <xdr:to>
          <xdr:col>19</xdr:col>
          <xdr:colOff>508000</xdr:colOff>
          <xdr:row>516</xdr:row>
          <xdr:rowOff>0</xdr:rowOff>
        </xdr:to>
        <xdr:sp macro="" textlink="">
          <xdr:nvSpPr>
            <xdr:cNvPr id="1986" name="Option Button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515</xdr:row>
          <xdr:rowOff>0</xdr:rowOff>
        </xdr:from>
        <xdr:to>
          <xdr:col>21</xdr:col>
          <xdr:colOff>508000</xdr:colOff>
          <xdr:row>516</xdr:row>
          <xdr:rowOff>0</xdr:rowOff>
        </xdr:to>
        <xdr:sp macro="" textlink="">
          <xdr:nvSpPr>
            <xdr:cNvPr id="1987" name="Option Button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516</xdr:row>
          <xdr:rowOff>0</xdr:rowOff>
        </xdr:from>
        <xdr:to>
          <xdr:col>24</xdr:col>
          <xdr:colOff>0</xdr:colOff>
          <xdr:row>517</xdr:row>
          <xdr:rowOff>0</xdr:rowOff>
        </xdr:to>
        <xdr:sp macro="" textlink="">
          <xdr:nvSpPr>
            <xdr:cNvPr id="1993" name="Group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516</xdr:row>
          <xdr:rowOff>0</xdr:rowOff>
        </xdr:from>
        <xdr:to>
          <xdr:col>13</xdr:col>
          <xdr:colOff>508000</xdr:colOff>
          <xdr:row>517</xdr:row>
          <xdr:rowOff>0</xdr:rowOff>
        </xdr:to>
        <xdr:sp macro="" textlink="">
          <xdr:nvSpPr>
            <xdr:cNvPr id="1994" name="Option Button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516</xdr:row>
          <xdr:rowOff>0</xdr:rowOff>
        </xdr:from>
        <xdr:to>
          <xdr:col>15</xdr:col>
          <xdr:colOff>508000</xdr:colOff>
          <xdr:row>517</xdr:row>
          <xdr:rowOff>0</xdr:rowOff>
        </xdr:to>
        <xdr:sp macro="" textlink="">
          <xdr:nvSpPr>
            <xdr:cNvPr id="1995" name="Option Button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516</xdr:row>
          <xdr:rowOff>0</xdr:rowOff>
        </xdr:from>
        <xdr:to>
          <xdr:col>17</xdr:col>
          <xdr:colOff>508000</xdr:colOff>
          <xdr:row>517</xdr:row>
          <xdr:rowOff>0</xdr:rowOff>
        </xdr:to>
        <xdr:sp macro="" textlink="">
          <xdr:nvSpPr>
            <xdr:cNvPr id="1996" name="Option Button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516</xdr:row>
          <xdr:rowOff>0</xdr:rowOff>
        </xdr:from>
        <xdr:to>
          <xdr:col>19</xdr:col>
          <xdr:colOff>508000</xdr:colOff>
          <xdr:row>517</xdr:row>
          <xdr:rowOff>0</xdr:rowOff>
        </xdr:to>
        <xdr:sp macro="" textlink="">
          <xdr:nvSpPr>
            <xdr:cNvPr id="1997" name="Option Button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516</xdr:row>
          <xdr:rowOff>0</xdr:rowOff>
        </xdr:from>
        <xdr:to>
          <xdr:col>21</xdr:col>
          <xdr:colOff>508000</xdr:colOff>
          <xdr:row>517</xdr:row>
          <xdr:rowOff>0</xdr:rowOff>
        </xdr:to>
        <xdr:sp macro="" textlink="">
          <xdr:nvSpPr>
            <xdr:cNvPr id="1998" name="Option Button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526</xdr:row>
          <xdr:rowOff>0</xdr:rowOff>
        </xdr:from>
        <xdr:to>
          <xdr:col>24</xdr:col>
          <xdr:colOff>0</xdr:colOff>
          <xdr:row>527</xdr:row>
          <xdr:rowOff>0</xdr:rowOff>
        </xdr:to>
        <xdr:sp macro="" textlink="">
          <xdr:nvSpPr>
            <xdr:cNvPr id="2004" name="Group Box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527</xdr:row>
          <xdr:rowOff>0</xdr:rowOff>
        </xdr:from>
        <xdr:to>
          <xdr:col>24</xdr:col>
          <xdr:colOff>0</xdr:colOff>
          <xdr:row>528</xdr:row>
          <xdr:rowOff>0</xdr:rowOff>
        </xdr:to>
        <xdr:sp macro="" textlink="">
          <xdr:nvSpPr>
            <xdr:cNvPr id="2015" name="Group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529</xdr:row>
          <xdr:rowOff>0</xdr:rowOff>
        </xdr:from>
        <xdr:to>
          <xdr:col>24</xdr:col>
          <xdr:colOff>0</xdr:colOff>
          <xdr:row>530</xdr:row>
          <xdr:rowOff>0</xdr:rowOff>
        </xdr:to>
        <xdr:sp macro="" textlink="">
          <xdr:nvSpPr>
            <xdr:cNvPr id="2026" name="Group Box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530</xdr:row>
          <xdr:rowOff>0</xdr:rowOff>
        </xdr:from>
        <xdr:to>
          <xdr:col>24</xdr:col>
          <xdr:colOff>0</xdr:colOff>
          <xdr:row>531</xdr:row>
          <xdr:rowOff>0</xdr:rowOff>
        </xdr:to>
        <xdr:sp macro="" textlink="">
          <xdr:nvSpPr>
            <xdr:cNvPr id="2037" name="Group Box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532</xdr:row>
          <xdr:rowOff>0</xdr:rowOff>
        </xdr:from>
        <xdr:to>
          <xdr:col>24</xdr:col>
          <xdr:colOff>0</xdr:colOff>
          <xdr:row>533</xdr:row>
          <xdr:rowOff>0</xdr:rowOff>
        </xdr:to>
        <xdr:sp macro="" textlink="">
          <xdr:nvSpPr>
            <xdr:cNvPr id="2048" name="Group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532</xdr:row>
          <xdr:rowOff>0</xdr:rowOff>
        </xdr:from>
        <xdr:to>
          <xdr:col>24</xdr:col>
          <xdr:colOff>0</xdr:colOff>
          <xdr:row>533</xdr:row>
          <xdr:rowOff>0</xdr:rowOff>
        </xdr:to>
        <xdr:sp macro="" textlink="">
          <xdr:nvSpPr>
            <xdr:cNvPr id="2059" name="Group Box 103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532</xdr:row>
          <xdr:rowOff>0</xdr:rowOff>
        </xdr:from>
        <xdr:to>
          <xdr:col>24</xdr:col>
          <xdr:colOff>0</xdr:colOff>
          <xdr:row>533</xdr:row>
          <xdr:rowOff>0</xdr:rowOff>
        </xdr:to>
        <xdr:sp macro="" textlink="">
          <xdr:nvSpPr>
            <xdr:cNvPr id="2070" name="Group Box 104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533</xdr:row>
          <xdr:rowOff>0</xdr:rowOff>
        </xdr:from>
        <xdr:to>
          <xdr:col>24</xdr:col>
          <xdr:colOff>0</xdr:colOff>
          <xdr:row>534</xdr:row>
          <xdr:rowOff>0</xdr:rowOff>
        </xdr:to>
        <xdr:sp macro="" textlink="">
          <xdr:nvSpPr>
            <xdr:cNvPr id="2081" name="Group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518</xdr:row>
          <xdr:rowOff>0</xdr:rowOff>
        </xdr:from>
        <xdr:to>
          <xdr:col>24</xdr:col>
          <xdr:colOff>0</xdr:colOff>
          <xdr:row>519</xdr:row>
          <xdr:rowOff>0</xdr:rowOff>
        </xdr:to>
        <xdr:sp macro="" textlink="">
          <xdr:nvSpPr>
            <xdr:cNvPr id="2092" name="Group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518</xdr:row>
          <xdr:rowOff>0</xdr:rowOff>
        </xdr:from>
        <xdr:to>
          <xdr:col>13</xdr:col>
          <xdr:colOff>527050</xdr:colOff>
          <xdr:row>519</xdr:row>
          <xdr:rowOff>0</xdr:rowOff>
        </xdr:to>
        <xdr:sp macro="" textlink="">
          <xdr:nvSpPr>
            <xdr:cNvPr id="2093" name="Option Button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518</xdr:row>
          <xdr:rowOff>0</xdr:rowOff>
        </xdr:from>
        <xdr:to>
          <xdr:col>15</xdr:col>
          <xdr:colOff>527050</xdr:colOff>
          <xdr:row>519</xdr:row>
          <xdr:rowOff>0</xdr:rowOff>
        </xdr:to>
        <xdr:sp macro="" textlink="">
          <xdr:nvSpPr>
            <xdr:cNvPr id="2094" name="Option Button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518</xdr:row>
          <xdr:rowOff>0</xdr:rowOff>
        </xdr:from>
        <xdr:to>
          <xdr:col>17</xdr:col>
          <xdr:colOff>527050</xdr:colOff>
          <xdr:row>519</xdr:row>
          <xdr:rowOff>0</xdr:rowOff>
        </xdr:to>
        <xdr:sp macro="" textlink="">
          <xdr:nvSpPr>
            <xdr:cNvPr id="2095" name="Option Button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518</xdr:row>
          <xdr:rowOff>0</xdr:rowOff>
        </xdr:from>
        <xdr:to>
          <xdr:col>19</xdr:col>
          <xdr:colOff>527050</xdr:colOff>
          <xdr:row>519</xdr:row>
          <xdr:rowOff>0</xdr:rowOff>
        </xdr:to>
        <xdr:sp macro="" textlink="">
          <xdr:nvSpPr>
            <xdr:cNvPr id="2096" name="Option Button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518</xdr:row>
          <xdr:rowOff>0</xdr:rowOff>
        </xdr:from>
        <xdr:to>
          <xdr:col>21</xdr:col>
          <xdr:colOff>527050</xdr:colOff>
          <xdr:row>519</xdr:row>
          <xdr:rowOff>0</xdr:rowOff>
        </xdr:to>
        <xdr:sp macro="" textlink="">
          <xdr:nvSpPr>
            <xdr:cNvPr id="2097" name="Option Button 107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519</xdr:row>
          <xdr:rowOff>0</xdr:rowOff>
        </xdr:from>
        <xdr:to>
          <xdr:col>24</xdr:col>
          <xdr:colOff>0</xdr:colOff>
          <xdr:row>520</xdr:row>
          <xdr:rowOff>0</xdr:rowOff>
        </xdr:to>
        <xdr:sp macro="" textlink="">
          <xdr:nvSpPr>
            <xdr:cNvPr id="2103" name="Group Box 107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519</xdr:row>
          <xdr:rowOff>0</xdr:rowOff>
        </xdr:from>
        <xdr:to>
          <xdr:col>13</xdr:col>
          <xdr:colOff>514350</xdr:colOff>
          <xdr:row>520</xdr:row>
          <xdr:rowOff>0</xdr:rowOff>
        </xdr:to>
        <xdr:sp macro="" textlink="">
          <xdr:nvSpPr>
            <xdr:cNvPr id="2104" name="Option Button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519</xdr:row>
          <xdr:rowOff>0</xdr:rowOff>
        </xdr:from>
        <xdr:to>
          <xdr:col>15</xdr:col>
          <xdr:colOff>514350</xdr:colOff>
          <xdr:row>520</xdr:row>
          <xdr:rowOff>0</xdr:rowOff>
        </xdr:to>
        <xdr:sp macro="" textlink="">
          <xdr:nvSpPr>
            <xdr:cNvPr id="2105" name="Option Button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519</xdr:row>
          <xdr:rowOff>0</xdr:rowOff>
        </xdr:from>
        <xdr:to>
          <xdr:col>17</xdr:col>
          <xdr:colOff>514350</xdr:colOff>
          <xdr:row>520</xdr:row>
          <xdr:rowOff>0</xdr:rowOff>
        </xdr:to>
        <xdr:sp macro="" textlink="">
          <xdr:nvSpPr>
            <xdr:cNvPr id="2106" name="Option Button 108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519</xdr:row>
          <xdr:rowOff>0</xdr:rowOff>
        </xdr:from>
        <xdr:to>
          <xdr:col>19</xdr:col>
          <xdr:colOff>514350</xdr:colOff>
          <xdr:row>520</xdr:row>
          <xdr:rowOff>0</xdr:rowOff>
        </xdr:to>
        <xdr:sp macro="" textlink="">
          <xdr:nvSpPr>
            <xdr:cNvPr id="2107" name="Option Button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519</xdr:row>
          <xdr:rowOff>0</xdr:rowOff>
        </xdr:from>
        <xdr:to>
          <xdr:col>21</xdr:col>
          <xdr:colOff>514350</xdr:colOff>
          <xdr:row>520</xdr:row>
          <xdr:rowOff>0</xdr:rowOff>
        </xdr:to>
        <xdr:sp macro="" textlink="">
          <xdr:nvSpPr>
            <xdr:cNvPr id="2108" name="Option Button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521</xdr:row>
          <xdr:rowOff>0</xdr:rowOff>
        </xdr:from>
        <xdr:to>
          <xdr:col>24</xdr:col>
          <xdr:colOff>0</xdr:colOff>
          <xdr:row>522</xdr:row>
          <xdr:rowOff>0</xdr:rowOff>
        </xdr:to>
        <xdr:sp macro="" textlink="">
          <xdr:nvSpPr>
            <xdr:cNvPr id="2114" name="Group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521</xdr:row>
          <xdr:rowOff>0</xdr:rowOff>
        </xdr:from>
        <xdr:to>
          <xdr:col>13</xdr:col>
          <xdr:colOff>508000</xdr:colOff>
          <xdr:row>522</xdr:row>
          <xdr:rowOff>0</xdr:rowOff>
        </xdr:to>
        <xdr:sp macro="" textlink="">
          <xdr:nvSpPr>
            <xdr:cNvPr id="2115" name="Option Button 109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521</xdr:row>
          <xdr:rowOff>0</xdr:rowOff>
        </xdr:from>
        <xdr:to>
          <xdr:col>15</xdr:col>
          <xdr:colOff>508000</xdr:colOff>
          <xdr:row>522</xdr:row>
          <xdr:rowOff>0</xdr:rowOff>
        </xdr:to>
        <xdr:sp macro="" textlink="">
          <xdr:nvSpPr>
            <xdr:cNvPr id="2116" name="Option Button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521</xdr:row>
          <xdr:rowOff>0</xdr:rowOff>
        </xdr:from>
        <xdr:to>
          <xdr:col>17</xdr:col>
          <xdr:colOff>508000</xdr:colOff>
          <xdr:row>522</xdr:row>
          <xdr:rowOff>0</xdr:rowOff>
        </xdr:to>
        <xdr:sp macro="" textlink="">
          <xdr:nvSpPr>
            <xdr:cNvPr id="2117" name="Option Button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521</xdr:row>
          <xdr:rowOff>0</xdr:rowOff>
        </xdr:from>
        <xdr:to>
          <xdr:col>19</xdr:col>
          <xdr:colOff>508000</xdr:colOff>
          <xdr:row>522</xdr:row>
          <xdr:rowOff>0</xdr:rowOff>
        </xdr:to>
        <xdr:sp macro="" textlink="">
          <xdr:nvSpPr>
            <xdr:cNvPr id="2118" name="Option Button 109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521</xdr:row>
          <xdr:rowOff>0</xdr:rowOff>
        </xdr:from>
        <xdr:to>
          <xdr:col>21</xdr:col>
          <xdr:colOff>508000</xdr:colOff>
          <xdr:row>522</xdr:row>
          <xdr:rowOff>0</xdr:rowOff>
        </xdr:to>
        <xdr:sp macro="" textlink="">
          <xdr:nvSpPr>
            <xdr:cNvPr id="2119" name="Option Button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522</xdr:row>
          <xdr:rowOff>0</xdr:rowOff>
        </xdr:from>
        <xdr:to>
          <xdr:col>24</xdr:col>
          <xdr:colOff>0</xdr:colOff>
          <xdr:row>523</xdr:row>
          <xdr:rowOff>0</xdr:rowOff>
        </xdr:to>
        <xdr:sp macro="" textlink="">
          <xdr:nvSpPr>
            <xdr:cNvPr id="2120" name="Group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522</xdr:row>
          <xdr:rowOff>0</xdr:rowOff>
        </xdr:from>
        <xdr:to>
          <xdr:col>13</xdr:col>
          <xdr:colOff>508000</xdr:colOff>
          <xdr:row>523</xdr:row>
          <xdr:rowOff>0</xdr:rowOff>
        </xdr:to>
        <xdr:sp macro="" textlink="">
          <xdr:nvSpPr>
            <xdr:cNvPr id="2121" name="Option Button 109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522</xdr:row>
          <xdr:rowOff>0</xdr:rowOff>
        </xdr:from>
        <xdr:to>
          <xdr:col>15</xdr:col>
          <xdr:colOff>508000</xdr:colOff>
          <xdr:row>523</xdr:row>
          <xdr:rowOff>0</xdr:rowOff>
        </xdr:to>
        <xdr:sp macro="" textlink="">
          <xdr:nvSpPr>
            <xdr:cNvPr id="2125" name="Option Button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522</xdr:row>
          <xdr:rowOff>0</xdr:rowOff>
        </xdr:from>
        <xdr:to>
          <xdr:col>17</xdr:col>
          <xdr:colOff>508000</xdr:colOff>
          <xdr:row>523</xdr:row>
          <xdr:rowOff>0</xdr:rowOff>
        </xdr:to>
        <xdr:sp macro="" textlink="">
          <xdr:nvSpPr>
            <xdr:cNvPr id="2126" name="Option Button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522</xdr:row>
          <xdr:rowOff>0</xdr:rowOff>
        </xdr:from>
        <xdr:to>
          <xdr:col>19</xdr:col>
          <xdr:colOff>508000</xdr:colOff>
          <xdr:row>523</xdr:row>
          <xdr:rowOff>0</xdr:rowOff>
        </xdr:to>
        <xdr:sp macro="" textlink="">
          <xdr:nvSpPr>
            <xdr:cNvPr id="2127" name="Option Button 110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522</xdr:row>
          <xdr:rowOff>0</xdr:rowOff>
        </xdr:from>
        <xdr:to>
          <xdr:col>21</xdr:col>
          <xdr:colOff>508000</xdr:colOff>
          <xdr:row>523</xdr:row>
          <xdr:rowOff>0</xdr:rowOff>
        </xdr:to>
        <xdr:sp macro="" textlink="">
          <xdr:nvSpPr>
            <xdr:cNvPr id="2128" name="Option Button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524</xdr:row>
          <xdr:rowOff>0</xdr:rowOff>
        </xdr:from>
        <xdr:to>
          <xdr:col>24</xdr:col>
          <xdr:colOff>0</xdr:colOff>
          <xdr:row>525</xdr:row>
          <xdr:rowOff>0</xdr:rowOff>
        </xdr:to>
        <xdr:sp macro="" textlink="">
          <xdr:nvSpPr>
            <xdr:cNvPr id="2139" name="Group Box 111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524</xdr:row>
          <xdr:rowOff>0</xdr:rowOff>
        </xdr:from>
        <xdr:to>
          <xdr:col>13</xdr:col>
          <xdr:colOff>508000</xdr:colOff>
          <xdr:row>525</xdr:row>
          <xdr:rowOff>0</xdr:rowOff>
        </xdr:to>
        <xdr:sp macro="" textlink="">
          <xdr:nvSpPr>
            <xdr:cNvPr id="2140" name="Option Button 111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524</xdr:row>
          <xdr:rowOff>0</xdr:rowOff>
        </xdr:from>
        <xdr:to>
          <xdr:col>15</xdr:col>
          <xdr:colOff>508000</xdr:colOff>
          <xdr:row>525</xdr:row>
          <xdr:rowOff>0</xdr:rowOff>
        </xdr:to>
        <xdr:sp macro="" textlink="">
          <xdr:nvSpPr>
            <xdr:cNvPr id="2141" name="Option Button 1117"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524</xdr:row>
          <xdr:rowOff>0</xdr:rowOff>
        </xdr:from>
        <xdr:to>
          <xdr:col>17</xdr:col>
          <xdr:colOff>508000</xdr:colOff>
          <xdr:row>525</xdr:row>
          <xdr:rowOff>0</xdr:rowOff>
        </xdr:to>
        <xdr:sp macro="" textlink="">
          <xdr:nvSpPr>
            <xdr:cNvPr id="2142" name="Option Button 1118"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524</xdr:row>
          <xdr:rowOff>0</xdr:rowOff>
        </xdr:from>
        <xdr:to>
          <xdr:col>19</xdr:col>
          <xdr:colOff>508000</xdr:colOff>
          <xdr:row>525</xdr:row>
          <xdr:rowOff>0</xdr:rowOff>
        </xdr:to>
        <xdr:sp macro="" textlink="">
          <xdr:nvSpPr>
            <xdr:cNvPr id="2143" name="Option Button 1119"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524</xdr:row>
          <xdr:rowOff>0</xdr:rowOff>
        </xdr:from>
        <xdr:to>
          <xdr:col>21</xdr:col>
          <xdr:colOff>508000</xdr:colOff>
          <xdr:row>525</xdr:row>
          <xdr:rowOff>0</xdr:rowOff>
        </xdr:to>
        <xdr:sp macro="" textlink="">
          <xdr:nvSpPr>
            <xdr:cNvPr id="2144" name="Option Button 1120"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525</xdr:row>
          <xdr:rowOff>0</xdr:rowOff>
        </xdr:from>
        <xdr:to>
          <xdr:col>24</xdr:col>
          <xdr:colOff>0</xdr:colOff>
          <xdr:row>526</xdr:row>
          <xdr:rowOff>0</xdr:rowOff>
        </xdr:to>
        <xdr:sp macro="" textlink="">
          <xdr:nvSpPr>
            <xdr:cNvPr id="2145" name="Group Box 1121"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525</xdr:row>
          <xdr:rowOff>0</xdr:rowOff>
        </xdr:from>
        <xdr:to>
          <xdr:col>13</xdr:col>
          <xdr:colOff>508000</xdr:colOff>
          <xdr:row>526</xdr:row>
          <xdr:rowOff>0</xdr:rowOff>
        </xdr:to>
        <xdr:sp macro="" textlink="">
          <xdr:nvSpPr>
            <xdr:cNvPr id="2146" name="Option Button 1122"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525</xdr:row>
          <xdr:rowOff>0</xdr:rowOff>
        </xdr:from>
        <xdr:to>
          <xdr:col>15</xdr:col>
          <xdr:colOff>508000</xdr:colOff>
          <xdr:row>526</xdr:row>
          <xdr:rowOff>0</xdr:rowOff>
        </xdr:to>
        <xdr:sp macro="" textlink="">
          <xdr:nvSpPr>
            <xdr:cNvPr id="2147" name="Option Button 1123"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525</xdr:row>
          <xdr:rowOff>0</xdr:rowOff>
        </xdr:from>
        <xdr:to>
          <xdr:col>17</xdr:col>
          <xdr:colOff>508000</xdr:colOff>
          <xdr:row>526</xdr:row>
          <xdr:rowOff>0</xdr:rowOff>
        </xdr:to>
        <xdr:sp macro="" textlink="">
          <xdr:nvSpPr>
            <xdr:cNvPr id="2148" name="Option Button 1124"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525</xdr:row>
          <xdr:rowOff>0</xdr:rowOff>
        </xdr:from>
        <xdr:to>
          <xdr:col>19</xdr:col>
          <xdr:colOff>508000</xdr:colOff>
          <xdr:row>526</xdr:row>
          <xdr:rowOff>0</xdr:rowOff>
        </xdr:to>
        <xdr:sp macro="" textlink="">
          <xdr:nvSpPr>
            <xdr:cNvPr id="2149" name="Option Button 1125"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525</xdr:row>
          <xdr:rowOff>0</xdr:rowOff>
        </xdr:from>
        <xdr:to>
          <xdr:col>21</xdr:col>
          <xdr:colOff>508000</xdr:colOff>
          <xdr:row>526</xdr:row>
          <xdr:rowOff>0</xdr:rowOff>
        </xdr:to>
        <xdr:sp macro="" textlink="">
          <xdr:nvSpPr>
            <xdr:cNvPr id="2150" name="Option Button 1126"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575</xdr:row>
          <xdr:rowOff>0</xdr:rowOff>
        </xdr:from>
        <xdr:to>
          <xdr:col>24</xdr:col>
          <xdr:colOff>0</xdr:colOff>
          <xdr:row>576</xdr:row>
          <xdr:rowOff>0</xdr:rowOff>
        </xdr:to>
        <xdr:sp macro="" textlink="">
          <xdr:nvSpPr>
            <xdr:cNvPr id="2228" name="Group Box 1204"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576</xdr:row>
          <xdr:rowOff>0</xdr:rowOff>
        </xdr:from>
        <xdr:to>
          <xdr:col>24</xdr:col>
          <xdr:colOff>0</xdr:colOff>
          <xdr:row>577</xdr:row>
          <xdr:rowOff>0</xdr:rowOff>
        </xdr:to>
        <xdr:sp macro="" textlink="">
          <xdr:nvSpPr>
            <xdr:cNvPr id="2229" name="Group Box 1205"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575</xdr:row>
          <xdr:rowOff>0</xdr:rowOff>
        </xdr:from>
        <xdr:to>
          <xdr:col>13</xdr:col>
          <xdr:colOff>488950</xdr:colOff>
          <xdr:row>576</xdr:row>
          <xdr:rowOff>0</xdr:rowOff>
        </xdr:to>
        <xdr:sp macro="" textlink="">
          <xdr:nvSpPr>
            <xdr:cNvPr id="2230" name="Option Button 1206"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575</xdr:row>
          <xdr:rowOff>0</xdr:rowOff>
        </xdr:from>
        <xdr:to>
          <xdr:col>15</xdr:col>
          <xdr:colOff>488950</xdr:colOff>
          <xdr:row>576</xdr:row>
          <xdr:rowOff>0</xdr:rowOff>
        </xdr:to>
        <xdr:sp macro="" textlink="">
          <xdr:nvSpPr>
            <xdr:cNvPr id="2231" name="Option Button 1207"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575</xdr:row>
          <xdr:rowOff>0</xdr:rowOff>
        </xdr:from>
        <xdr:to>
          <xdr:col>17</xdr:col>
          <xdr:colOff>488950</xdr:colOff>
          <xdr:row>576</xdr:row>
          <xdr:rowOff>0</xdr:rowOff>
        </xdr:to>
        <xdr:sp macro="" textlink="">
          <xdr:nvSpPr>
            <xdr:cNvPr id="2232" name="Option Button 1208"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575</xdr:row>
          <xdr:rowOff>0</xdr:rowOff>
        </xdr:from>
        <xdr:to>
          <xdr:col>19</xdr:col>
          <xdr:colOff>488950</xdr:colOff>
          <xdr:row>576</xdr:row>
          <xdr:rowOff>0</xdr:rowOff>
        </xdr:to>
        <xdr:sp macro="" textlink="">
          <xdr:nvSpPr>
            <xdr:cNvPr id="2233" name="Option Button 1209"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575</xdr:row>
          <xdr:rowOff>0</xdr:rowOff>
        </xdr:from>
        <xdr:to>
          <xdr:col>21</xdr:col>
          <xdr:colOff>488950</xdr:colOff>
          <xdr:row>576</xdr:row>
          <xdr:rowOff>0</xdr:rowOff>
        </xdr:to>
        <xdr:sp macro="" textlink="">
          <xdr:nvSpPr>
            <xdr:cNvPr id="2234" name="Option Button 1210"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576</xdr:row>
          <xdr:rowOff>0</xdr:rowOff>
        </xdr:from>
        <xdr:to>
          <xdr:col>13</xdr:col>
          <xdr:colOff>514350</xdr:colOff>
          <xdr:row>577</xdr:row>
          <xdr:rowOff>0</xdr:rowOff>
        </xdr:to>
        <xdr:sp macro="" textlink="">
          <xdr:nvSpPr>
            <xdr:cNvPr id="2235" name="Option Button 1211"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576</xdr:row>
          <xdr:rowOff>0</xdr:rowOff>
        </xdr:from>
        <xdr:to>
          <xdr:col>15</xdr:col>
          <xdr:colOff>514350</xdr:colOff>
          <xdr:row>577</xdr:row>
          <xdr:rowOff>0</xdr:rowOff>
        </xdr:to>
        <xdr:sp macro="" textlink="">
          <xdr:nvSpPr>
            <xdr:cNvPr id="2236" name="Option Button 1212"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576</xdr:row>
          <xdr:rowOff>0</xdr:rowOff>
        </xdr:from>
        <xdr:to>
          <xdr:col>17</xdr:col>
          <xdr:colOff>514350</xdr:colOff>
          <xdr:row>577</xdr:row>
          <xdr:rowOff>0</xdr:rowOff>
        </xdr:to>
        <xdr:sp macro="" textlink="">
          <xdr:nvSpPr>
            <xdr:cNvPr id="2237" name="Option Button 1213"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576</xdr:row>
          <xdr:rowOff>0</xdr:rowOff>
        </xdr:from>
        <xdr:to>
          <xdr:col>19</xdr:col>
          <xdr:colOff>514350</xdr:colOff>
          <xdr:row>577</xdr:row>
          <xdr:rowOff>0</xdr:rowOff>
        </xdr:to>
        <xdr:sp macro="" textlink="">
          <xdr:nvSpPr>
            <xdr:cNvPr id="2238" name="Option Button 1214"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576</xdr:row>
          <xdr:rowOff>0</xdr:rowOff>
        </xdr:from>
        <xdr:to>
          <xdr:col>21</xdr:col>
          <xdr:colOff>514350</xdr:colOff>
          <xdr:row>577</xdr:row>
          <xdr:rowOff>0</xdr:rowOff>
        </xdr:to>
        <xdr:sp macro="" textlink="">
          <xdr:nvSpPr>
            <xdr:cNvPr id="2239" name="Option Button 1215"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578</xdr:row>
          <xdr:rowOff>0</xdr:rowOff>
        </xdr:from>
        <xdr:to>
          <xdr:col>24</xdr:col>
          <xdr:colOff>0</xdr:colOff>
          <xdr:row>579</xdr:row>
          <xdr:rowOff>0</xdr:rowOff>
        </xdr:to>
        <xdr:sp macro="" textlink="">
          <xdr:nvSpPr>
            <xdr:cNvPr id="2250" name="Group Box 1226"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578</xdr:row>
          <xdr:rowOff>0</xdr:rowOff>
        </xdr:from>
        <xdr:to>
          <xdr:col>13</xdr:col>
          <xdr:colOff>527050</xdr:colOff>
          <xdr:row>579</xdr:row>
          <xdr:rowOff>0</xdr:rowOff>
        </xdr:to>
        <xdr:sp macro="" textlink="">
          <xdr:nvSpPr>
            <xdr:cNvPr id="2251" name="Option Button 1227"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578</xdr:row>
          <xdr:rowOff>0</xdr:rowOff>
        </xdr:from>
        <xdr:to>
          <xdr:col>15</xdr:col>
          <xdr:colOff>527050</xdr:colOff>
          <xdr:row>579</xdr:row>
          <xdr:rowOff>0</xdr:rowOff>
        </xdr:to>
        <xdr:sp macro="" textlink="">
          <xdr:nvSpPr>
            <xdr:cNvPr id="2252" name="Option Button 1228"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578</xdr:row>
          <xdr:rowOff>0</xdr:rowOff>
        </xdr:from>
        <xdr:to>
          <xdr:col>17</xdr:col>
          <xdr:colOff>527050</xdr:colOff>
          <xdr:row>579</xdr:row>
          <xdr:rowOff>0</xdr:rowOff>
        </xdr:to>
        <xdr:sp macro="" textlink="">
          <xdr:nvSpPr>
            <xdr:cNvPr id="2253" name="Option Button 1229"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578</xdr:row>
          <xdr:rowOff>0</xdr:rowOff>
        </xdr:from>
        <xdr:to>
          <xdr:col>19</xdr:col>
          <xdr:colOff>527050</xdr:colOff>
          <xdr:row>579</xdr:row>
          <xdr:rowOff>0</xdr:rowOff>
        </xdr:to>
        <xdr:sp macro="" textlink="">
          <xdr:nvSpPr>
            <xdr:cNvPr id="2254" name="Option Button 1230"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578</xdr:row>
          <xdr:rowOff>0</xdr:rowOff>
        </xdr:from>
        <xdr:to>
          <xdr:col>21</xdr:col>
          <xdr:colOff>527050</xdr:colOff>
          <xdr:row>579</xdr:row>
          <xdr:rowOff>0</xdr:rowOff>
        </xdr:to>
        <xdr:sp macro="" textlink="">
          <xdr:nvSpPr>
            <xdr:cNvPr id="2255" name="Option Button 1231"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579</xdr:row>
          <xdr:rowOff>0</xdr:rowOff>
        </xdr:from>
        <xdr:to>
          <xdr:col>24</xdr:col>
          <xdr:colOff>0</xdr:colOff>
          <xdr:row>580</xdr:row>
          <xdr:rowOff>0</xdr:rowOff>
        </xdr:to>
        <xdr:sp macro="" textlink="">
          <xdr:nvSpPr>
            <xdr:cNvPr id="2256" name="Group Box 1232"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579</xdr:row>
          <xdr:rowOff>0</xdr:rowOff>
        </xdr:from>
        <xdr:to>
          <xdr:col>13</xdr:col>
          <xdr:colOff>527050</xdr:colOff>
          <xdr:row>580</xdr:row>
          <xdr:rowOff>0</xdr:rowOff>
        </xdr:to>
        <xdr:sp macro="" textlink="">
          <xdr:nvSpPr>
            <xdr:cNvPr id="2257" name="Option Button 1233"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579</xdr:row>
          <xdr:rowOff>0</xdr:rowOff>
        </xdr:from>
        <xdr:to>
          <xdr:col>15</xdr:col>
          <xdr:colOff>527050</xdr:colOff>
          <xdr:row>580</xdr:row>
          <xdr:rowOff>0</xdr:rowOff>
        </xdr:to>
        <xdr:sp macro="" textlink="">
          <xdr:nvSpPr>
            <xdr:cNvPr id="2258" name="Option Button 1234"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579</xdr:row>
          <xdr:rowOff>0</xdr:rowOff>
        </xdr:from>
        <xdr:to>
          <xdr:col>17</xdr:col>
          <xdr:colOff>527050</xdr:colOff>
          <xdr:row>580</xdr:row>
          <xdr:rowOff>0</xdr:rowOff>
        </xdr:to>
        <xdr:sp macro="" textlink="">
          <xdr:nvSpPr>
            <xdr:cNvPr id="2259" name="Option Button 1235"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579</xdr:row>
          <xdr:rowOff>0</xdr:rowOff>
        </xdr:from>
        <xdr:to>
          <xdr:col>19</xdr:col>
          <xdr:colOff>527050</xdr:colOff>
          <xdr:row>580</xdr:row>
          <xdr:rowOff>0</xdr:rowOff>
        </xdr:to>
        <xdr:sp macro="" textlink="">
          <xdr:nvSpPr>
            <xdr:cNvPr id="2260" name="Option Button 1236"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579</xdr:row>
          <xdr:rowOff>0</xdr:rowOff>
        </xdr:from>
        <xdr:to>
          <xdr:col>21</xdr:col>
          <xdr:colOff>527050</xdr:colOff>
          <xdr:row>580</xdr:row>
          <xdr:rowOff>0</xdr:rowOff>
        </xdr:to>
        <xdr:sp macro="" textlink="">
          <xdr:nvSpPr>
            <xdr:cNvPr id="2261" name="Option Button 1237"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581</xdr:row>
          <xdr:rowOff>0</xdr:rowOff>
        </xdr:from>
        <xdr:to>
          <xdr:col>24</xdr:col>
          <xdr:colOff>0</xdr:colOff>
          <xdr:row>582</xdr:row>
          <xdr:rowOff>0</xdr:rowOff>
        </xdr:to>
        <xdr:sp macro="" textlink="">
          <xdr:nvSpPr>
            <xdr:cNvPr id="2272" name="Group Box 1248"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582</xdr:row>
          <xdr:rowOff>0</xdr:rowOff>
        </xdr:from>
        <xdr:to>
          <xdr:col>24</xdr:col>
          <xdr:colOff>0</xdr:colOff>
          <xdr:row>583</xdr:row>
          <xdr:rowOff>0</xdr:rowOff>
        </xdr:to>
        <xdr:sp macro="" textlink="">
          <xdr:nvSpPr>
            <xdr:cNvPr id="2273" name="Group Box 1249"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581</xdr:row>
          <xdr:rowOff>0</xdr:rowOff>
        </xdr:from>
        <xdr:to>
          <xdr:col>13</xdr:col>
          <xdr:colOff>527050</xdr:colOff>
          <xdr:row>582</xdr:row>
          <xdr:rowOff>0</xdr:rowOff>
        </xdr:to>
        <xdr:sp macro="" textlink="">
          <xdr:nvSpPr>
            <xdr:cNvPr id="2274" name="Option Button 1250"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581</xdr:row>
          <xdr:rowOff>0</xdr:rowOff>
        </xdr:from>
        <xdr:to>
          <xdr:col>15</xdr:col>
          <xdr:colOff>527050</xdr:colOff>
          <xdr:row>582</xdr:row>
          <xdr:rowOff>0</xdr:rowOff>
        </xdr:to>
        <xdr:sp macro="" textlink="">
          <xdr:nvSpPr>
            <xdr:cNvPr id="2275" name="Option Button 1251"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581</xdr:row>
          <xdr:rowOff>0</xdr:rowOff>
        </xdr:from>
        <xdr:to>
          <xdr:col>17</xdr:col>
          <xdr:colOff>527050</xdr:colOff>
          <xdr:row>582</xdr:row>
          <xdr:rowOff>0</xdr:rowOff>
        </xdr:to>
        <xdr:sp macro="" textlink="">
          <xdr:nvSpPr>
            <xdr:cNvPr id="2276" name="Option Button 1252"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581</xdr:row>
          <xdr:rowOff>0</xdr:rowOff>
        </xdr:from>
        <xdr:to>
          <xdr:col>19</xdr:col>
          <xdr:colOff>527050</xdr:colOff>
          <xdr:row>582</xdr:row>
          <xdr:rowOff>0</xdr:rowOff>
        </xdr:to>
        <xdr:sp macro="" textlink="">
          <xdr:nvSpPr>
            <xdr:cNvPr id="2277" name="Option Button 1253"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581</xdr:row>
          <xdr:rowOff>0</xdr:rowOff>
        </xdr:from>
        <xdr:to>
          <xdr:col>21</xdr:col>
          <xdr:colOff>527050</xdr:colOff>
          <xdr:row>582</xdr:row>
          <xdr:rowOff>0</xdr:rowOff>
        </xdr:to>
        <xdr:sp macro="" textlink="">
          <xdr:nvSpPr>
            <xdr:cNvPr id="2278" name="Option Button 1254"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582</xdr:row>
          <xdr:rowOff>0</xdr:rowOff>
        </xdr:from>
        <xdr:to>
          <xdr:col>13</xdr:col>
          <xdr:colOff>527050</xdr:colOff>
          <xdr:row>583</xdr:row>
          <xdr:rowOff>0</xdr:rowOff>
        </xdr:to>
        <xdr:sp macro="" textlink="">
          <xdr:nvSpPr>
            <xdr:cNvPr id="2279" name="Option Button 1255"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582</xdr:row>
          <xdr:rowOff>0</xdr:rowOff>
        </xdr:from>
        <xdr:to>
          <xdr:col>15</xdr:col>
          <xdr:colOff>527050</xdr:colOff>
          <xdr:row>583</xdr:row>
          <xdr:rowOff>0</xdr:rowOff>
        </xdr:to>
        <xdr:sp macro="" textlink="">
          <xdr:nvSpPr>
            <xdr:cNvPr id="2280" name="Option Button 1256"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582</xdr:row>
          <xdr:rowOff>0</xdr:rowOff>
        </xdr:from>
        <xdr:to>
          <xdr:col>17</xdr:col>
          <xdr:colOff>527050</xdr:colOff>
          <xdr:row>583</xdr:row>
          <xdr:rowOff>0</xdr:rowOff>
        </xdr:to>
        <xdr:sp macro="" textlink="">
          <xdr:nvSpPr>
            <xdr:cNvPr id="2281" name="Option Button 1257"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582</xdr:row>
          <xdr:rowOff>0</xdr:rowOff>
        </xdr:from>
        <xdr:to>
          <xdr:col>19</xdr:col>
          <xdr:colOff>527050</xdr:colOff>
          <xdr:row>583</xdr:row>
          <xdr:rowOff>0</xdr:rowOff>
        </xdr:to>
        <xdr:sp macro="" textlink="">
          <xdr:nvSpPr>
            <xdr:cNvPr id="2282" name="Option Button 1258"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582</xdr:row>
          <xdr:rowOff>0</xdr:rowOff>
        </xdr:from>
        <xdr:to>
          <xdr:col>21</xdr:col>
          <xdr:colOff>527050</xdr:colOff>
          <xdr:row>583</xdr:row>
          <xdr:rowOff>0</xdr:rowOff>
        </xdr:to>
        <xdr:sp macro="" textlink="">
          <xdr:nvSpPr>
            <xdr:cNvPr id="2283" name="Option Button 1259"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584</xdr:row>
          <xdr:rowOff>0</xdr:rowOff>
        </xdr:from>
        <xdr:to>
          <xdr:col>24</xdr:col>
          <xdr:colOff>0</xdr:colOff>
          <xdr:row>585</xdr:row>
          <xdr:rowOff>0</xdr:rowOff>
        </xdr:to>
        <xdr:sp macro="" textlink="">
          <xdr:nvSpPr>
            <xdr:cNvPr id="2294" name="Group Box 1270"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585</xdr:row>
          <xdr:rowOff>0</xdr:rowOff>
        </xdr:from>
        <xdr:to>
          <xdr:col>24</xdr:col>
          <xdr:colOff>0</xdr:colOff>
          <xdr:row>586</xdr:row>
          <xdr:rowOff>0</xdr:rowOff>
        </xdr:to>
        <xdr:sp macro="" textlink="">
          <xdr:nvSpPr>
            <xdr:cNvPr id="2295" name="Group Box 1271"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584</xdr:row>
          <xdr:rowOff>0</xdr:rowOff>
        </xdr:from>
        <xdr:to>
          <xdr:col>13</xdr:col>
          <xdr:colOff>527050</xdr:colOff>
          <xdr:row>585</xdr:row>
          <xdr:rowOff>0</xdr:rowOff>
        </xdr:to>
        <xdr:sp macro="" textlink="">
          <xdr:nvSpPr>
            <xdr:cNvPr id="2296" name="Option Button 1272"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584</xdr:row>
          <xdr:rowOff>0</xdr:rowOff>
        </xdr:from>
        <xdr:to>
          <xdr:col>15</xdr:col>
          <xdr:colOff>527050</xdr:colOff>
          <xdr:row>585</xdr:row>
          <xdr:rowOff>0</xdr:rowOff>
        </xdr:to>
        <xdr:sp macro="" textlink="">
          <xdr:nvSpPr>
            <xdr:cNvPr id="2297" name="Option Button 1273"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584</xdr:row>
          <xdr:rowOff>0</xdr:rowOff>
        </xdr:from>
        <xdr:to>
          <xdr:col>17</xdr:col>
          <xdr:colOff>527050</xdr:colOff>
          <xdr:row>585</xdr:row>
          <xdr:rowOff>0</xdr:rowOff>
        </xdr:to>
        <xdr:sp macro="" textlink="">
          <xdr:nvSpPr>
            <xdr:cNvPr id="2298" name="Option Button 1274"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584</xdr:row>
          <xdr:rowOff>0</xdr:rowOff>
        </xdr:from>
        <xdr:to>
          <xdr:col>19</xdr:col>
          <xdr:colOff>527050</xdr:colOff>
          <xdr:row>585</xdr:row>
          <xdr:rowOff>0</xdr:rowOff>
        </xdr:to>
        <xdr:sp macro="" textlink="">
          <xdr:nvSpPr>
            <xdr:cNvPr id="2299" name="Option Button 1275"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584</xdr:row>
          <xdr:rowOff>0</xdr:rowOff>
        </xdr:from>
        <xdr:to>
          <xdr:col>21</xdr:col>
          <xdr:colOff>527050</xdr:colOff>
          <xdr:row>585</xdr:row>
          <xdr:rowOff>0</xdr:rowOff>
        </xdr:to>
        <xdr:sp macro="" textlink="">
          <xdr:nvSpPr>
            <xdr:cNvPr id="2300" name="Option Button 1276"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585</xdr:row>
          <xdr:rowOff>0</xdr:rowOff>
        </xdr:from>
        <xdr:to>
          <xdr:col>13</xdr:col>
          <xdr:colOff>527050</xdr:colOff>
          <xdr:row>586</xdr:row>
          <xdr:rowOff>0</xdr:rowOff>
        </xdr:to>
        <xdr:sp macro="" textlink="">
          <xdr:nvSpPr>
            <xdr:cNvPr id="2301" name="Option Button 1277"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585</xdr:row>
          <xdr:rowOff>0</xdr:rowOff>
        </xdr:from>
        <xdr:to>
          <xdr:col>15</xdr:col>
          <xdr:colOff>527050</xdr:colOff>
          <xdr:row>586</xdr:row>
          <xdr:rowOff>0</xdr:rowOff>
        </xdr:to>
        <xdr:sp macro="" textlink="">
          <xdr:nvSpPr>
            <xdr:cNvPr id="2303" name="Option Button 1279"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585</xdr:row>
          <xdr:rowOff>0</xdr:rowOff>
        </xdr:from>
        <xdr:to>
          <xdr:col>17</xdr:col>
          <xdr:colOff>527050</xdr:colOff>
          <xdr:row>586</xdr:row>
          <xdr:rowOff>0</xdr:rowOff>
        </xdr:to>
        <xdr:sp macro="" textlink="">
          <xdr:nvSpPr>
            <xdr:cNvPr id="2304" name="Option Button 1280"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585</xdr:row>
          <xdr:rowOff>0</xdr:rowOff>
        </xdr:from>
        <xdr:to>
          <xdr:col>19</xdr:col>
          <xdr:colOff>527050</xdr:colOff>
          <xdr:row>586</xdr:row>
          <xdr:rowOff>0</xdr:rowOff>
        </xdr:to>
        <xdr:sp macro="" textlink="">
          <xdr:nvSpPr>
            <xdr:cNvPr id="2305" name="Option Button 1281"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585</xdr:row>
          <xdr:rowOff>0</xdr:rowOff>
        </xdr:from>
        <xdr:to>
          <xdr:col>21</xdr:col>
          <xdr:colOff>527050</xdr:colOff>
          <xdr:row>586</xdr:row>
          <xdr:rowOff>0</xdr:rowOff>
        </xdr:to>
        <xdr:sp macro="" textlink="">
          <xdr:nvSpPr>
            <xdr:cNvPr id="2306" name="Option Button 1282"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638</xdr:row>
          <xdr:rowOff>0</xdr:rowOff>
        </xdr:from>
        <xdr:to>
          <xdr:col>24</xdr:col>
          <xdr:colOff>0</xdr:colOff>
          <xdr:row>639</xdr:row>
          <xdr:rowOff>0</xdr:rowOff>
        </xdr:to>
        <xdr:sp macro="" textlink="">
          <xdr:nvSpPr>
            <xdr:cNvPr id="2318" name="Group Box 1294"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639</xdr:row>
          <xdr:rowOff>0</xdr:rowOff>
        </xdr:from>
        <xdr:to>
          <xdr:col>24</xdr:col>
          <xdr:colOff>0</xdr:colOff>
          <xdr:row>640</xdr:row>
          <xdr:rowOff>0</xdr:rowOff>
        </xdr:to>
        <xdr:sp macro="" textlink="">
          <xdr:nvSpPr>
            <xdr:cNvPr id="2319" name="Group Box 1295"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638</xdr:row>
          <xdr:rowOff>0</xdr:rowOff>
        </xdr:from>
        <xdr:to>
          <xdr:col>13</xdr:col>
          <xdr:colOff>514350</xdr:colOff>
          <xdr:row>639</xdr:row>
          <xdr:rowOff>0</xdr:rowOff>
        </xdr:to>
        <xdr:sp macro="" textlink="">
          <xdr:nvSpPr>
            <xdr:cNvPr id="2321" name="Option Button 1297"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638</xdr:row>
          <xdr:rowOff>0</xdr:rowOff>
        </xdr:from>
        <xdr:to>
          <xdr:col>15</xdr:col>
          <xdr:colOff>514350</xdr:colOff>
          <xdr:row>639</xdr:row>
          <xdr:rowOff>0</xdr:rowOff>
        </xdr:to>
        <xdr:sp macro="" textlink="">
          <xdr:nvSpPr>
            <xdr:cNvPr id="2322" name="Option Button 1298"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638</xdr:row>
          <xdr:rowOff>0</xdr:rowOff>
        </xdr:from>
        <xdr:to>
          <xdr:col>17</xdr:col>
          <xdr:colOff>514350</xdr:colOff>
          <xdr:row>639</xdr:row>
          <xdr:rowOff>0</xdr:rowOff>
        </xdr:to>
        <xdr:sp macro="" textlink="">
          <xdr:nvSpPr>
            <xdr:cNvPr id="2323" name="Option Button 1299"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638</xdr:row>
          <xdr:rowOff>0</xdr:rowOff>
        </xdr:from>
        <xdr:to>
          <xdr:col>19</xdr:col>
          <xdr:colOff>514350</xdr:colOff>
          <xdr:row>639</xdr:row>
          <xdr:rowOff>0</xdr:rowOff>
        </xdr:to>
        <xdr:sp macro="" textlink="">
          <xdr:nvSpPr>
            <xdr:cNvPr id="2324" name="Option Button 1300"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638</xdr:row>
          <xdr:rowOff>0</xdr:rowOff>
        </xdr:from>
        <xdr:to>
          <xdr:col>21</xdr:col>
          <xdr:colOff>514350</xdr:colOff>
          <xdr:row>639</xdr:row>
          <xdr:rowOff>0</xdr:rowOff>
        </xdr:to>
        <xdr:sp macro="" textlink="">
          <xdr:nvSpPr>
            <xdr:cNvPr id="2325" name="Option Button 1301"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639</xdr:row>
          <xdr:rowOff>0</xdr:rowOff>
        </xdr:from>
        <xdr:to>
          <xdr:col>13</xdr:col>
          <xdr:colOff>514350</xdr:colOff>
          <xdr:row>640</xdr:row>
          <xdr:rowOff>0</xdr:rowOff>
        </xdr:to>
        <xdr:sp macro="" textlink="">
          <xdr:nvSpPr>
            <xdr:cNvPr id="2326" name="Option Button 1302"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639</xdr:row>
          <xdr:rowOff>0</xdr:rowOff>
        </xdr:from>
        <xdr:to>
          <xdr:col>15</xdr:col>
          <xdr:colOff>514350</xdr:colOff>
          <xdr:row>640</xdr:row>
          <xdr:rowOff>0</xdr:rowOff>
        </xdr:to>
        <xdr:sp macro="" textlink="">
          <xdr:nvSpPr>
            <xdr:cNvPr id="2327" name="Option Button 1303"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639</xdr:row>
          <xdr:rowOff>0</xdr:rowOff>
        </xdr:from>
        <xdr:to>
          <xdr:col>17</xdr:col>
          <xdr:colOff>514350</xdr:colOff>
          <xdr:row>640</xdr:row>
          <xdr:rowOff>0</xdr:rowOff>
        </xdr:to>
        <xdr:sp macro="" textlink="">
          <xdr:nvSpPr>
            <xdr:cNvPr id="2328" name="Option Button 1304"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639</xdr:row>
          <xdr:rowOff>0</xdr:rowOff>
        </xdr:from>
        <xdr:to>
          <xdr:col>19</xdr:col>
          <xdr:colOff>514350</xdr:colOff>
          <xdr:row>640</xdr:row>
          <xdr:rowOff>0</xdr:rowOff>
        </xdr:to>
        <xdr:sp macro="" textlink="">
          <xdr:nvSpPr>
            <xdr:cNvPr id="2329" name="Option Button 1305"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639</xdr:row>
          <xdr:rowOff>0</xdr:rowOff>
        </xdr:from>
        <xdr:to>
          <xdr:col>21</xdr:col>
          <xdr:colOff>514350</xdr:colOff>
          <xdr:row>640</xdr:row>
          <xdr:rowOff>0</xdr:rowOff>
        </xdr:to>
        <xdr:sp macro="" textlink="">
          <xdr:nvSpPr>
            <xdr:cNvPr id="2330" name="Option Button 1306"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641</xdr:row>
          <xdr:rowOff>0</xdr:rowOff>
        </xdr:from>
        <xdr:to>
          <xdr:col>24</xdr:col>
          <xdr:colOff>0</xdr:colOff>
          <xdr:row>642</xdr:row>
          <xdr:rowOff>0</xdr:rowOff>
        </xdr:to>
        <xdr:sp macro="" textlink="">
          <xdr:nvSpPr>
            <xdr:cNvPr id="2341" name="Group Box 1317"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642</xdr:row>
          <xdr:rowOff>0</xdr:rowOff>
        </xdr:from>
        <xdr:to>
          <xdr:col>24</xdr:col>
          <xdr:colOff>0</xdr:colOff>
          <xdr:row>643</xdr:row>
          <xdr:rowOff>0</xdr:rowOff>
        </xdr:to>
        <xdr:sp macro="" textlink="">
          <xdr:nvSpPr>
            <xdr:cNvPr id="2342" name="Group Box 1318"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641</xdr:row>
          <xdr:rowOff>0</xdr:rowOff>
        </xdr:from>
        <xdr:to>
          <xdr:col>13</xdr:col>
          <xdr:colOff>527050</xdr:colOff>
          <xdr:row>642</xdr:row>
          <xdr:rowOff>0</xdr:rowOff>
        </xdr:to>
        <xdr:sp macro="" textlink="">
          <xdr:nvSpPr>
            <xdr:cNvPr id="2343" name="Option Button 1319"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641</xdr:row>
          <xdr:rowOff>0</xdr:rowOff>
        </xdr:from>
        <xdr:to>
          <xdr:col>15</xdr:col>
          <xdr:colOff>527050</xdr:colOff>
          <xdr:row>642</xdr:row>
          <xdr:rowOff>0</xdr:rowOff>
        </xdr:to>
        <xdr:sp macro="" textlink="">
          <xdr:nvSpPr>
            <xdr:cNvPr id="2344" name="Option Button 1320"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641</xdr:row>
          <xdr:rowOff>0</xdr:rowOff>
        </xdr:from>
        <xdr:to>
          <xdr:col>17</xdr:col>
          <xdr:colOff>527050</xdr:colOff>
          <xdr:row>642</xdr:row>
          <xdr:rowOff>0</xdr:rowOff>
        </xdr:to>
        <xdr:sp macro="" textlink="">
          <xdr:nvSpPr>
            <xdr:cNvPr id="2345" name="Option Button 1321"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641</xdr:row>
          <xdr:rowOff>0</xdr:rowOff>
        </xdr:from>
        <xdr:to>
          <xdr:col>19</xdr:col>
          <xdr:colOff>527050</xdr:colOff>
          <xdr:row>642</xdr:row>
          <xdr:rowOff>0</xdr:rowOff>
        </xdr:to>
        <xdr:sp macro="" textlink="">
          <xdr:nvSpPr>
            <xdr:cNvPr id="2346" name="Option Button 1322"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641</xdr:row>
          <xdr:rowOff>0</xdr:rowOff>
        </xdr:from>
        <xdr:to>
          <xdr:col>21</xdr:col>
          <xdr:colOff>527050</xdr:colOff>
          <xdr:row>642</xdr:row>
          <xdr:rowOff>0</xdr:rowOff>
        </xdr:to>
        <xdr:sp macro="" textlink="">
          <xdr:nvSpPr>
            <xdr:cNvPr id="2347" name="Option Button 1323"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642</xdr:row>
          <xdr:rowOff>0</xdr:rowOff>
        </xdr:from>
        <xdr:to>
          <xdr:col>13</xdr:col>
          <xdr:colOff>508000</xdr:colOff>
          <xdr:row>643</xdr:row>
          <xdr:rowOff>0</xdr:rowOff>
        </xdr:to>
        <xdr:sp macro="" textlink="">
          <xdr:nvSpPr>
            <xdr:cNvPr id="2349" name="Option Button 1325"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642</xdr:row>
          <xdr:rowOff>0</xdr:rowOff>
        </xdr:from>
        <xdr:to>
          <xdr:col>15</xdr:col>
          <xdr:colOff>508000</xdr:colOff>
          <xdr:row>643</xdr:row>
          <xdr:rowOff>0</xdr:rowOff>
        </xdr:to>
        <xdr:sp macro="" textlink="">
          <xdr:nvSpPr>
            <xdr:cNvPr id="2350" name="Option Button 1326"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642</xdr:row>
          <xdr:rowOff>0</xdr:rowOff>
        </xdr:from>
        <xdr:to>
          <xdr:col>17</xdr:col>
          <xdr:colOff>508000</xdr:colOff>
          <xdr:row>643</xdr:row>
          <xdr:rowOff>0</xdr:rowOff>
        </xdr:to>
        <xdr:sp macro="" textlink="">
          <xdr:nvSpPr>
            <xdr:cNvPr id="2351" name="Option Button 1327"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642</xdr:row>
          <xdr:rowOff>0</xdr:rowOff>
        </xdr:from>
        <xdr:to>
          <xdr:col>19</xdr:col>
          <xdr:colOff>508000</xdr:colOff>
          <xdr:row>643</xdr:row>
          <xdr:rowOff>0</xdr:rowOff>
        </xdr:to>
        <xdr:sp macro="" textlink="">
          <xdr:nvSpPr>
            <xdr:cNvPr id="2352" name="Option Button 1328"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642</xdr:row>
          <xdr:rowOff>0</xdr:rowOff>
        </xdr:from>
        <xdr:to>
          <xdr:col>21</xdr:col>
          <xdr:colOff>508000</xdr:colOff>
          <xdr:row>643</xdr:row>
          <xdr:rowOff>0</xdr:rowOff>
        </xdr:to>
        <xdr:sp macro="" textlink="">
          <xdr:nvSpPr>
            <xdr:cNvPr id="2353" name="Option Button 1329"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644</xdr:row>
          <xdr:rowOff>0</xdr:rowOff>
        </xdr:from>
        <xdr:to>
          <xdr:col>24</xdr:col>
          <xdr:colOff>0</xdr:colOff>
          <xdr:row>645</xdr:row>
          <xdr:rowOff>0</xdr:rowOff>
        </xdr:to>
        <xdr:sp macro="" textlink="">
          <xdr:nvSpPr>
            <xdr:cNvPr id="2364" name="Group Box 1340"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645</xdr:row>
          <xdr:rowOff>0</xdr:rowOff>
        </xdr:from>
        <xdr:to>
          <xdr:col>24</xdr:col>
          <xdr:colOff>0</xdr:colOff>
          <xdr:row>646</xdr:row>
          <xdr:rowOff>0</xdr:rowOff>
        </xdr:to>
        <xdr:sp macro="" textlink="">
          <xdr:nvSpPr>
            <xdr:cNvPr id="2365" name="Group Box 1341"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644</xdr:row>
          <xdr:rowOff>0</xdr:rowOff>
        </xdr:from>
        <xdr:to>
          <xdr:col>13</xdr:col>
          <xdr:colOff>527050</xdr:colOff>
          <xdr:row>645</xdr:row>
          <xdr:rowOff>0</xdr:rowOff>
        </xdr:to>
        <xdr:sp macro="" textlink="">
          <xdr:nvSpPr>
            <xdr:cNvPr id="2366" name="Option Button 1342"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644</xdr:row>
          <xdr:rowOff>0</xdr:rowOff>
        </xdr:from>
        <xdr:to>
          <xdr:col>15</xdr:col>
          <xdr:colOff>527050</xdr:colOff>
          <xdr:row>645</xdr:row>
          <xdr:rowOff>0</xdr:rowOff>
        </xdr:to>
        <xdr:sp macro="" textlink="">
          <xdr:nvSpPr>
            <xdr:cNvPr id="2367" name="Option Button 1343"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644</xdr:row>
          <xdr:rowOff>0</xdr:rowOff>
        </xdr:from>
        <xdr:to>
          <xdr:col>17</xdr:col>
          <xdr:colOff>527050</xdr:colOff>
          <xdr:row>645</xdr:row>
          <xdr:rowOff>0</xdr:rowOff>
        </xdr:to>
        <xdr:sp macro="" textlink="">
          <xdr:nvSpPr>
            <xdr:cNvPr id="2368" name="Option Button 1344"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644</xdr:row>
          <xdr:rowOff>0</xdr:rowOff>
        </xdr:from>
        <xdr:to>
          <xdr:col>19</xdr:col>
          <xdr:colOff>527050</xdr:colOff>
          <xdr:row>645</xdr:row>
          <xdr:rowOff>0</xdr:rowOff>
        </xdr:to>
        <xdr:sp macro="" textlink="">
          <xdr:nvSpPr>
            <xdr:cNvPr id="2369" name="Option Button 1345"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644</xdr:row>
          <xdr:rowOff>0</xdr:rowOff>
        </xdr:from>
        <xdr:to>
          <xdr:col>21</xdr:col>
          <xdr:colOff>527050</xdr:colOff>
          <xdr:row>645</xdr:row>
          <xdr:rowOff>0</xdr:rowOff>
        </xdr:to>
        <xdr:sp macro="" textlink="">
          <xdr:nvSpPr>
            <xdr:cNvPr id="2370" name="Option Button 1346"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645</xdr:row>
          <xdr:rowOff>0</xdr:rowOff>
        </xdr:from>
        <xdr:to>
          <xdr:col>13</xdr:col>
          <xdr:colOff>527050</xdr:colOff>
          <xdr:row>646</xdr:row>
          <xdr:rowOff>0</xdr:rowOff>
        </xdr:to>
        <xdr:sp macro="" textlink="">
          <xdr:nvSpPr>
            <xdr:cNvPr id="2371" name="Option Button 1347"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645</xdr:row>
          <xdr:rowOff>0</xdr:rowOff>
        </xdr:from>
        <xdr:to>
          <xdr:col>15</xdr:col>
          <xdr:colOff>527050</xdr:colOff>
          <xdr:row>646</xdr:row>
          <xdr:rowOff>0</xdr:rowOff>
        </xdr:to>
        <xdr:sp macro="" textlink="">
          <xdr:nvSpPr>
            <xdr:cNvPr id="2372" name="Option Button 1348"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645</xdr:row>
          <xdr:rowOff>0</xdr:rowOff>
        </xdr:from>
        <xdr:to>
          <xdr:col>17</xdr:col>
          <xdr:colOff>527050</xdr:colOff>
          <xdr:row>646</xdr:row>
          <xdr:rowOff>0</xdr:rowOff>
        </xdr:to>
        <xdr:sp macro="" textlink="">
          <xdr:nvSpPr>
            <xdr:cNvPr id="2373" name="Option Button 1349"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645</xdr:row>
          <xdr:rowOff>0</xdr:rowOff>
        </xdr:from>
        <xdr:to>
          <xdr:col>19</xdr:col>
          <xdr:colOff>527050</xdr:colOff>
          <xdr:row>646</xdr:row>
          <xdr:rowOff>0</xdr:rowOff>
        </xdr:to>
        <xdr:sp macro="" textlink="">
          <xdr:nvSpPr>
            <xdr:cNvPr id="2374" name="Option Button 1350"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645</xdr:row>
          <xdr:rowOff>0</xdr:rowOff>
        </xdr:from>
        <xdr:to>
          <xdr:col>21</xdr:col>
          <xdr:colOff>527050</xdr:colOff>
          <xdr:row>646</xdr:row>
          <xdr:rowOff>0</xdr:rowOff>
        </xdr:to>
        <xdr:sp macro="" textlink="">
          <xdr:nvSpPr>
            <xdr:cNvPr id="2375" name="Option Button 1351"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648</xdr:row>
          <xdr:rowOff>0</xdr:rowOff>
        </xdr:from>
        <xdr:to>
          <xdr:col>47</xdr:col>
          <xdr:colOff>260350</xdr:colOff>
          <xdr:row>649</xdr:row>
          <xdr:rowOff>0</xdr:rowOff>
        </xdr:to>
        <xdr:sp macro="" textlink="">
          <xdr:nvSpPr>
            <xdr:cNvPr id="2386" name="Group Box 1362"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648</xdr:row>
          <xdr:rowOff>0</xdr:rowOff>
        </xdr:from>
        <xdr:to>
          <xdr:col>47</xdr:col>
          <xdr:colOff>260350</xdr:colOff>
          <xdr:row>649</xdr:row>
          <xdr:rowOff>0</xdr:rowOff>
        </xdr:to>
        <xdr:sp macro="" textlink="">
          <xdr:nvSpPr>
            <xdr:cNvPr id="2387" name="Group Box 1363"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222250</xdr:colOff>
          <xdr:row>648</xdr:row>
          <xdr:rowOff>0</xdr:rowOff>
        </xdr:from>
        <xdr:to>
          <xdr:col>40</xdr:col>
          <xdr:colOff>527050</xdr:colOff>
          <xdr:row>649</xdr:row>
          <xdr:rowOff>0</xdr:rowOff>
        </xdr:to>
        <xdr:sp macro="" textlink="">
          <xdr:nvSpPr>
            <xdr:cNvPr id="2388" name="Option Button 1364"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222250</xdr:colOff>
          <xdr:row>648</xdr:row>
          <xdr:rowOff>0</xdr:rowOff>
        </xdr:from>
        <xdr:to>
          <xdr:col>42</xdr:col>
          <xdr:colOff>527050</xdr:colOff>
          <xdr:row>649</xdr:row>
          <xdr:rowOff>0</xdr:rowOff>
        </xdr:to>
        <xdr:sp macro="" textlink="">
          <xdr:nvSpPr>
            <xdr:cNvPr id="2390" name="Option Button 1366"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222250</xdr:colOff>
          <xdr:row>648</xdr:row>
          <xdr:rowOff>0</xdr:rowOff>
        </xdr:from>
        <xdr:to>
          <xdr:col>44</xdr:col>
          <xdr:colOff>527050</xdr:colOff>
          <xdr:row>649</xdr:row>
          <xdr:rowOff>0</xdr:rowOff>
        </xdr:to>
        <xdr:sp macro="" textlink="">
          <xdr:nvSpPr>
            <xdr:cNvPr id="2391" name="Option Button 1367"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222250</xdr:colOff>
          <xdr:row>648</xdr:row>
          <xdr:rowOff>0</xdr:rowOff>
        </xdr:from>
        <xdr:to>
          <xdr:col>46</xdr:col>
          <xdr:colOff>527050</xdr:colOff>
          <xdr:row>649</xdr:row>
          <xdr:rowOff>0</xdr:rowOff>
        </xdr:to>
        <xdr:sp macro="" textlink="">
          <xdr:nvSpPr>
            <xdr:cNvPr id="2392" name="Option Button 1368"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222250</xdr:colOff>
          <xdr:row>648</xdr:row>
          <xdr:rowOff>0</xdr:rowOff>
        </xdr:from>
        <xdr:to>
          <xdr:col>48</xdr:col>
          <xdr:colOff>527050</xdr:colOff>
          <xdr:row>649</xdr:row>
          <xdr:rowOff>0</xdr:rowOff>
        </xdr:to>
        <xdr:sp macro="" textlink="">
          <xdr:nvSpPr>
            <xdr:cNvPr id="2393" name="Option Button 1369"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222250</xdr:colOff>
          <xdr:row>648</xdr:row>
          <xdr:rowOff>0</xdr:rowOff>
        </xdr:from>
        <xdr:to>
          <xdr:col>40</xdr:col>
          <xdr:colOff>527050</xdr:colOff>
          <xdr:row>649</xdr:row>
          <xdr:rowOff>0</xdr:rowOff>
        </xdr:to>
        <xdr:sp macro="" textlink="">
          <xdr:nvSpPr>
            <xdr:cNvPr id="2394" name="Option Button 1370"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222250</xdr:colOff>
          <xdr:row>648</xdr:row>
          <xdr:rowOff>0</xdr:rowOff>
        </xdr:from>
        <xdr:to>
          <xdr:col>42</xdr:col>
          <xdr:colOff>527050</xdr:colOff>
          <xdr:row>649</xdr:row>
          <xdr:rowOff>0</xdr:rowOff>
        </xdr:to>
        <xdr:sp macro="" textlink="">
          <xdr:nvSpPr>
            <xdr:cNvPr id="2395" name="Option Button 1371"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222250</xdr:colOff>
          <xdr:row>648</xdr:row>
          <xdr:rowOff>0</xdr:rowOff>
        </xdr:from>
        <xdr:to>
          <xdr:col>44</xdr:col>
          <xdr:colOff>527050</xdr:colOff>
          <xdr:row>649</xdr:row>
          <xdr:rowOff>0</xdr:rowOff>
        </xdr:to>
        <xdr:sp macro="" textlink="">
          <xdr:nvSpPr>
            <xdr:cNvPr id="2396" name="Option Button 1372"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222250</xdr:colOff>
          <xdr:row>648</xdr:row>
          <xdr:rowOff>0</xdr:rowOff>
        </xdr:from>
        <xdr:to>
          <xdr:col>46</xdr:col>
          <xdr:colOff>527050</xdr:colOff>
          <xdr:row>649</xdr:row>
          <xdr:rowOff>0</xdr:rowOff>
        </xdr:to>
        <xdr:sp macro="" textlink="">
          <xdr:nvSpPr>
            <xdr:cNvPr id="2397" name="Option Button 1373"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222250</xdr:colOff>
          <xdr:row>648</xdr:row>
          <xdr:rowOff>0</xdr:rowOff>
        </xdr:from>
        <xdr:to>
          <xdr:col>48</xdr:col>
          <xdr:colOff>527050</xdr:colOff>
          <xdr:row>649</xdr:row>
          <xdr:rowOff>0</xdr:rowOff>
        </xdr:to>
        <xdr:sp macro="" textlink="">
          <xdr:nvSpPr>
            <xdr:cNvPr id="2398" name="Option Button 1374"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648</xdr:row>
          <xdr:rowOff>0</xdr:rowOff>
        </xdr:from>
        <xdr:to>
          <xdr:col>47</xdr:col>
          <xdr:colOff>260350</xdr:colOff>
          <xdr:row>649</xdr:row>
          <xdr:rowOff>0</xdr:rowOff>
        </xdr:to>
        <xdr:sp macro="" textlink="">
          <xdr:nvSpPr>
            <xdr:cNvPr id="2409" name="Group Box 1385"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648</xdr:row>
          <xdr:rowOff>0</xdr:rowOff>
        </xdr:from>
        <xdr:to>
          <xdr:col>47</xdr:col>
          <xdr:colOff>260350</xdr:colOff>
          <xdr:row>649</xdr:row>
          <xdr:rowOff>0</xdr:rowOff>
        </xdr:to>
        <xdr:sp macro="" textlink="">
          <xdr:nvSpPr>
            <xdr:cNvPr id="2410" name="Group Box 1386"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222250</xdr:colOff>
          <xdr:row>648</xdr:row>
          <xdr:rowOff>0</xdr:rowOff>
        </xdr:from>
        <xdr:to>
          <xdr:col>40</xdr:col>
          <xdr:colOff>527050</xdr:colOff>
          <xdr:row>649</xdr:row>
          <xdr:rowOff>0</xdr:rowOff>
        </xdr:to>
        <xdr:sp macro="" textlink="">
          <xdr:nvSpPr>
            <xdr:cNvPr id="2417" name="Option Button 1393"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222250</xdr:colOff>
          <xdr:row>648</xdr:row>
          <xdr:rowOff>0</xdr:rowOff>
        </xdr:from>
        <xdr:to>
          <xdr:col>42</xdr:col>
          <xdr:colOff>527050</xdr:colOff>
          <xdr:row>649</xdr:row>
          <xdr:rowOff>0</xdr:rowOff>
        </xdr:to>
        <xdr:sp macro="" textlink="">
          <xdr:nvSpPr>
            <xdr:cNvPr id="2418" name="Option Button 1394"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222250</xdr:colOff>
          <xdr:row>648</xdr:row>
          <xdr:rowOff>0</xdr:rowOff>
        </xdr:from>
        <xdr:to>
          <xdr:col>44</xdr:col>
          <xdr:colOff>527050</xdr:colOff>
          <xdr:row>649</xdr:row>
          <xdr:rowOff>0</xdr:rowOff>
        </xdr:to>
        <xdr:sp macro="" textlink="">
          <xdr:nvSpPr>
            <xdr:cNvPr id="2419" name="Option Button 1395"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222250</xdr:colOff>
          <xdr:row>648</xdr:row>
          <xdr:rowOff>0</xdr:rowOff>
        </xdr:from>
        <xdr:to>
          <xdr:col>46</xdr:col>
          <xdr:colOff>527050</xdr:colOff>
          <xdr:row>649</xdr:row>
          <xdr:rowOff>0</xdr:rowOff>
        </xdr:to>
        <xdr:sp macro="" textlink="">
          <xdr:nvSpPr>
            <xdr:cNvPr id="2420" name="Option Button 1396"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222250</xdr:colOff>
          <xdr:row>648</xdr:row>
          <xdr:rowOff>0</xdr:rowOff>
        </xdr:from>
        <xdr:to>
          <xdr:col>48</xdr:col>
          <xdr:colOff>527050</xdr:colOff>
          <xdr:row>649</xdr:row>
          <xdr:rowOff>0</xdr:rowOff>
        </xdr:to>
        <xdr:sp macro="" textlink="">
          <xdr:nvSpPr>
            <xdr:cNvPr id="2421" name="Option Button 1397"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222250</xdr:colOff>
          <xdr:row>648</xdr:row>
          <xdr:rowOff>0</xdr:rowOff>
        </xdr:from>
        <xdr:to>
          <xdr:col>40</xdr:col>
          <xdr:colOff>527050</xdr:colOff>
          <xdr:row>649</xdr:row>
          <xdr:rowOff>0</xdr:rowOff>
        </xdr:to>
        <xdr:sp macro="" textlink="">
          <xdr:nvSpPr>
            <xdr:cNvPr id="2422" name="Option Button 1398"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222250</xdr:colOff>
          <xdr:row>648</xdr:row>
          <xdr:rowOff>0</xdr:rowOff>
        </xdr:from>
        <xdr:to>
          <xdr:col>42</xdr:col>
          <xdr:colOff>527050</xdr:colOff>
          <xdr:row>649</xdr:row>
          <xdr:rowOff>0</xdr:rowOff>
        </xdr:to>
        <xdr:sp macro="" textlink="">
          <xdr:nvSpPr>
            <xdr:cNvPr id="2423" name="Option Button 1399"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222250</xdr:colOff>
          <xdr:row>648</xdr:row>
          <xdr:rowOff>0</xdr:rowOff>
        </xdr:from>
        <xdr:to>
          <xdr:col>44</xdr:col>
          <xdr:colOff>527050</xdr:colOff>
          <xdr:row>649</xdr:row>
          <xdr:rowOff>0</xdr:rowOff>
        </xdr:to>
        <xdr:sp macro="" textlink="">
          <xdr:nvSpPr>
            <xdr:cNvPr id="2424" name="Option Button 1400"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222250</xdr:colOff>
          <xdr:row>648</xdr:row>
          <xdr:rowOff>0</xdr:rowOff>
        </xdr:from>
        <xdr:to>
          <xdr:col>46</xdr:col>
          <xdr:colOff>527050</xdr:colOff>
          <xdr:row>649</xdr:row>
          <xdr:rowOff>0</xdr:rowOff>
        </xdr:to>
        <xdr:sp macro="" textlink="">
          <xdr:nvSpPr>
            <xdr:cNvPr id="2425" name="Option Button 1401"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222250</xdr:colOff>
          <xdr:row>648</xdr:row>
          <xdr:rowOff>0</xdr:rowOff>
        </xdr:from>
        <xdr:to>
          <xdr:col>48</xdr:col>
          <xdr:colOff>527050</xdr:colOff>
          <xdr:row>649</xdr:row>
          <xdr:rowOff>0</xdr:rowOff>
        </xdr:to>
        <xdr:sp macro="" textlink="">
          <xdr:nvSpPr>
            <xdr:cNvPr id="2426" name="Option Button 1402"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701</xdr:row>
          <xdr:rowOff>0</xdr:rowOff>
        </xdr:from>
        <xdr:to>
          <xdr:col>24</xdr:col>
          <xdr:colOff>0</xdr:colOff>
          <xdr:row>702</xdr:row>
          <xdr:rowOff>0</xdr:rowOff>
        </xdr:to>
        <xdr:sp macro="" textlink="">
          <xdr:nvSpPr>
            <xdr:cNvPr id="2438" name="Group Box 1414"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701</xdr:row>
          <xdr:rowOff>0</xdr:rowOff>
        </xdr:from>
        <xdr:to>
          <xdr:col>13</xdr:col>
          <xdr:colOff>514350</xdr:colOff>
          <xdr:row>702</xdr:row>
          <xdr:rowOff>0</xdr:rowOff>
        </xdr:to>
        <xdr:sp macro="" textlink="">
          <xdr:nvSpPr>
            <xdr:cNvPr id="2439" name="Option Button 1415"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701</xdr:row>
          <xdr:rowOff>0</xdr:rowOff>
        </xdr:from>
        <xdr:to>
          <xdr:col>15</xdr:col>
          <xdr:colOff>514350</xdr:colOff>
          <xdr:row>702</xdr:row>
          <xdr:rowOff>0</xdr:rowOff>
        </xdr:to>
        <xdr:sp macro="" textlink="">
          <xdr:nvSpPr>
            <xdr:cNvPr id="2440" name="Option Button 1416" hidden="1">
              <a:extLst>
                <a:ext uri="{63B3BB69-23CF-44E3-9099-C40C66FF867C}">
                  <a14:compatExt spid="_x0000_s2440"/>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701</xdr:row>
          <xdr:rowOff>0</xdr:rowOff>
        </xdr:from>
        <xdr:to>
          <xdr:col>17</xdr:col>
          <xdr:colOff>514350</xdr:colOff>
          <xdr:row>702</xdr:row>
          <xdr:rowOff>0</xdr:rowOff>
        </xdr:to>
        <xdr:sp macro="" textlink="">
          <xdr:nvSpPr>
            <xdr:cNvPr id="2441" name="Option Button 1417"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701</xdr:row>
          <xdr:rowOff>0</xdr:rowOff>
        </xdr:from>
        <xdr:to>
          <xdr:col>19</xdr:col>
          <xdr:colOff>514350</xdr:colOff>
          <xdr:row>702</xdr:row>
          <xdr:rowOff>0</xdr:rowOff>
        </xdr:to>
        <xdr:sp macro="" textlink="">
          <xdr:nvSpPr>
            <xdr:cNvPr id="2442" name="Option Button 1418"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701</xdr:row>
          <xdr:rowOff>0</xdr:rowOff>
        </xdr:from>
        <xdr:to>
          <xdr:col>21</xdr:col>
          <xdr:colOff>514350</xdr:colOff>
          <xdr:row>702</xdr:row>
          <xdr:rowOff>0</xdr:rowOff>
        </xdr:to>
        <xdr:sp macro="" textlink="">
          <xdr:nvSpPr>
            <xdr:cNvPr id="2443" name="Option Button 1419"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702</xdr:row>
          <xdr:rowOff>0</xdr:rowOff>
        </xdr:from>
        <xdr:to>
          <xdr:col>24</xdr:col>
          <xdr:colOff>0</xdr:colOff>
          <xdr:row>703</xdr:row>
          <xdr:rowOff>0</xdr:rowOff>
        </xdr:to>
        <xdr:sp macro="" textlink="">
          <xdr:nvSpPr>
            <xdr:cNvPr id="2444" name="Group Box 1420"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702</xdr:row>
          <xdr:rowOff>0</xdr:rowOff>
        </xdr:from>
        <xdr:to>
          <xdr:col>13</xdr:col>
          <xdr:colOff>514350</xdr:colOff>
          <xdr:row>703</xdr:row>
          <xdr:rowOff>0</xdr:rowOff>
        </xdr:to>
        <xdr:sp macro="" textlink="">
          <xdr:nvSpPr>
            <xdr:cNvPr id="2445" name="Option Button 1421"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702</xdr:row>
          <xdr:rowOff>0</xdr:rowOff>
        </xdr:from>
        <xdr:to>
          <xdr:col>15</xdr:col>
          <xdr:colOff>514350</xdr:colOff>
          <xdr:row>703</xdr:row>
          <xdr:rowOff>0</xdr:rowOff>
        </xdr:to>
        <xdr:sp macro="" textlink="">
          <xdr:nvSpPr>
            <xdr:cNvPr id="2446" name="Option Button 1422"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702</xdr:row>
          <xdr:rowOff>0</xdr:rowOff>
        </xdr:from>
        <xdr:to>
          <xdr:col>17</xdr:col>
          <xdr:colOff>514350</xdr:colOff>
          <xdr:row>703</xdr:row>
          <xdr:rowOff>0</xdr:rowOff>
        </xdr:to>
        <xdr:sp macro="" textlink="">
          <xdr:nvSpPr>
            <xdr:cNvPr id="2447" name="Option Button 1423"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702</xdr:row>
          <xdr:rowOff>0</xdr:rowOff>
        </xdr:from>
        <xdr:to>
          <xdr:col>19</xdr:col>
          <xdr:colOff>514350</xdr:colOff>
          <xdr:row>703</xdr:row>
          <xdr:rowOff>0</xdr:rowOff>
        </xdr:to>
        <xdr:sp macro="" textlink="">
          <xdr:nvSpPr>
            <xdr:cNvPr id="2448" name="Option Button 1424"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702</xdr:row>
          <xdr:rowOff>0</xdr:rowOff>
        </xdr:from>
        <xdr:to>
          <xdr:col>21</xdr:col>
          <xdr:colOff>514350</xdr:colOff>
          <xdr:row>703</xdr:row>
          <xdr:rowOff>0</xdr:rowOff>
        </xdr:to>
        <xdr:sp macro="" textlink="">
          <xdr:nvSpPr>
            <xdr:cNvPr id="2449" name="Option Button 1425"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704</xdr:row>
          <xdr:rowOff>0</xdr:rowOff>
        </xdr:from>
        <xdr:to>
          <xdr:col>24</xdr:col>
          <xdr:colOff>0</xdr:colOff>
          <xdr:row>705</xdr:row>
          <xdr:rowOff>0</xdr:rowOff>
        </xdr:to>
        <xdr:sp macro="" textlink="">
          <xdr:nvSpPr>
            <xdr:cNvPr id="2460" name="Group Box 1436"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705</xdr:row>
          <xdr:rowOff>0</xdr:rowOff>
        </xdr:from>
        <xdr:to>
          <xdr:col>24</xdr:col>
          <xdr:colOff>0</xdr:colOff>
          <xdr:row>706</xdr:row>
          <xdr:rowOff>0</xdr:rowOff>
        </xdr:to>
        <xdr:sp macro="" textlink="">
          <xdr:nvSpPr>
            <xdr:cNvPr id="2461" name="Group Box 1437"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707</xdr:row>
          <xdr:rowOff>0</xdr:rowOff>
        </xdr:from>
        <xdr:to>
          <xdr:col>24</xdr:col>
          <xdr:colOff>0</xdr:colOff>
          <xdr:row>708</xdr:row>
          <xdr:rowOff>0</xdr:rowOff>
        </xdr:to>
        <xdr:sp macro="" textlink="">
          <xdr:nvSpPr>
            <xdr:cNvPr id="2462" name="Group Box 1438"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708</xdr:row>
          <xdr:rowOff>0</xdr:rowOff>
        </xdr:from>
        <xdr:to>
          <xdr:col>24</xdr:col>
          <xdr:colOff>0</xdr:colOff>
          <xdr:row>709</xdr:row>
          <xdr:rowOff>0</xdr:rowOff>
        </xdr:to>
        <xdr:sp macro="" textlink="">
          <xdr:nvSpPr>
            <xdr:cNvPr id="2463" name="Group Box 1439"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710</xdr:row>
          <xdr:rowOff>0</xdr:rowOff>
        </xdr:from>
        <xdr:to>
          <xdr:col>24</xdr:col>
          <xdr:colOff>0</xdr:colOff>
          <xdr:row>711</xdr:row>
          <xdr:rowOff>0</xdr:rowOff>
        </xdr:to>
        <xdr:sp macro="" textlink="">
          <xdr:nvSpPr>
            <xdr:cNvPr id="2464" name="Group Box 1440"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711</xdr:row>
          <xdr:rowOff>0</xdr:rowOff>
        </xdr:from>
        <xdr:to>
          <xdr:col>24</xdr:col>
          <xdr:colOff>0</xdr:colOff>
          <xdr:row>712</xdr:row>
          <xdr:rowOff>0</xdr:rowOff>
        </xdr:to>
        <xdr:sp macro="" textlink="">
          <xdr:nvSpPr>
            <xdr:cNvPr id="2465" name="Group Box 1441"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704</xdr:row>
          <xdr:rowOff>0</xdr:rowOff>
        </xdr:from>
        <xdr:to>
          <xdr:col>13</xdr:col>
          <xdr:colOff>527050</xdr:colOff>
          <xdr:row>705</xdr:row>
          <xdr:rowOff>0</xdr:rowOff>
        </xdr:to>
        <xdr:sp macro="" textlink="">
          <xdr:nvSpPr>
            <xdr:cNvPr id="2466" name="Option Button 1442"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704</xdr:row>
          <xdr:rowOff>0</xdr:rowOff>
        </xdr:from>
        <xdr:to>
          <xdr:col>15</xdr:col>
          <xdr:colOff>527050</xdr:colOff>
          <xdr:row>705</xdr:row>
          <xdr:rowOff>0</xdr:rowOff>
        </xdr:to>
        <xdr:sp macro="" textlink="">
          <xdr:nvSpPr>
            <xdr:cNvPr id="2467" name="Option Button 1443"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704</xdr:row>
          <xdr:rowOff>0</xdr:rowOff>
        </xdr:from>
        <xdr:to>
          <xdr:col>17</xdr:col>
          <xdr:colOff>527050</xdr:colOff>
          <xdr:row>705</xdr:row>
          <xdr:rowOff>0</xdr:rowOff>
        </xdr:to>
        <xdr:sp macro="" textlink="">
          <xdr:nvSpPr>
            <xdr:cNvPr id="2468" name="Option Button 1444" hidden="1">
              <a:extLst>
                <a:ext uri="{63B3BB69-23CF-44E3-9099-C40C66FF867C}">
                  <a14:compatExt spid="_x0000_s2468"/>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704</xdr:row>
          <xdr:rowOff>0</xdr:rowOff>
        </xdr:from>
        <xdr:to>
          <xdr:col>19</xdr:col>
          <xdr:colOff>527050</xdr:colOff>
          <xdr:row>705</xdr:row>
          <xdr:rowOff>0</xdr:rowOff>
        </xdr:to>
        <xdr:sp macro="" textlink="">
          <xdr:nvSpPr>
            <xdr:cNvPr id="2469" name="Option Button 1445"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704</xdr:row>
          <xdr:rowOff>0</xdr:rowOff>
        </xdr:from>
        <xdr:to>
          <xdr:col>21</xdr:col>
          <xdr:colOff>527050</xdr:colOff>
          <xdr:row>705</xdr:row>
          <xdr:rowOff>0</xdr:rowOff>
        </xdr:to>
        <xdr:sp macro="" textlink="">
          <xdr:nvSpPr>
            <xdr:cNvPr id="2470" name="Option Button 1446" hidden="1">
              <a:extLst>
                <a:ext uri="{63B3BB69-23CF-44E3-9099-C40C66FF867C}">
                  <a14:compatExt spid="_x0000_s2470"/>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705</xdr:row>
          <xdr:rowOff>0</xdr:rowOff>
        </xdr:from>
        <xdr:to>
          <xdr:col>13</xdr:col>
          <xdr:colOff>527050</xdr:colOff>
          <xdr:row>706</xdr:row>
          <xdr:rowOff>0</xdr:rowOff>
        </xdr:to>
        <xdr:sp macro="" textlink="">
          <xdr:nvSpPr>
            <xdr:cNvPr id="2471" name="Option Button 1447" hidden="1">
              <a:extLst>
                <a:ext uri="{63B3BB69-23CF-44E3-9099-C40C66FF867C}">
                  <a14:compatExt spid="_x0000_s2471"/>
                </a:ext>
                <a:ext uri="{FF2B5EF4-FFF2-40B4-BE49-F238E27FC236}">
                  <a16:creationId xmlns:a16="http://schemas.microsoft.com/office/drawing/2014/main" id="{00000000-0008-0000-00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705</xdr:row>
          <xdr:rowOff>0</xdr:rowOff>
        </xdr:from>
        <xdr:to>
          <xdr:col>15</xdr:col>
          <xdr:colOff>527050</xdr:colOff>
          <xdr:row>706</xdr:row>
          <xdr:rowOff>0</xdr:rowOff>
        </xdr:to>
        <xdr:sp macro="" textlink="">
          <xdr:nvSpPr>
            <xdr:cNvPr id="2472" name="Option Button 1448" hidden="1">
              <a:extLst>
                <a:ext uri="{63B3BB69-23CF-44E3-9099-C40C66FF867C}">
                  <a14:compatExt spid="_x0000_s2472"/>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705</xdr:row>
          <xdr:rowOff>0</xdr:rowOff>
        </xdr:from>
        <xdr:to>
          <xdr:col>17</xdr:col>
          <xdr:colOff>527050</xdr:colOff>
          <xdr:row>706</xdr:row>
          <xdr:rowOff>0</xdr:rowOff>
        </xdr:to>
        <xdr:sp macro="" textlink="">
          <xdr:nvSpPr>
            <xdr:cNvPr id="2473" name="Option Button 1449"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705</xdr:row>
          <xdr:rowOff>0</xdr:rowOff>
        </xdr:from>
        <xdr:to>
          <xdr:col>19</xdr:col>
          <xdr:colOff>527050</xdr:colOff>
          <xdr:row>706</xdr:row>
          <xdr:rowOff>0</xdr:rowOff>
        </xdr:to>
        <xdr:sp macro="" textlink="">
          <xdr:nvSpPr>
            <xdr:cNvPr id="2474" name="Option Button 1450"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705</xdr:row>
          <xdr:rowOff>0</xdr:rowOff>
        </xdr:from>
        <xdr:to>
          <xdr:col>21</xdr:col>
          <xdr:colOff>527050</xdr:colOff>
          <xdr:row>706</xdr:row>
          <xdr:rowOff>0</xdr:rowOff>
        </xdr:to>
        <xdr:sp macro="" textlink="">
          <xdr:nvSpPr>
            <xdr:cNvPr id="2475" name="Option Button 1451"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707</xdr:row>
          <xdr:rowOff>0</xdr:rowOff>
        </xdr:from>
        <xdr:to>
          <xdr:col>13</xdr:col>
          <xdr:colOff>527050</xdr:colOff>
          <xdr:row>708</xdr:row>
          <xdr:rowOff>0</xdr:rowOff>
        </xdr:to>
        <xdr:sp macro="" textlink="">
          <xdr:nvSpPr>
            <xdr:cNvPr id="2476" name="Option Button 1452"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707</xdr:row>
          <xdr:rowOff>0</xdr:rowOff>
        </xdr:from>
        <xdr:to>
          <xdr:col>15</xdr:col>
          <xdr:colOff>527050</xdr:colOff>
          <xdr:row>708</xdr:row>
          <xdr:rowOff>0</xdr:rowOff>
        </xdr:to>
        <xdr:sp macro="" textlink="">
          <xdr:nvSpPr>
            <xdr:cNvPr id="2477" name="Option Button 1453"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707</xdr:row>
          <xdr:rowOff>0</xdr:rowOff>
        </xdr:from>
        <xdr:to>
          <xdr:col>17</xdr:col>
          <xdr:colOff>527050</xdr:colOff>
          <xdr:row>708</xdr:row>
          <xdr:rowOff>0</xdr:rowOff>
        </xdr:to>
        <xdr:sp macro="" textlink="">
          <xdr:nvSpPr>
            <xdr:cNvPr id="2478" name="Option Button 1454"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707</xdr:row>
          <xdr:rowOff>0</xdr:rowOff>
        </xdr:from>
        <xdr:to>
          <xdr:col>19</xdr:col>
          <xdr:colOff>527050</xdr:colOff>
          <xdr:row>708</xdr:row>
          <xdr:rowOff>0</xdr:rowOff>
        </xdr:to>
        <xdr:sp macro="" textlink="">
          <xdr:nvSpPr>
            <xdr:cNvPr id="2479" name="Option Button 1455"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707</xdr:row>
          <xdr:rowOff>0</xdr:rowOff>
        </xdr:from>
        <xdr:to>
          <xdr:col>21</xdr:col>
          <xdr:colOff>527050</xdr:colOff>
          <xdr:row>708</xdr:row>
          <xdr:rowOff>0</xdr:rowOff>
        </xdr:to>
        <xdr:sp macro="" textlink="">
          <xdr:nvSpPr>
            <xdr:cNvPr id="2480" name="Option Button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708</xdr:row>
          <xdr:rowOff>0</xdr:rowOff>
        </xdr:from>
        <xdr:to>
          <xdr:col>13</xdr:col>
          <xdr:colOff>476250</xdr:colOff>
          <xdr:row>709</xdr:row>
          <xdr:rowOff>0</xdr:rowOff>
        </xdr:to>
        <xdr:sp macro="" textlink="">
          <xdr:nvSpPr>
            <xdr:cNvPr id="2481" name="Option Button 1457"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708</xdr:row>
          <xdr:rowOff>0</xdr:rowOff>
        </xdr:from>
        <xdr:to>
          <xdr:col>15</xdr:col>
          <xdr:colOff>476250</xdr:colOff>
          <xdr:row>709</xdr:row>
          <xdr:rowOff>0</xdr:rowOff>
        </xdr:to>
        <xdr:sp macro="" textlink="">
          <xdr:nvSpPr>
            <xdr:cNvPr id="2482" name="Option Button 1458"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708</xdr:row>
          <xdr:rowOff>0</xdr:rowOff>
        </xdr:from>
        <xdr:to>
          <xdr:col>17</xdr:col>
          <xdr:colOff>476250</xdr:colOff>
          <xdr:row>709</xdr:row>
          <xdr:rowOff>0</xdr:rowOff>
        </xdr:to>
        <xdr:sp macro="" textlink="">
          <xdr:nvSpPr>
            <xdr:cNvPr id="2483" name="Option Button 1459"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708</xdr:row>
          <xdr:rowOff>0</xdr:rowOff>
        </xdr:from>
        <xdr:to>
          <xdr:col>19</xdr:col>
          <xdr:colOff>476250</xdr:colOff>
          <xdr:row>709</xdr:row>
          <xdr:rowOff>0</xdr:rowOff>
        </xdr:to>
        <xdr:sp macro="" textlink="">
          <xdr:nvSpPr>
            <xdr:cNvPr id="2484" name="Option Button 1460"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708</xdr:row>
          <xdr:rowOff>0</xdr:rowOff>
        </xdr:from>
        <xdr:to>
          <xdr:col>21</xdr:col>
          <xdr:colOff>476250</xdr:colOff>
          <xdr:row>709</xdr:row>
          <xdr:rowOff>0</xdr:rowOff>
        </xdr:to>
        <xdr:sp macro="" textlink="">
          <xdr:nvSpPr>
            <xdr:cNvPr id="2485" name="Option Button 1461"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710</xdr:row>
          <xdr:rowOff>0</xdr:rowOff>
        </xdr:from>
        <xdr:to>
          <xdr:col>13</xdr:col>
          <xdr:colOff>552450</xdr:colOff>
          <xdr:row>711</xdr:row>
          <xdr:rowOff>0</xdr:rowOff>
        </xdr:to>
        <xdr:sp macro="" textlink="">
          <xdr:nvSpPr>
            <xdr:cNvPr id="2486" name="Option Button 1462"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710</xdr:row>
          <xdr:rowOff>0</xdr:rowOff>
        </xdr:from>
        <xdr:to>
          <xdr:col>15</xdr:col>
          <xdr:colOff>552450</xdr:colOff>
          <xdr:row>711</xdr:row>
          <xdr:rowOff>0</xdr:rowOff>
        </xdr:to>
        <xdr:sp macro="" textlink="">
          <xdr:nvSpPr>
            <xdr:cNvPr id="2487" name="Option Button 1463"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710</xdr:row>
          <xdr:rowOff>0</xdr:rowOff>
        </xdr:from>
        <xdr:to>
          <xdr:col>17</xdr:col>
          <xdr:colOff>552450</xdr:colOff>
          <xdr:row>711</xdr:row>
          <xdr:rowOff>0</xdr:rowOff>
        </xdr:to>
        <xdr:sp macro="" textlink="">
          <xdr:nvSpPr>
            <xdr:cNvPr id="2488" name="Option Button 1464"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710</xdr:row>
          <xdr:rowOff>0</xdr:rowOff>
        </xdr:from>
        <xdr:to>
          <xdr:col>19</xdr:col>
          <xdr:colOff>552450</xdr:colOff>
          <xdr:row>711</xdr:row>
          <xdr:rowOff>0</xdr:rowOff>
        </xdr:to>
        <xdr:sp macro="" textlink="">
          <xdr:nvSpPr>
            <xdr:cNvPr id="2489" name="Option Button 1465"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710</xdr:row>
          <xdr:rowOff>0</xdr:rowOff>
        </xdr:from>
        <xdr:to>
          <xdr:col>21</xdr:col>
          <xdr:colOff>552450</xdr:colOff>
          <xdr:row>711</xdr:row>
          <xdr:rowOff>0</xdr:rowOff>
        </xdr:to>
        <xdr:sp macro="" textlink="">
          <xdr:nvSpPr>
            <xdr:cNvPr id="2490" name="Option Button 1466"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711</xdr:row>
          <xdr:rowOff>0</xdr:rowOff>
        </xdr:from>
        <xdr:to>
          <xdr:col>13</xdr:col>
          <xdr:colOff>527050</xdr:colOff>
          <xdr:row>712</xdr:row>
          <xdr:rowOff>0</xdr:rowOff>
        </xdr:to>
        <xdr:sp macro="" textlink="">
          <xdr:nvSpPr>
            <xdr:cNvPr id="2491" name="Option Button 1467"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711</xdr:row>
          <xdr:rowOff>0</xdr:rowOff>
        </xdr:from>
        <xdr:to>
          <xdr:col>15</xdr:col>
          <xdr:colOff>527050</xdr:colOff>
          <xdr:row>712</xdr:row>
          <xdr:rowOff>0</xdr:rowOff>
        </xdr:to>
        <xdr:sp macro="" textlink="">
          <xdr:nvSpPr>
            <xdr:cNvPr id="2492" name="Option Button 1468"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711</xdr:row>
          <xdr:rowOff>0</xdr:rowOff>
        </xdr:from>
        <xdr:to>
          <xdr:col>17</xdr:col>
          <xdr:colOff>527050</xdr:colOff>
          <xdr:row>712</xdr:row>
          <xdr:rowOff>0</xdr:rowOff>
        </xdr:to>
        <xdr:sp macro="" textlink="">
          <xdr:nvSpPr>
            <xdr:cNvPr id="2493" name="Option Button 1469"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711</xdr:row>
          <xdr:rowOff>0</xdr:rowOff>
        </xdr:from>
        <xdr:to>
          <xdr:col>19</xdr:col>
          <xdr:colOff>527050</xdr:colOff>
          <xdr:row>712</xdr:row>
          <xdr:rowOff>0</xdr:rowOff>
        </xdr:to>
        <xdr:sp macro="" textlink="">
          <xdr:nvSpPr>
            <xdr:cNvPr id="2494" name="Option Button 1470"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711</xdr:row>
          <xdr:rowOff>0</xdr:rowOff>
        </xdr:from>
        <xdr:to>
          <xdr:col>21</xdr:col>
          <xdr:colOff>527050</xdr:colOff>
          <xdr:row>712</xdr:row>
          <xdr:rowOff>0</xdr:rowOff>
        </xdr:to>
        <xdr:sp macro="" textlink="">
          <xdr:nvSpPr>
            <xdr:cNvPr id="2495" name="Option Button 1471"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304799</xdr:colOff>
      <xdr:row>762</xdr:row>
      <xdr:rowOff>0</xdr:rowOff>
    </xdr:from>
    <xdr:to>
      <xdr:col>11</xdr:col>
      <xdr:colOff>0</xdr:colOff>
      <xdr:row>771</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294215</xdr:colOff>
      <xdr:row>772</xdr:row>
      <xdr:rowOff>0</xdr:rowOff>
    </xdr:from>
    <xdr:to>
      <xdr:col>10</xdr:col>
      <xdr:colOff>613833</xdr:colOff>
      <xdr:row>782</xdr:row>
      <xdr:rowOff>0</xdr:rowOff>
    </xdr:to>
    <xdr:graphicFrame macro="">
      <xdr:nvGraphicFramePr>
        <xdr:cNvPr id="821" name="Chart 820">
          <a:extLst>
            <a:ext uri="{FF2B5EF4-FFF2-40B4-BE49-F238E27FC236}">
              <a16:creationId xmlns:a16="http://schemas.microsoft.com/office/drawing/2014/main" id="{00000000-0008-0000-0000-0000350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297391</xdr:colOff>
      <xdr:row>783</xdr:row>
      <xdr:rowOff>0</xdr:rowOff>
    </xdr:from>
    <xdr:to>
      <xdr:col>20</xdr:col>
      <xdr:colOff>105834</xdr:colOff>
      <xdr:row>797</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370417</xdr:colOff>
      <xdr:row>800</xdr:row>
      <xdr:rowOff>135466</xdr:rowOff>
    </xdr:from>
    <xdr:to>
      <xdr:col>20</xdr:col>
      <xdr:colOff>190499</xdr:colOff>
      <xdr:row>815</xdr:row>
      <xdr:rowOff>0</xdr:rowOff>
    </xdr:to>
    <xdr:graphicFrame macro="">
      <xdr:nvGraphicFramePr>
        <xdr:cNvPr id="823" name="Chart 822">
          <a:extLst>
            <a:ext uri="{FF2B5EF4-FFF2-40B4-BE49-F238E27FC236}">
              <a16:creationId xmlns:a16="http://schemas.microsoft.com/office/drawing/2014/main" id="{00000000-0008-0000-0000-0000370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12</xdr:col>
          <xdr:colOff>0</xdr:colOff>
          <xdr:row>798</xdr:row>
          <xdr:rowOff>0</xdr:rowOff>
        </xdr:from>
        <xdr:to>
          <xdr:col>17</xdr:col>
          <xdr:colOff>171450</xdr:colOff>
          <xdr:row>800</xdr:row>
          <xdr:rowOff>0</xdr:rowOff>
        </xdr:to>
        <xdr:sp macro="" textlink="">
          <xdr:nvSpPr>
            <xdr:cNvPr id="2535" name="Drop Down 1511"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69</xdr:row>
      <xdr:rowOff>11907</xdr:rowOff>
    </xdr:from>
    <xdr:to>
      <xdr:col>5</xdr:col>
      <xdr:colOff>0</xdr:colOff>
      <xdr:row>72</xdr:row>
      <xdr:rowOff>11909</xdr:rowOff>
    </xdr:to>
    <xdr:sp macro="" textlink="">
      <xdr:nvSpPr>
        <xdr:cNvPr id="3" name="Round Same Side Corner Rectangle 2">
          <a:extLst>
            <a:ext uri="{FF2B5EF4-FFF2-40B4-BE49-F238E27FC236}">
              <a16:creationId xmlns:a16="http://schemas.microsoft.com/office/drawing/2014/main" id="{00000000-0008-0000-0000-000003000000}"/>
            </a:ext>
          </a:extLst>
        </xdr:cNvPr>
        <xdr:cNvSpPr/>
      </xdr:nvSpPr>
      <xdr:spPr>
        <a:xfrm rot="5400000">
          <a:off x="1291827" y="11864580"/>
          <a:ext cx="571502" cy="3155156"/>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132</xdr:row>
      <xdr:rowOff>0</xdr:rowOff>
    </xdr:from>
    <xdr:to>
      <xdr:col>5</xdr:col>
      <xdr:colOff>0</xdr:colOff>
      <xdr:row>135</xdr:row>
      <xdr:rowOff>2</xdr:rowOff>
    </xdr:to>
    <xdr:sp macro="" textlink="">
      <xdr:nvSpPr>
        <xdr:cNvPr id="700" name="Round Same Side Corner Rectangle 699">
          <a:extLst>
            <a:ext uri="{FF2B5EF4-FFF2-40B4-BE49-F238E27FC236}">
              <a16:creationId xmlns:a16="http://schemas.microsoft.com/office/drawing/2014/main" id="{00000000-0008-0000-0000-0000BC020000}"/>
            </a:ext>
          </a:extLst>
        </xdr:cNvPr>
        <xdr:cNvSpPr/>
      </xdr:nvSpPr>
      <xdr:spPr>
        <a:xfrm rot="5400000">
          <a:off x="1291827" y="24199454"/>
          <a:ext cx="571502" cy="3155156"/>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195</xdr:row>
      <xdr:rowOff>5953</xdr:rowOff>
    </xdr:from>
    <xdr:to>
      <xdr:col>5</xdr:col>
      <xdr:colOff>0</xdr:colOff>
      <xdr:row>198</xdr:row>
      <xdr:rowOff>5955</xdr:rowOff>
    </xdr:to>
    <xdr:sp macro="" textlink="">
      <xdr:nvSpPr>
        <xdr:cNvPr id="701" name="Round Same Side Corner Rectangle 700">
          <a:extLst>
            <a:ext uri="{FF2B5EF4-FFF2-40B4-BE49-F238E27FC236}">
              <a16:creationId xmlns:a16="http://schemas.microsoft.com/office/drawing/2014/main" id="{00000000-0008-0000-0000-0000BD020000}"/>
            </a:ext>
          </a:extLst>
        </xdr:cNvPr>
        <xdr:cNvSpPr/>
      </xdr:nvSpPr>
      <xdr:spPr>
        <a:xfrm rot="5400000">
          <a:off x="1291827" y="36576001"/>
          <a:ext cx="571502" cy="3155156"/>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258</xdr:row>
      <xdr:rowOff>0</xdr:rowOff>
    </xdr:from>
    <xdr:to>
      <xdr:col>5</xdr:col>
      <xdr:colOff>0</xdr:colOff>
      <xdr:row>261</xdr:row>
      <xdr:rowOff>2</xdr:rowOff>
    </xdr:to>
    <xdr:sp macro="" textlink="">
      <xdr:nvSpPr>
        <xdr:cNvPr id="702" name="Round Same Side Corner Rectangle 701">
          <a:extLst>
            <a:ext uri="{FF2B5EF4-FFF2-40B4-BE49-F238E27FC236}">
              <a16:creationId xmlns:a16="http://schemas.microsoft.com/office/drawing/2014/main" id="{00000000-0008-0000-0000-0000BE020000}"/>
            </a:ext>
          </a:extLst>
        </xdr:cNvPr>
        <xdr:cNvSpPr/>
      </xdr:nvSpPr>
      <xdr:spPr>
        <a:xfrm rot="5400000">
          <a:off x="1232296" y="47916704"/>
          <a:ext cx="571502" cy="3036094"/>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321</xdr:row>
      <xdr:rowOff>0</xdr:rowOff>
    </xdr:from>
    <xdr:to>
      <xdr:col>5</xdr:col>
      <xdr:colOff>0</xdr:colOff>
      <xdr:row>324</xdr:row>
      <xdr:rowOff>2</xdr:rowOff>
    </xdr:to>
    <xdr:sp macro="" textlink="">
      <xdr:nvSpPr>
        <xdr:cNvPr id="703" name="Round Same Side Corner Rectangle 702">
          <a:extLst>
            <a:ext uri="{FF2B5EF4-FFF2-40B4-BE49-F238E27FC236}">
              <a16:creationId xmlns:a16="http://schemas.microsoft.com/office/drawing/2014/main" id="{00000000-0008-0000-0000-0000BF020000}"/>
            </a:ext>
          </a:extLst>
        </xdr:cNvPr>
        <xdr:cNvSpPr/>
      </xdr:nvSpPr>
      <xdr:spPr>
        <a:xfrm rot="5400000">
          <a:off x="1232296" y="59918204"/>
          <a:ext cx="571502" cy="3036094"/>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384</xdr:row>
      <xdr:rowOff>0</xdr:rowOff>
    </xdr:from>
    <xdr:to>
      <xdr:col>5</xdr:col>
      <xdr:colOff>0</xdr:colOff>
      <xdr:row>387</xdr:row>
      <xdr:rowOff>2</xdr:rowOff>
    </xdr:to>
    <xdr:sp macro="" textlink="">
      <xdr:nvSpPr>
        <xdr:cNvPr id="704" name="Round Same Side Corner Rectangle 703">
          <a:extLst>
            <a:ext uri="{FF2B5EF4-FFF2-40B4-BE49-F238E27FC236}">
              <a16:creationId xmlns:a16="http://schemas.microsoft.com/office/drawing/2014/main" id="{00000000-0008-0000-0000-0000C0020000}"/>
            </a:ext>
          </a:extLst>
        </xdr:cNvPr>
        <xdr:cNvSpPr/>
      </xdr:nvSpPr>
      <xdr:spPr>
        <a:xfrm rot="5400000">
          <a:off x="1232296" y="71919704"/>
          <a:ext cx="571502" cy="3036094"/>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447</xdr:row>
      <xdr:rowOff>0</xdr:rowOff>
    </xdr:from>
    <xdr:to>
      <xdr:col>5</xdr:col>
      <xdr:colOff>0</xdr:colOff>
      <xdr:row>450</xdr:row>
      <xdr:rowOff>2</xdr:rowOff>
    </xdr:to>
    <xdr:sp macro="" textlink="">
      <xdr:nvSpPr>
        <xdr:cNvPr id="705" name="Round Same Side Corner Rectangle 704">
          <a:extLst>
            <a:ext uri="{FF2B5EF4-FFF2-40B4-BE49-F238E27FC236}">
              <a16:creationId xmlns:a16="http://schemas.microsoft.com/office/drawing/2014/main" id="{00000000-0008-0000-0000-0000C1020000}"/>
            </a:ext>
          </a:extLst>
        </xdr:cNvPr>
        <xdr:cNvSpPr/>
      </xdr:nvSpPr>
      <xdr:spPr>
        <a:xfrm rot="5400000">
          <a:off x="1232296" y="83921204"/>
          <a:ext cx="571502" cy="3036094"/>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510</xdr:row>
      <xdr:rowOff>5953</xdr:rowOff>
    </xdr:from>
    <xdr:to>
      <xdr:col>5</xdr:col>
      <xdr:colOff>0</xdr:colOff>
      <xdr:row>513</xdr:row>
      <xdr:rowOff>5955</xdr:rowOff>
    </xdr:to>
    <xdr:sp macro="" textlink="">
      <xdr:nvSpPr>
        <xdr:cNvPr id="706" name="Round Same Side Corner Rectangle 705">
          <a:extLst>
            <a:ext uri="{FF2B5EF4-FFF2-40B4-BE49-F238E27FC236}">
              <a16:creationId xmlns:a16="http://schemas.microsoft.com/office/drawing/2014/main" id="{00000000-0008-0000-0000-0000C2020000}"/>
            </a:ext>
          </a:extLst>
        </xdr:cNvPr>
        <xdr:cNvSpPr/>
      </xdr:nvSpPr>
      <xdr:spPr>
        <a:xfrm rot="5400000">
          <a:off x="1291827" y="98595657"/>
          <a:ext cx="571502" cy="3155156"/>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573</xdr:row>
      <xdr:rowOff>0</xdr:rowOff>
    </xdr:from>
    <xdr:to>
      <xdr:col>5</xdr:col>
      <xdr:colOff>0</xdr:colOff>
      <xdr:row>576</xdr:row>
      <xdr:rowOff>2</xdr:rowOff>
    </xdr:to>
    <xdr:sp macro="" textlink="">
      <xdr:nvSpPr>
        <xdr:cNvPr id="707" name="Round Same Side Corner Rectangle 706">
          <a:extLst>
            <a:ext uri="{FF2B5EF4-FFF2-40B4-BE49-F238E27FC236}">
              <a16:creationId xmlns:a16="http://schemas.microsoft.com/office/drawing/2014/main" id="{00000000-0008-0000-0000-0000C3020000}"/>
            </a:ext>
          </a:extLst>
        </xdr:cNvPr>
        <xdr:cNvSpPr/>
      </xdr:nvSpPr>
      <xdr:spPr>
        <a:xfrm rot="5400000">
          <a:off x="1232296" y="107924204"/>
          <a:ext cx="571502" cy="3036094"/>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699</xdr:row>
      <xdr:rowOff>0</xdr:rowOff>
    </xdr:from>
    <xdr:to>
      <xdr:col>5</xdr:col>
      <xdr:colOff>0</xdr:colOff>
      <xdr:row>702</xdr:row>
      <xdr:rowOff>2</xdr:rowOff>
    </xdr:to>
    <xdr:sp macro="" textlink="">
      <xdr:nvSpPr>
        <xdr:cNvPr id="708" name="Round Same Side Corner Rectangle 707">
          <a:extLst>
            <a:ext uri="{FF2B5EF4-FFF2-40B4-BE49-F238E27FC236}">
              <a16:creationId xmlns:a16="http://schemas.microsoft.com/office/drawing/2014/main" id="{00000000-0008-0000-0000-0000C4020000}"/>
            </a:ext>
          </a:extLst>
        </xdr:cNvPr>
        <xdr:cNvSpPr/>
      </xdr:nvSpPr>
      <xdr:spPr>
        <a:xfrm rot="5400000">
          <a:off x="1232296" y="131927204"/>
          <a:ext cx="571502" cy="3036094"/>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761</xdr:row>
      <xdr:rowOff>154782</xdr:rowOff>
    </xdr:from>
    <xdr:to>
      <xdr:col>5</xdr:col>
      <xdr:colOff>0</xdr:colOff>
      <xdr:row>764</xdr:row>
      <xdr:rowOff>154784</xdr:rowOff>
    </xdr:to>
    <xdr:sp macro="" textlink="">
      <xdr:nvSpPr>
        <xdr:cNvPr id="709" name="Round Same Side Corner Rectangle 708">
          <a:extLst>
            <a:ext uri="{FF2B5EF4-FFF2-40B4-BE49-F238E27FC236}">
              <a16:creationId xmlns:a16="http://schemas.microsoft.com/office/drawing/2014/main" id="{00000000-0008-0000-0000-0000C5020000}"/>
            </a:ext>
          </a:extLst>
        </xdr:cNvPr>
        <xdr:cNvSpPr/>
      </xdr:nvSpPr>
      <xdr:spPr>
        <a:xfrm rot="5400000">
          <a:off x="1291827" y="147881580"/>
          <a:ext cx="571502" cy="3155156"/>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xdr:twoCellAnchor>
    <xdr:from>
      <xdr:col>0</xdr:col>
      <xdr:colOff>0</xdr:colOff>
      <xdr:row>636</xdr:row>
      <xdr:rowOff>0</xdr:rowOff>
    </xdr:from>
    <xdr:to>
      <xdr:col>5</xdr:col>
      <xdr:colOff>0</xdr:colOff>
      <xdr:row>639</xdr:row>
      <xdr:rowOff>2</xdr:rowOff>
    </xdr:to>
    <xdr:sp macro="" textlink="">
      <xdr:nvSpPr>
        <xdr:cNvPr id="710" name="Round Same Side Corner Rectangle 709">
          <a:extLst>
            <a:ext uri="{FF2B5EF4-FFF2-40B4-BE49-F238E27FC236}">
              <a16:creationId xmlns:a16="http://schemas.microsoft.com/office/drawing/2014/main" id="{00000000-0008-0000-0000-0000C6020000}"/>
            </a:ext>
          </a:extLst>
        </xdr:cNvPr>
        <xdr:cNvSpPr/>
      </xdr:nvSpPr>
      <xdr:spPr>
        <a:xfrm rot="5400000">
          <a:off x="1232296" y="119925704"/>
          <a:ext cx="571502" cy="3036094"/>
        </a:xfrm>
        <a:prstGeom prst="round2SameRect">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b"/>
        <a:lstStyle/>
        <a:p>
          <a:pPr algn="ctr"/>
          <a:r>
            <a:rPr lang="en-CA" sz="2800" b="1" u="sng"/>
            <a:t>MENU</a:t>
          </a:r>
        </a:p>
      </xdr:txBody>
    </xdr:sp>
    <xdr:clientData/>
  </xdr:twoCellAnchor>
  <mc:AlternateContent xmlns:mc="http://schemas.openxmlformats.org/markup-compatibility/2006">
    <mc:Choice xmlns:a14="http://schemas.microsoft.com/office/drawing/2010/main" Requires="a14">
      <xdr:twoCellAnchor editAs="oneCell">
        <xdr:from>
          <xdr:col>13</xdr:col>
          <xdr:colOff>190500</xdr:colOff>
          <xdr:row>134</xdr:row>
          <xdr:rowOff>0</xdr:rowOff>
        </xdr:from>
        <xdr:to>
          <xdr:col>13</xdr:col>
          <xdr:colOff>527050</xdr:colOff>
          <xdr:row>135</xdr:row>
          <xdr:rowOff>0</xdr:rowOff>
        </xdr:to>
        <xdr:sp macro="" textlink="">
          <xdr:nvSpPr>
            <xdr:cNvPr id="2737" name="Option Button 1713" hidden="1">
              <a:extLst>
                <a:ext uri="{63B3BB69-23CF-44E3-9099-C40C66FF867C}">
                  <a14:compatExt spid="_x0000_s2737"/>
                </a:ext>
                <a:ext uri="{FF2B5EF4-FFF2-40B4-BE49-F238E27FC236}">
                  <a16:creationId xmlns:a16="http://schemas.microsoft.com/office/drawing/2014/main" id="{00000000-0008-0000-00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134</xdr:row>
          <xdr:rowOff>0</xdr:rowOff>
        </xdr:from>
        <xdr:to>
          <xdr:col>15</xdr:col>
          <xdr:colOff>527050</xdr:colOff>
          <xdr:row>135</xdr:row>
          <xdr:rowOff>0</xdr:rowOff>
        </xdr:to>
        <xdr:sp macro="" textlink="">
          <xdr:nvSpPr>
            <xdr:cNvPr id="2740" name="Option Button 1716" hidden="1">
              <a:extLst>
                <a:ext uri="{63B3BB69-23CF-44E3-9099-C40C66FF867C}">
                  <a14:compatExt spid="_x0000_s2740"/>
                </a:ext>
                <a:ext uri="{FF2B5EF4-FFF2-40B4-BE49-F238E27FC236}">
                  <a16:creationId xmlns:a16="http://schemas.microsoft.com/office/drawing/2014/main" id="{00000000-0008-0000-00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134</xdr:row>
          <xdr:rowOff>0</xdr:rowOff>
        </xdr:from>
        <xdr:to>
          <xdr:col>17</xdr:col>
          <xdr:colOff>527050</xdr:colOff>
          <xdr:row>135</xdr:row>
          <xdr:rowOff>0</xdr:rowOff>
        </xdr:to>
        <xdr:sp macro="" textlink="">
          <xdr:nvSpPr>
            <xdr:cNvPr id="2741" name="Option Button 1717" hidden="1">
              <a:extLst>
                <a:ext uri="{63B3BB69-23CF-44E3-9099-C40C66FF867C}">
                  <a14:compatExt spid="_x0000_s2741"/>
                </a:ext>
                <a:ext uri="{FF2B5EF4-FFF2-40B4-BE49-F238E27FC236}">
                  <a16:creationId xmlns:a16="http://schemas.microsoft.com/office/drawing/2014/main" id="{00000000-0008-0000-00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134</xdr:row>
          <xdr:rowOff>0</xdr:rowOff>
        </xdr:from>
        <xdr:to>
          <xdr:col>19</xdr:col>
          <xdr:colOff>527050</xdr:colOff>
          <xdr:row>135</xdr:row>
          <xdr:rowOff>0</xdr:rowOff>
        </xdr:to>
        <xdr:sp macro="" textlink="">
          <xdr:nvSpPr>
            <xdr:cNvPr id="2742" name="Option Button 1718" hidden="1">
              <a:extLst>
                <a:ext uri="{63B3BB69-23CF-44E3-9099-C40C66FF867C}">
                  <a14:compatExt spid="_x0000_s2742"/>
                </a:ext>
                <a:ext uri="{FF2B5EF4-FFF2-40B4-BE49-F238E27FC236}">
                  <a16:creationId xmlns:a16="http://schemas.microsoft.com/office/drawing/2014/main" id="{00000000-0008-0000-00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134</xdr:row>
          <xdr:rowOff>0</xdr:rowOff>
        </xdr:from>
        <xdr:to>
          <xdr:col>21</xdr:col>
          <xdr:colOff>527050</xdr:colOff>
          <xdr:row>135</xdr:row>
          <xdr:rowOff>0</xdr:rowOff>
        </xdr:to>
        <xdr:sp macro="" textlink="">
          <xdr:nvSpPr>
            <xdr:cNvPr id="2743" name="Option Button 1719" hidden="1">
              <a:extLst>
                <a:ext uri="{63B3BB69-23CF-44E3-9099-C40C66FF867C}">
                  <a14:compatExt spid="_x0000_s2743"/>
                </a:ext>
                <a:ext uri="{FF2B5EF4-FFF2-40B4-BE49-F238E27FC236}">
                  <a16:creationId xmlns:a16="http://schemas.microsoft.com/office/drawing/2014/main" id="{00000000-0008-0000-00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134</xdr:row>
          <xdr:rowOff>0</xdr:rowOff>
        </xdr:from>
        <xdr:to>
          <xdr:col>24</xdr:col>
          <xdr:colOff>0</xdr:colOff>
          <xdr:row>135</xdr:row>
          <xdr:rowOff>0</xdr:rowOff>
        </xdr:to>
        <xdr:sp macro="" textlink="">
          <xdr:nvSpPr>
            <xdr:cNvPr id="2755" name="Group Box 1731" hidden="1">
              <a:extLst>
                <a:ext uri="{63B3BB69-23CF-44E3-9099-C40C66FF867C}">
                  <a14:compatExt spid="_x0000_s2755"/>
                </a:ext>
                <a:ext uri="{FF2B5EF4-FFF2-40B4-BE49-F238E27FC236}">
                  <a16:creationId xmlns:a16="http://schemas.microsoft.com/office/drawing/2014/main" id="{00000000-0008-0000-0000-0000C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135</xdr:row>
          <xdr:rowOff>0</xdr:rowOff>
        </xdr:from>
        <xdr:to>
          <xdr:col>24</xdr:col>
          <xdr:colOff>0</xdr:colOff>
          <xdr:row>136</xdr:row>
          <xdr:rowOff>0</xdr:rowOff>
        </xdr:to>
        <xdr:sp macro="" textlink="">
          <xdr:nvSpPr>
            <xdr:cNvPr id="2756" name="Group Box 1732" hidden="1">
              <a:extLst>
                <a:ext uri="{63B3BB69-23CF-44E3-9099-C40C66FF867C}">
                  <a14:compatExt spid="_x0000_s2756"/>
                </a:ext>
                <a:ext uri="{FF2B5EF4-FFF2-40B4-BE49-F238E27FC236}">
                  <a16:creationId xmlns:a16="http://schemas.microsoft.com/office/drawing/2014/main" id="{00000000-0008-0000-0000-0000C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135</xdr:row>
          <xdr:rowOff>0</xdr:rowOff>
        </xdr:from>
        <xdr:to>
          <xdr:col>13</xdr:col>
          <xdr:colOff>527050</xdr:colOff>
          <xdr:row>136</xdr:row>
          <xdr:rowOff>0</xdr:rowOff>
        </xdr:to>
        <xdr:sp macro="" textlink="">
          <xdr:nvSpPr>
            <xdr:cNvPr id="2757" name="Option Button 1733" hidden="1">
              <a:extLst>
                <a:ext uri="{63B3BB69-23CF-44E3-9099-C40C66FF867C}">
                  <a14:compatExt spid="_x0000_s2757"/>
                </a:ext>
                <a:ext uri="{FF2B5EF4-FFF2-40B4-BE49-F238E27FC236}">
                  <a16:creationId xmlns:a16="http://schemas.microsoft.com/office/drawing/2014/main" id="{00000000-0008-0000-00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135</xdr:row>
          <xdr:rowOff>0</xdr:rowOff>
        </xdr:from>
        <xdr:to>
          <xdr:col>15</xdr:col>
          <xdr:colOff>527050</xdr:colOff>
          <xdr:row>136</xdr:row>
          <xdr:rowOff>0</xdr:rowOff>
        </xdr:to>
        <xdr:sp macro="" textlink="">
          <xdr:nvSpPr>
            <xdr:cNvPr id="2759" name="Option Button 1735" hidden="1">
              <a:extLst>
                <a:ext uri="{63B3BB69-23CF-44E3-9099-C40C66FF867C}">
                  <a14:compatExt spid="_x0000_s2759"/>
                </a:ext>
                <a:ext uri="{FF2B5EF4-FFF2-40B4-BE49-F238E27FC236}">
                  <a16:creationId xmlns:a16="http://schemas.microsoft.com/office/drawing/2014/main" id="{00000000-0008-0000-00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135</xdr:row>
          <xdr:rowOff>0</xdr:rowOff>
        </xdr:from>
        <xdr:to>
          <xdr:col>17</xdr:col>
          <xdr:colOff>527050</xdr:colOff>
          <xdr:row>136</xdr:row>
          <xdr:rowOff>0</xdr:rowOff>
        </xdr:to>
        <xdr:sp macro="" textlink="">
          <xdr:nvSpPr>
            <xdr:cNvPr id="2760" name="Option Button 1736" hidden="1">
              <a:extLst>
                <a:ext uri="{63B3BB69-23CF-44E3-9099-C40C66FF867C}">
                  <a14:compatExt spid="_x0000_s2760"/>
                </a:ext>
                <a:ext uri="{FF2B5EF4-FFF2-40B4-BE49-F238E27FC236}">
                  <a16:creationId xmlns:a16="http://schemas.microsoft.com/office/drawing/2014/main" id="{00000000-0008-0000-00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135</xdr:row>
          <xdr:rowOff>0</xdr:rowOff>
        </xdr:from>
        <xdr:to>
          <xdr:col>19</xdr:col>
          <xdr:colOff>527050</xdr:colOff>
          <xdr:row>136</xdr:row>
          <xdr:rowOff>0</xdr:rowOff>
        </xdr:to>
        <xdr:sp macro="" textlink="">
          <xdr:nvSpPr>
            <xdr:cNvPr id="2761" name="Option Button 1737" hidden="1">
              <a:extLst>
                <a:ext uri="{63B3BB69-23CF-44E3-9099-C40C66FF867C}">
                  <a14:compatExt spid="_x0000_s2761"/>
                </a:ext>
                <a:ext uri="{FF2B5EF4-FFF2-40B4-BE49-F238E27FC236}">
                  <a16:creationId xmlns:a16="http://schemas.microsoft.com/office/drawing/2014/main" id="{00000000-0008-0000-00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135</xdr:row>
          <xdr:rowOff>0</xdr:rowOff>
        </xdr:from>
        <xdr:to>
          <xdr:col>21</xdr:col>
          <xdr:colOff>527050</xdr:colOff>
          <xdr:row>136</xdr:row>
          <xdr:rowOff>0</xdr:rowOff>
        </xdr:to>
        <xdr:sp macro="" textlink="">
          <xdr:nvSpPr>
            <xdr:cNvPr id="2762" name="Option Button 1738" hidden="1">
              <a:extLst>
                <a:ext uri="{63B3BB69-23CF-44E3-9099-C40C66FF867C}">
                  <a14:compatExt spid="_x0000_s2762"/>
                </a:ext>
                <a:ext uri="{FF2B5EF4-FFF2-40B4-BE49-F238E27FC236}">
                  <a16:creationId xmlns:a16="http://schemas.microsoft.com/office/drawing/2014/main" id="{00000000-0008-0000-00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137</xdr:row>
          <xdr:rowOff>0</xdr:rowOff>
        </xdr:from>
        <xdr:to>
          <xdr:col>24</xdr:col>
          <xdr:colOff>0</xdr:colOff>
          <xdr:row>138</xdr:row>
          <xdr:rowOff>0</xdr:rowOff>
        </xdr:to>
        <xdr:sp macro="" textlink="">
          <xdr:nvSpPr>
            <xdr:cNvPr id="2769" name="Group Box 1745" hidden="1">
              <a:extLst>
                <a:ext uri="{63B3BB69-23CF-44E3-9099-C40C66FF867C}">
                  <a14:compatExt spid="_x0000_s2769"/>
                </a:ext>
                <a:ext uri="{FF2B5EF4-FFF2-40B4-BE49-F238E27FC236}">
                  <a16:creationId xmlns:a16="http://schemas.microsoft.com/office/drawing/2014/main" id="{00000000-0008-0000-0000-0000D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137</xdr:row>
          <xdr:rowOff>0</xdr:rowOff>
        </xdr:from>
        <xdr:to>
          <xdr:col>13</xdr:col>
          <xdr:colOff>508000</xdr:colOff>
          <xdr:row>138</xdr:row>
          <xdr:rowOff>0</xdr:rowOff>
        </xdr:to>
        <xdr:sp macro="" textlink="">
          <xdr:nvSpPr>
            <xdr:cNvPr id="2770" name="Option Button 1746" hidden="1">
              <a:extLst>
                <a:ext uri="{63B3BB69-23CF-44E3-9099-C40C66FF867C}">
                  <a14:compatExt spid="_x0000_s2770"/>
                </a:ext>
                <a:ext uri="{FF2B5EF4-FFF2-40B4-BE49-F238E27FC236}">
                  <a16:creationId xmlns:a16="http://schemas.microsoft.com/office/drawing/2014/main" id="{00000000-0008-0000-00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137</xdr:row>
          <xdr:rowOff>0</xdr:rowOff>
        </xdr:from>
        <xdr:to>
          <xdr:col>15</xdr:col>
          <xdr:colOff>508000</xdr:colOff>
          <xdr:row>138</xdr:row>
          <xdr:rowOff>0</xdr:rowOff>
        </xdr:to>
        <xdr:sp macro="" textlink="">
          <xdr:nvSpPr>
            <xdr:cNvPr id="2771" name="Option Button 1747" hidden="1">
              <a:extLst>
                <a:ext uri="{63B3BB69-23CF-44E3-9099-C40C66FF867C}">
                  <a14:compatExt spid="_x0000_s2771"/>
                </a:ext>
                <a:ext uri="{FF2B5EF4-FFF2-40B4-BE49-F238E27FC236}">
                  <a16:creationId xmlns:a16="http://schemas.microsoft.com/office/drawing/2014/main" id="{00000000-0008-0000-00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137</xdr:row>
          <xdr:rowOff>0</xdr:rowOff>
        </xdr:from>
        <xdr:to>
          <xdr:col>17</xdr:col>
          <xdr:colOff>508000</xdr:colOff>
          <xdr:row>138</xdr:row>
          <xdr:rowOff>0</xdr:rowOff>
        </xdr:to>
        <xdr:sp macro="" textlink="">
          <xdr:nvSpPr>
            <xdr:cNvPr id="2772" name="Option Button 1748" hidden="1">
              <a:extLst>
                <a:ext uri="{63B3BB69-23CF-44E3-9099-C40C66FF867C}">
                  <a14:compatExt spid="_x0000_s2772"/>
                </a:ext>
                <a:ext uri="{FF2B5EF4-FFF2-40B4-BE49-F238E27FC236}">
                  <a16:creationId xmlns:a16="http://schemas.microsoft.com/office/drawing/2014/main" id="{00000000-0008-0000-00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137</xdr:row>
          <xdr:rowOff>0</xdr:rowOff>
        </xdr:from>
        <xdr:to>
          <xdr:col>19</xdr:col>
          <xdr:colOff>508000</xdr:colOff>
          <xdr:row>138</xdr:row>
          <xdr:rowOff>0</xdr:rowOff>
        </xdr:to>
        <xdr:sp macro="" textlink="">
          <xdr:nvSpPr>
            <xdr:cNvPr id="2773" name="Option Button 1749" hidden="1">
              <a:extLst>
                <a:ext uri="{63B3BB69-23CF-44E3-9099-C40C66FF867C}">
                  <a14:compatExt spid="_x0000_s2773"/>
                </a:ext>
                <a:ext uri="{FF2B5EF4-FFF2-40B4-BE49-F238E27FC236}">
                  <a16:creationId xmlns:a16="http://schemas.microsoft.com/office/drawing/2014/main" id="{00000000-0008-0000-00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137</xdr:row>
          <xdr:rowOff>0</xdr:rowOff>
        </xdr:from>
        <xdr:to>
          <xdr:col>21</xdr:col>
          <xdr:colOff>508000</xdr:colOff>
          <xdr:row>138</xdr:row>
          <xdr:rowOff>0</xdr:rowOff>
        </xdr:to>
        <xdr:sp macro="" textlink="">
          <xdr:nvSpPr>
            <xdr:cNvPr id="2774" name="Option Button 1750" hidden="1">
              <a:extLst>
                <a:ext uri="{63B3BB69-23CF-44E3-9099-C40C66FF867C}">
                  <a14:compatExt spid="_x0000_s2774"/>
                </a:ext>
                <a:ext uri="{FF2B5EF4-FFF2-40B4-BE49-F238E27FC236}">
                  <a16:creationId xmlns:a16="http://schemas.microsoft.com/office/drawing/2014/main" id="{00000000-0008-0000-00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138</xdr:row>
          <xdr:rowOff>0</xdr:rowOff>
        </xdr:from>
        <xdr:to>
          <xdr:col>24</xdr:col>
          <xdr:colOff>0</xdr:colOff>
          <xdr:row>139</xdr:row>
          <xdr:rowOff>0</xdr:rowOff>
        </xdr:to>
        <xdr:sp macro="" textlink="">
          <xdr:nvSpPr>
            <xdr:cNvPr id="2775" name="Group Box 1751" hidden="1">
              <a:extLst>
                <a:ext uri="{63B3BB69-23CF-44E3-9099-C40C66FF867C}">
                  <a14:compatExt spid="_x0000_s2775"/>
                </a:ext>
                <a:ext uri="{FF2B5EF4-FFF2-40B4-BE49-F238E27FC236}">
                  <a16:creationId xmlns:a16="http://schemas.microsoft.com/office/drawing/2014/main" id="{00000000-0008-0000-0000-0000D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138</xdr:row>
          <xdr:rowOff>0</xdr:rowOff>
        </xdr:from>
        <xdr:to>
          <xdr:col>24</xdr:col>
          <xdr:colOff>0</xdr:colOff>
          <xdr:row>139</xdr:row>
          <xdr:rowOff>0</xdr:rowOff>
        </xdr:to>
        <xdr:sp macro="" textlink="">
          <xdr:nvSpPr>
            <xdr:cNvPr id="2781" name="Group Box 1757" hidden="1">
              <a:extLst>
                <a:ext uri="{63B3BB69-23CF-44E3-9099-C40C66FF867C}">
                  <a14:compatExt spid="_x0000_s2781"/>
                </a:ext>
                <a:ext uri="{FF2B5EF4-FFF2-40B4-BE49-F238E27FC236}">
                  <a16:creationId xmlns:a16="http://schemas.microsoft.com/office/drawing/2014/main" id="{00000000-0008-0000-0000-0000D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138</xdr:row>
          <xdr:rowOff>0</xdr:rowOff>
        </xdr:from>
        <xdr:to>
          <xdr:col>13</xdr:col>
          <xdr:colOff>476250</xdr:colOff>
          <xdr:row>139</xdr:row>
          <xdr:rowOff>0</xdr:rowOff>
        </xdr:to>
        <xdr:sp macro="" textlink="">
          <xdr:nvSpPr>
            <xdr:cNvPr id="2782" name="Option Button 1758" hidden="1">
              <a:extLst>
                <a:ext uri="{63B3BB69-23CF-44E3-9099-C40C66FF867C}">
                  <a14:compatExt spid="_x0000_s2782"/>
                </a:ext>
                <a:ext uri="{FF2B5EF4-FFF2-40B4-BE49-F238E27FC236}">
                  <a16:creationId xmlns:a16="http://schemas.microsoft.com/office/drawing/2014/main" id="{00000000-0008-0000-00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138</xdr:row>
          <xdr:rowOff>0</xdr:rowOff>
        </xdr:from>
        <xdr:to>
          <xdr:col>15</xdr:col>
          <xdr:colOff>476250</xdr:colOff>
          <xdr:row>139</xdr:row>
          <xdr:rowOff>0</xdr:rowOff>
        </xdr:to>
        <xdr:sp macro="" textlink="">
          <xdr:nvSpPr>
            <xdr:cNvPr id="2783" name="Option Button 1759" hidden="1">
              <a:extLst>
                <a:ext uri="{63B3BB69-23CF-44E3-9099-C40C66FF867C}">
                  <a14:compatExt spid="_x0000_s2783"/>
                </a:ext>
                <a:ext uri="{FF2B5EF4-FFF2-40B4-BE49-F238E27FC236}">
                  <a16:creationId xmlns:a16="http://schemas.microsoft.com/office/drawing/2014/main" id="{00000000-0008-0000-00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138</xdr:row>
          <xdr:rowOff>0</xdr:rowOff>
        </xdr:from>
        <xdr:to>
          <xdr:col>17</xdr:col>
          <xdr:colOff>476250</xdr:colOff>
          <xdr:row>139</xdr:row>
          <xdr:rowOff>0</xdr:rowOff>
        </xdr:to>
        <xdr:sp macro="" textlink="">
          <xdr:nvSpPr>
            <xdr:cNvPr id="2784" name="Option Button 1760" hidden="1">
              <a:extLst>
                <a:ext uri="{63B3BB69-23CF-44E3-9099-C40C66FF867C}">
                  <a14:compatExt spid="_x0000_s2784"/>
                </a:ext>
                <a:ext uri="{FF2B5EF4-FFF2-40B4-BE49-F238E27FC236}">
                  <a16:creationId xmlns:a16="http://schemas.microsoft.com/office/drawing/2014/main" id="{00000000-0008-0000-00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138</xdr:row>
          <xdr:rowOff>0</xdr:rowOff>
        </xdr:from>
        <xdr:to>
          <xdr:col>19</xdr:col>
          <xdr:colOff>476250</xdr:colOff>
          <xdr:row>139</xdr:row>
          <xdr:rowOff>0</xdr:rowOff>
        </xdr:to>
        <xdr:sp macro="" textlink="">
          <xdr:nvSpPr>
            <xdr:cNvPr id="2785" name="Option Button 1761" hidden="1">
              <a:extLst>
                <a:ext uri="{63B3BB69-23CF-44E3-9099-C40C66FF867C}">
                  <a14:compatExt spid="_x0000_s2785"/>
                </a:ext>
                <a:ext uri="{FF2B5EF4-FFF2-40B4-BE49-F238E27FC236}">
                  <a16:creationId xmlns:a16="http://schemas.microsoft.com/office/drawing/2014/main" id="{00000000-0008-0000-00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138</xdr:row>
          <xdr:rowOff>0</xdr:rowOff>
        </xdr:from>
        <xdr:to>
          <xdr:col>21</xdr:col>
          <xdr:colOff>476250</xdr:colOff>
          <xdr:row>139</xdr:row>
          <xdr:rowOff>0</xdr:rowOff>
        </xdr:to>
        <xdr:sp macro="" textlink="">
          <xdr:nvSpPr>
            <xdr:cNvPr id="2786" name="Option Button 1762" hidden="1">
              <a:extLst>
                <a:ext uri="{63B3BB69-23CF-44E3-9099-C40C66FF867C}">
                  <a14:compatExt spid="_x0000_s2786"/>
                </a:ext>
                <a:ext uri="{FF2B5EF4-FFF2-40B4-BE49-F238E27FC236}">
                  <a16:creationId xmlns:a16="http://schemas.microsoft.com/office/drawing/2014/main" id="{00000000-0008-0000-00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143</xdr:row>
          <xdr:rowOff>0</xdr:rowOff>
        </xdr:from>
        <xdr:to>
          <xdr:col>24</xdr:col>
          <xdr:colOff>0</xdr:colOff>
          <xdr:row>144</xdr:row>
          <xdr:rowOff>0</xdr:rowOff>
        </xdr:to>
        <xdr:sp macro="" textlink="">
          <xdr:nvSpPr>
            <xdr:cNvPr id="2787" name="Group Box 1763" hidden="1">
              <a:extLst>
                <a:ext uri="{63B3BB69-23CF-44E3-9099-C40C66FF867C}">
                  <a14:compatExt spid="_x0000_s2787"/>
                </a:ext>
                <a:ext uri="{FF2B5EF4-FFF2-40B4-BE49-F238E27FC236}">
                  <a16:creationId xmlns:a16="http://schemas.microsoft.com/office/drawing/2014/main" id="{00000000-0008-0000-0000-0000E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140</xdr:row>
          <xdr:rowOff>0</xdr:rowOff>
        </xdr:from>
        <xdr:to>
          <xdr:col>24</xdr:col>
          <xdr:colOff>0</xdr:colOff>
          <xdr:row>141</xdr:row>
          <xdr:rowOff>0</xdr:rowOff>
        </xdr:to>
        <xdr:sp macro="" textlink="">
          <xdr:nvSpPr>
            <xdr:cNvPr id="2793" name="Group Box 1769" hidden="1">
              <a:extLst>
                <a:ext uri="{63B3BB69-23CF-44E3-9099-C40C66FF867C}">
                  <a14:compatExt spid="_x0000_s2793"/>
                </a:ext>
                <a:ext uri="{FF2B5EF4-FFF2-40B4-BE49-F238E27FC236}">
                  <a16:creationId xmlns:a16="http://schemas.microsoft.com/office/drawing/2014/main" id="{00000000-0008-0000-0000-0000E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140</xdr:row>
          <xdr:rowOff>0</xdr:rowOff>
        </xdr:from>
        <xdr:to>
          <xdr:col>13</xdr:col>
          <xdr:colOff>450850</xdr:colOff>
          <xdr:row>141</xdr:row>
          <xdr:rowOff>0</xdr:rowOff>
        </xdr:to>
        <xdr:sp macro="" textlink="">
          <xdr:nvSpPr>
            <xdr:cNvPr id="2794" name="Option Button 1770" hidden="1">
              <a:extLst>
                <a:ext uri="{63B3BB69-23CF-44E3-9099-C40C66FF867C}">
                  <a14:compatExt spid="_x0000_s2794"/>
                </a:ext>
                <a:ext uri="{FF2B5EF4-FFF2-40B4-BE49-F238E27FC236}">
                  <a16:creationId xmlns:a16="http://schemas.microsoft.com/office/drawing/2014/main" id="{00000000-0008-0000-00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140</xdr:row>
          <xdr:rowOff>0</xdr:rowOff>
        </xdr:from>
        <xdr:to>
          <xdr:col>15</xdr:col>
          <xdr:colOff>450850</xdr:colOff>
          <xdr:row>141</xdr:row>
          <xdr:rowOff>0</xdr:rowOff>
        </xdr:to>
        <xdr:sp macro="" textlink="">
          <xdr:nvSpPr>
            <xdr:cNvPr id="2795" name="Option Button 1771" hidden="1">
              <a:extLst>
                <a:ext uri="{63B3BB69-23CF-44E3-9099-C40C66FF867C}">
                  <a14:compatExt spid="_x0000_s2795"/>
                </a:ext>
                <a:ext uri="{FF2B5EF4-FFF2-40B4-BE49-F238E27FC236}">
                  <a16:creationId xmlns:a16="http://schemas.microsoft.com/office/drawing/2014/main" id="{00000000-0008-0000-00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140</xdr:row>
          <xdr:rowOff>0</xdr:rowOff>
        </xdr:from>
        <xdr:to>
          <xdr:col>17</xdr:col>
          <xdr:colOff>450850</xdr:colOff>
          <xdr:row>141</xdr:row>
          <xdr:rowOff>0</xdr:rowOff>
        </xdr:to>
        <xdr:sp macro="" textlink="">
          <xdr:nvSpPr>
            <xdr:cNvPr id="2796" name="Option Button 1772" hidden="1">
              <a:extLst>
                <a:ext uri="{63B3BB69-23CF-44E3-9099-C40C66FF867C}">
                  <a14:compatExt spid="_x0000_s2796"/>
                </a:ext>
                <a:ext uri="{FF2B5EF4-FFF2-40B4-BE49-F238E27FC236}">
                  <a16:creationId xmlns:a16="http://schemas.microsoft.com/office/drawing/2014/main" id="{00000000-0008-0000-00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140</xdr:row>
          <xdr:rowOff>0</xdr:rowOff>
        </xdr:from>
        <xdr:to>
          <xdr:col>19</xdr:col>
          <xdr:colOff>450850</xdr:colOff>
          <xdr:row>141</xdr:row>
          <xdr:rowOff>0</xdr:rowOff>
        </xdr:to>
        <xdr:sp macro="" textlink="">
          <xdr:nvSpPr>
            <xdr:cNvPr id="2797" name="Option Button 1773" hidden="1">
              <a:extLst>
                <a:ext uri="{63B3BB69-23CF-44E3-9099-C40C66FF867C}">
                  <a14:compatExt spid="_x0000_s2797"/>
                </a:ext>
                <a:ext uri="{FF2B5EF4-FFF2-40B4-BE49-F238E27FC236}">
                  <a16:creationId xmlns:a16="http://schemas.microsoft.com/office/drawing/2014/main" id="{00000000-0008-0000-00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140</xdr:row>
          <xdr:rowOff>0</xdr:rowOff>
        </xdr:from>
        <xdr:to>
          <xdr:col>21</xdr:col>
          <xdr:colOff>450850</xdr:colOff>
          <xdr:row>141</xdr:row>
          <xdr:rowOff>0</xdr:rowOff>
        </xdr:to>
        <xdr:sp macro="" textlink="">
          <xdr:nvSpPr>
            <xdr:cNvPr id="2798" name="Option Button 1774" hidden="1">
              <a:extLst>
                <a:ext uri="{63B3BB69-23CF-44E3-9099-C40C66FF867C}">
                  <a14:compatExt spid="_x0000_s2798"/>
                </a:ext>
                <a:ext uri="{FF2B5EF4-FFF2-40B4-BE49-F238E27FC236}">
                  <a16:creationId xmlns:a16="http://schemas.microsoft.com/office/drawing/2014/main" id="{00000000-0008-0000-00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144</xdr:row>
          <xdr:rowOff>0</xdr:rowOff>
        </xdr:from>
        <xdr:to>
          <xdr:col>24</xdr:col>
          <xdr:colOff>0</xdr:colOff>
          <xdr:row>145</xdr:row>
          <xdr:rowOff>0</xdr:rowOff>
        </xdr:to>
        <xdr:sp macro="" textlink="">
          <xdr:nvSpPr>
            <xdr:cNvPr id="2799" name="Group Box 1775" hidden="1">
              <a:extLst>
                <a:ext uri="{63B3BB69-23CF-44E3-9099-C40C66FF867C}">
                  <a14:compatExt spid="_x0000_s2799"/>
                </a:ext>
                <a:ext uri="{FF2B5EF4-FFF2-40B4-BE49-F238E27FC236}">
                  <a16:creationId xmlns:a16="http://schemas.microsoft.com/office/drawing/2014/main" id="{00000000-0008-0000-0000-0000E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141</xdr:row>
          <xdr:rowOff>0</xdr:rowOff>
        </xdr:from>
        <xdr:to>
          <xdr:col>24</xdr:col>
          <xdr:colOff>0</xdr:colOff>
          <xdr:row>142</xdr:row>
          <xdr:rowOff>0</xdr:rowOff>
        </xdr:to>
        <xdr:sp macro="" textlink="">
          <xdr:nvSpPr>
            <xdr:cNvPr id="2805" name="Group Box 1781" hidden="1">
              <a:extLst>
                <a:ext uri="{63B3BB69-23CF-44E3-9099-C40C66FF867C}">
                  <a14:compatExt spid="_x0000_s2805"/>
                </a:ext>
                <a:ext uri="{FF2B5EF4-FFF2-40B4-BE49-F238E27FC236}">
                  <a16:creationId xmlns:a16="http://schemas.microsoft.com/office/drawing/2014/main" id="{00000000-0008-0000-0000-0000F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141</xdr:row>
          <xdr:rowOff>0</xdr:rowOff>
        </xdr:from>
        <xdr:to>
          <xdr:col>13</xdr:col>
          <xdr:colOff>476250</xdr:colOff>
          <xdr:row>142</xdr:row>
          <xdr:rowOff>0</xdr:rowOff>
        </xdr:to>
        <xdr:sp macro="" textlink="">
          <xdr:nvSpPr>
            <xdr:cNvPr id="2806" name="Option Button 1782" hidden="1">
              <a:extLst>
                <a:ext uri="{63B3BB69-23CF-44E3-9099-C40C66FF867C}">
                  <a14:compatExt spid="_x0000_s2806"/>
                </a:ext>
                <a:ext uri="{FF2B5EF4-FFF2-40B4-BE49-F238E27FC236}">
                  <a16:creationId xmlns:a16="http://schemas.microsoft.com/office/drawing/2014/main" id="{00000000-0008-0000-00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141</xdr:row>
          <xdr:rowOff>0</xdr:rowOff>
        </xdr:from>
        <xdr:to>
          <xdr:col>15</xdr:col>
          <xdr:colOff>476250</xdr:colOff>
          <xdr:row>142</xdr:row>
          <xdr:rowOff>0</xdr:rowOff>
        </xdr:to>
        <xdr:sp macro="" textlink="">
          <xdr:nvSpPr>
            <xdr:cNvPr id="2807" name="Option Button 1783" hidden="1">
              <a:extLst>
                <a:ext uri="{63B3BB69-23CF-44E3-9099-C40C66FF867C}">
                  <a14:compatExt spid="_x0000_s2807"/>
                </a:ext>
                <a:ext uri="{FF2B5EF4-FFF2-40B4-BE49-F238E27FC236}">
                  <a16:creationId xmlns:a16="http://schemas.microsoft.com/office/drawing/2014/main" id="{00000000-0008-0000-00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141</xdr:row>
          <xdr:rowOff>0</xdr:rowOff>
        </xdr:from>
        <xdr:to>
          <xdr:col>17</xdr:col>
          <xdr:colOff>476250</xdr:colOff>
          <xdr:row>142</xdr:row>
          <xdr:rowOff>0</xdr:rowOff>
        </xdr:to>
        <xdr:sp macro="" textlink="">
          <xdr:nvSpPr>
            <xdr:cNvPr id="2808" name="Option Button 1784" hidden="1">
              <a:extLst>
                <a:ext uri="{63B3BB69-23CF-44E3-9099-C40C66FF867C}">
                  <a14:compatExt spid="_x0000_s2808"/>
                </a:ext>
                <a:ext uri="{FF2B5EF4-FFF2-40B4-BE49-F238E27FC236}">
                  <a16:creationId xmlns:a16="http://schemas.microsoft.com/office/drawing/2014/main" id="{00000000-0008-0000-00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141</xdr:row>
          <xdr:rowOff>0</xdr:rowOff>
        </xdr:from>
        <xdr:to>
          <xdr:col>19</xdr:col>
          <xdr:colOff>476250</xdr:colOff>
          <xdr:row>142</xdr:row>
          <xdr:rowOff>0</xdr:rowOff>
        </xdr:to>
        <xdr:sp macro="" textlink="">
          <xdr:nvSpPr>
            <xdr:cNvPr id="2809" name="Option Button 1785" hidden="1">
              <a:extLst>
                <a:ext uri="{63B3BB69-23CF-44E3-9099-C40C66FF867C}">
                  <a14:compatExt spid="_x0000_s2809"/>
                </a:ext>
                <a:ext uri="{FF2B5EF4-FFF2-40B4-BE49-F238E27FC236}">
                  <a16:creationId xmlns:a16="http://schemas.microsoft.com/office/drawing/2014/main" id="{00000000-0008-0000-00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141</xdr:row>
          <xdr:rowOff>0</xdr:rowOff>
        </xdr:from>
        <xdr:to>
          <xdr:col>21</xdr:col>
          <xdr:colOff>476250</xdr:colOff>
          <xdr:row>142</xdr:row>
          <xdr:rowOff>0</xdr:rowOff>
        </xdr:to>
        <xdr:sp macro="" textlink="">
          <xdr:nvSpPr>
            <xdr:cNvPr id="2810" name="Option Button 1786" hidden="1">
              <a:extLst>
                <a:ext uri="{63B3BB69-23CF-44E3-9099-C40C66FF867C}">
                  <a14:compatExt spid="_x0000_s2810"/>
                </a:ext>
                <a:ext uri="{FF2B5EF4-FFF2-40B4-BE49-F238E27FC236}">
                  <a16:creationId xmlns:a16="http://schemas.microsoft.com/office/drawing/2014/main" id="{00000000-0008-0000-00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143</xdr:row>
          <xdr:rowOff>0</xdr:rowOff>
        </xdr:from>
        <xdr:to>
          <xdr:col>24</xdr:col>
          <xdr:colOff>0</xdr:colOff>
          <xdr:row>144</xdr:row>
          <xdr:rowOff>0</xdr:rowOff>
        </xdr:to>
        <xdr:sp macro="" textlink="">
          <xdr:nvSpPr>
            <xdr:cNvPr id="2811" name="Group Box 1787" hidden="1">
              <a:extLst>
                <a:ext uri="{63B3BB69-23CF-44E3-9099-C40C66FF867C}">
                  <a14:compatExt spid="_x0000_s2811"/>
                </a:ext>
                <a:ext uri="{FF2B5EF4-FFF2-40B4-BE49-F238E27FC236}">
                  <a16:creationId xmlns:a16="http://schemas.microsoft.com/office/drawing/2014/main" id="{00000000-0008-0000-0000-0000F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143</xdr:row>
          <xdr:rowOff>0</xdr:rowOff>
        </xdr:from>
        <xdr:to>
          <xdr:col>13</xdr:col>
          <xdr:colOff>476250</xdr:colOff>
          <xdr:row>144</xdr:row>
          <xdr:rowOff>0</xdr:rowOff>
        </xdr:to>
        <xdr:sp macro="" textlink="">
          <xdr:nvSpPr>
            <xdr:cNvPr id="2812" name="Option Button 1788" hidden="1">
              <a:extLst>
                <a:ext uri="{63B3BB69-23CF-44E3-9099-C40C66FF867C}">
                  <a14:compatExt spid="_x0000_s2812"/>
                </a:ext>
                <a:ext uri="{FF2B5EF4-FFF2-40B4-BE49-F238E27FC236}">
                  <a16:creationId xmlns:a16="http://schemas.microsoft.com/office/drawing/2014/main" id="{00000000-0008-0000-00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143</xdr:row>
          <xdr:rowOff>0</xdr:rowOff>
        </xdr:from>
        <xdr:to>
          <xdr:col>15</xdr:col>
          <xdr:colOff>476250</xdr:colOff>
          <xdr:row>144</xdr:row>
          <xdr:rowOff>0</xdr:rowOff>
        </xdr:to>
        <xdr:sp macro="" textlink="">
          <xdr:nvSpPr>
            <xdr:cNvPr id="2813" name="Option Button 1789" hidden="1">
              <a:extLst>
                <a:ext uri="{63B3BB69-23CF-44E3-9099-C40C66FF867C}">
                  <a14:compatExt spid="_x0000_s2813"/>
                </a:ext>
                <a:ext uri="{FF2B5EF4-FFF2-40B4-BE49-F238E27FC236}">
                  <a16:creationId xmlns:a16="http://schemas.microsoft.com/office/drawing/2014/main" id="{00000000-0008-0000-00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143</xdr:row>
          <xdr:rowOff>0</xdr:rowOff>
        </xdr:from>
        <xdr:to>
          <xdr:col>17</xdr:col>
          <xdr:colOff>476250</xdr:colOff>
          <xdr:row>144</xdr:row>
          <xdr:rowOff>0</xdr:rowOff>
        </xdr:to>
        <xdr:sp macro="" textlink="">
          <xdr:nvSpPr>
            <xdr:cNvPr id="2814" name="Option Button 1790" hidden="1">
              <a:extLst>
                <a:ext uri="{63B3BB69-23CF-44E3-9099-C40C66FF867C}">
                  <a14:compatExt spid="_x0000_s2814"/>
                </a:ext>
                <a:ext uri="{FF2B5EF4-FFF2-40B4-BE49-F238E27FC236}">
                  <a16:creationId xmlns:a16="http://schemas.microsoft.com/office/drawing/2014/main" id="{00000000-0008-0000-00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143</xdr:row>
          <xdr:rowOff>0</xdr:rowOff>
        </xdr:from>
        <xdr:to>
          <xdr:col>19</xdr:col>
          <xdr:colOff>476250</xdr:colOff>
          <xdr:row>144</xdr:row>
          <xdr:rowOff>0</xdr:rowOff>
        </xdr:to>
        <xdr:sp macro="" textlink="">
          <xdr:nvSpPr>
            <xdr:cNvPr id="2815" name="Option Button 1791" hidden="1">
              <a:extLst>
                <a:ext uri="{63B3BB69-23CF-44E3-9099-C40C66FF867C}">
                  <a14:compatExt spid="_x0000_s2815"/>
                </a:ext>
                <a:ext uri="{FF2B5EF4-FFF2-40B4-BE49-F238E27FC236}">
                  <a16:creationId xmlns:a16="http://schemas.microsoft.com/office/drawing/2014/main" id="{00000000-0008-0000-00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143</xdr:row>
          <xdr:rowOff>0</xdr:rowOff>
        </xdr:from>
        <xdr:to>
          <xdr:col>21</xdr:col>
          <xdr:colOff>476250</xdr:colOff>
          <xdr:row>144</xdr:row>
          <xdr:rowOff>0</xdr:rowOff>
        </xdr:to>
        <xdr:sp macro="" textlink="">
          <xdr:nvSpPr>
            <xdr:cNvPr id="2816" name="Option Button 1792" hidden="1">
              <a:extLst>
                <a:ext uri="{63B3BB69-23CF-44E3-9099-C40C66FF867C}">
                  <a14:compatExt spid="_x0000_s2816"/>
                </a:ext>
                <a:ext uri="{FF2B5EF4-FFF2-40B4-BE49-F238E27FC236}">
                  <a16:creationId xmlns:a16="http://schemas.microsoft.com/office/drawing/2014/main" id="{00000000-0008-0000-00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144</xdr:row>
          <xdr:rowOff>0</xdr:rowOff>
        </xdr:from>
        <xdr:to>
          <xdr:col>24</xdr:col>
          <xdr:colOff>0</xdr:colOff>
          <xdr:row>145</xdr:row>
          <xdr:rowOff>0</xdr:rowOff>
        </xdr:to>
        <xdr:sp macro="" textlink="">
          <xdr:nvSpPr>
            <xdr:cNvPr id="2817" name="Group Box 1793" hidden="1">
              <a:extLst>
                <a:ext uri="{63B3BB69-23CF-44E3-9099-C40C66FF867C}">
                  <a14:compatExt spid="_x0000_s2817"/>
                </a:ext>
                <a:ext uri="{FF2B5EF4-FFF2-40B4-BE49-F238E27FC236}">
                  <a16:creationId xmlns:a16="http://schemas.microsoft.com/office/drawing/2014/main" id="{00000000-0008-0000-0000-00000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144</xdr:row>
          <xdr:rowOff>0</xdr:rowOff>
        </xdr:from>
        <xdr:to>
          <xdr:col>13</xdr:col>
          <xdr:colOff>508000</xdr:colOff>
          <xdr:row>145</xdr:row>
          <xdr:rowOff>0</xdr:rowOff>
        </xdr:to>
        <xdr:sp macro="" textlink="">
          <xdr:nvSpPr>
            <xdr:cNvPr id="2818" name="Option Button 1794" hidden="1">
              <a:extLst>
                <a:ext uri="{63B3BB69-23CF-44E3-9099-C40C66FF867C}">
                  <a14:compatExt spid="_x0000_s2818"/>
                </a:ext>
                <a:ext uri="{FF2B5EF4-FFF2-40B4-BE49-F238E27FC236}">
                  <a16:creationId xmlns:a16="http://schemas.microsoft.com/office/drawing/2014/main" id="{00000000-0008-0000-00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144</xdr:row>
          <xdr:rowOff>0</xdr:rowOff>
        </xdr:from>
        <xdr:to>
          <xdr:col>15</xdr:col>
          <xdr:colOff>508000</xdr:colOff>
          <xdr:row>145</xdr:row>
          <xdr:rowOff>0</xdr:rowOff>
        </xdr:to>
        <xdr:sp macro="" textlink="">
          <xdr:nvSpPr>
            <xdr:cNvPr id="2819" name="Option Button 1795" hidden="1">
              <a:extLst>
                <a:ext uri="{63B3BB69-23CF-44E3-9099-C40C66FF867C}">
                  <a14:compatExt spid="_x0000_s2819"/>
                </a:ext>
                <a:ext uri="{FF2B5EF4-FFF2-40B4-BE49-F238E27FC236}">
                  <a16:creationId xmlns:a16="http://schemas.microsoft.com/office/drawing/2014/main" id="{00000000-0008-0000-00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144</xdr:row>
          <xdr:rowOff>0</xdr:rowOff>
        </xdr:from>
        <xdr:to>
          <xdr:col>17</xdr:col>
          <xdr:colOff>508000</xdr:colOff>
          <xdr:row>145</xdr:row>
          <xdr:rowOff>0</xdr:rowOff>
        </xdr:to>
        <xdr:sp macro="" textlink="">
          <xdr:nvSpPr>
            <xdr:cNvPr id="2820" name="Option Button 1796" hidden="1">
              <a:extLst>
                <a:ext uri="{63B3BB69-23CF-44E3-9099-C40C66FF867C}">
                  <a14:compatExt spid="_x0000_s2820"/>
                </a:ext>
                <a:ext uri="{FF2B5EF4-FFF2-40B4-BE49-F238E27FC236}">
                  <a16:creationId xmlns:a16="http://schemas.microsoft.com/office/drawing/2014/main" id="{00000000-0008-0000-00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144</xdr:row>
          <xdr:rowOff>0</xdr:rowOff>
        </xdr:from>
        <xdr:to>
          <xdr:col>19</xdr:col>
          <xdr:colOff>508000</xdr:colOff>
          <xdr:row>145</xdr:row>
          <xdr:rowOff>0</xdr:rowOff>
        </xdr:to>
        <xdr:sp macro="" textlink="">
          <xdr:nvSpPr>
            <xdr:cNvPr id="2821" name="Option Button 1797" hidden="1">
              <a:extLst>
                <a:ext uri="{63B3BB69-23CF-44E3-9099-C40C66FF867C}">
                  <a14:compatExt spid="_x0000_s2821"/>
                </a:ext>
                <a:ext uri="{FF2B5EF4-FFF2-40B4-BE49-F238E27FC236}">
                  <a16:creationId xmlns:a16="http://schemas.microsoft.com/office/drawing/2014/main" id="{00000000-0008-0000-00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144</xdr:row>
          <xdr:rowOff>0</xdr:rowOff>
        </xdr:from>
        <xdr:to>
          <xdr:col>21</xdr:col>
          <xdr:colOff>508000</xdr:colOff>
          <xdr:row>145</xdr:row>
          <xdr:rowOff>0</xdr:rowOff>
        </xdr:to>
        <xdr:sp macro="" textlink="">
          <xdr:nvSpPr>
            <xdr:cNvPr id="2822" name="Option Button 1798" hidden="1">
              <a:extLst>
                <a:ext uri="{63B3BB69-23CF-44E3-9099-C40C66FF867C}">
                  <a14:compatExt spid="_x0000_s2822"/>
                </a:ext>
                <a:ext uri="{FF2B5EF4-FFF2-40B4-BE49-F238E27FC236}">
                  <a16:creationId xmlns:a16="http://schemas.microsoft.com/office/drawing/2014/main" id="{00000000-0008-0000-00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146</xdr:row>
          <xdr:rowOff>0</xdr:rowOff>
        </xdr:from>
        <xdr:to>
          <xdr:col>24</xdr:col>
          <xdr:colOff>0</xdr:colOff>
          <xdr:row>147</xdr:row>
          <xdr:rowOff>0</xdr:rowOff>
        </xdr:to>
        <xdr:sp macro="" textlink="">
          <xdr:nvSpPr>
            <xdr:cNvPr id="2823" name="Group Box 1799" hidden="1">
              <a:extLst>
                <a:ext uri="{63B3BB69-23CF-44E3-9099-C40C66FF867C}">
                  <a14:compatExt spid="_x0000_s2823"/>
                </a:ext>
                <a:ext uri="{FF2B5EF4-FFF2-40B4-BE49-F238E27FC236}">
                  <a16:creationId xmlns:a16="http://schemas.microsoft.com/office/drawing/2014/main" id="{00000000-0008-0000-0000-00000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146</xdr:row>
          <xdr:rowOff>0</xdr:rowOff>
        </xdr:from>
        <xdr:to>
          <xdr:col>13</xdr:col>
          <xdr:colOff>476250</xdr:colOff>
          <xdr:row>147</xdr:row>
          <xdr:rowOff>0</xdr:rowOff>
        </xdr:to>
        <xdr:sp macro="" textlink="">
          <xdr:nvSpPr>
            <xdr:cNvPr id="2824" name="Option Button 1800" hidden="1">
              <a:extLst>
                <a:ext uri="{63B3BB69-23CF-44E3-9099-C40C66FF867C}">
                  <a14:compatExt spid="_x0000_s2824"/>
                </a:ext>
                <a:ext uri="{FF2B5EF4-FFF2-40B4-BE49-F238E27FC236}">
                  <a16:creationId xmlns:a16="http://schemas.microsoft.com/office/drawing/2014/main" id="{00000000-0008-0000-00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146</xdr:row>
          <xdr:rowOff>0</xdr:rowOff>
        </xdr:from>
        <xdr:to>
          <xdr:col>15</xdr:col>
          <xdr:colOff>476250</xdr:colOff>
          <xdr:row>147</xdr:row>
          <xdr:rowOff>0</xdr:rowOff>
        </xdr:to>
        <xdr:sp macro="" textlink="">
          <xdr:nvSpPr>
            <xdr:cNvPr id="2825" name="Option Button 1801" hidden="1">
              <a:extLst>
                <a:ext uri="{63B3BB69-23CF-44E3-9099-C40C66FF867C}">
                  <a14:compatExt spid="_x0000_s2825"/>
                </a:ext>
                <a:ext uri="{FF2B5EF4-FFF2-40B4-BE49-F238E27FC236}">
                  <a16:creationId xmlns:a16="http://schemas.microsoft.com/office/drawing/2014/main" id="{00000000-0008-0000-00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146</xdr:row>
          <xdr:rowOff>0</xdr:rowOff>
        </xdr:from>
        <xdr:to>
          <xdr:col>17</xdr:col>
          <xdr:colOff>476250</xdr:colOff>
          <xdr:row>147</xdr:row>
          <xdr:rowOff>0</xdr:rowOff>
        </xdr:to>
        <xdr:sp macro="" textlink="">
          <xdr:nvSpPr>
            <xdr:cNvPr id="2826" name="Option Button 1802" hidden="1">
              <a:extLst>
                <a:ext uri="{63B3BB69-23CF-44E3-9099-C40C66FF867C}">
                  <a14:compatExt spid="_x0000_s2826"/>
                </a:ext>
                <a:ext uri="{FF2B5EF4-FFF2-40B4-BE49-F238E27FC236}">
                  <a16:creationId xmlns:a16="http://schemas.microsoft.com/office/drawing/2014/main" id="{00000000-0008-0000-00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146</xdr:row>
          <xdr:rowOff>0</xdr:rowOff>
        </xdr:from>
        <xdr:to>
          <xdr:col>19</xdr:col>
          <xdr:colOff>476250</xdr:colOff>
          <xdr:row>147</xdr:row>
          <xdr:rowOff>0</xdr:rowOff>
        </xdr:to>
        <xdr:sp macro="" textlink="">
          <xdr:nvSpPr>
            <xdr:cNvPr id="2827" name="Option Button 1803" hidden="1">
              <a:extLst>
                <a:ext uri="{63B3BB69-23CF-44E3-9099-C40C66FF867C}">
                  <a14:compatExt spid="_x0000_s2827"/>
                </a:ext>
                <a:ext uri="{FF2B5EF4-FFF2-40B4-BE49-F238E27FC236}">
                  <a16:creationId xmlns:a16="http://schemas.microsoft.com/office/drawing/2014/main" id="{00000000-0008-0000-00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146</xdr:row>
          <xdr:rowOff>0</xdr:rowOff>
        </xdr:from>
        <xdr:to>
          <xdr:col>21</xdr:col>
          <xdr:colOff>476250</xdr:colOff>
          <xdr:row>147</xdr:row>
          <xdr:rowOff>0</xdr:rowOff>
        </xdr:to>
        <xdr:sp macro="" textlink="">
          <xdr:nvSpPr>
            <xdr:cNvPr id="2828" name="Option Button 1804" hidden="1">
              <a:extLst>
                <a:ext uri="{63B3BB69-23CF-44E3-9099-C40C66FF867C}">
                  <a14:compatExt spid="_x0000_s2828"/>
                </a:ext>
                <a:ext uri="{FF2B5EF4-FFF2-40B4-BE49-F238E27FC236}">
                  <a16:creationId xmlns:a16="http://schemas.microsoft.com/office/drawing/2014/main" id="{00000000-0008-0000-00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147</xdr:row>
          <xdr:rowOff>0</xdr:rowOff>
        </xdr:from>
        <xdr:to>
          <xdr:col>24</xdr:col>
          <xdr:colOff>0</xdr:colOff>
          <xdr:row>148</xdr:row>
          <xdr:rowOff>0</xdr:rowOff>
        </xdr:to>
        <xdr:sp macro="" textlink="">
          <xdr:nvSpPr>
            <xdr:cNvPr id="2829" name="Group Box 1805" hidden="1">
              <a:extLst>
                <a:ext uri="{63B3BB69-23CF-44E3-9099-C40C66FF867C}">
                  <a14:compatExt spid="_x0000_s2829"/>
                </a:ext>
                <a:ext uri="{FF2B5EF4-FFF2-40B4-BE49-F238E27FC236}">
                  <a16:creationId xmlns:a16="http://schemas.microsoft.com/office/drawing/2014/main" id="{00000000-0008-0000-0000-00000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147</xdr:row>
          <xdr:rowOff>0</xdr:rowOff>
        </xdr:from>
        <xdr:to>
          <xdr:col>13</xdr:col>
          <xdr:colOff>508000</xdr:colOff>
          <xdr:row>148</xdr:row>
          <xdr:rowOff>0</xdr:rowOff>
        </xdr:to>
        <xdr:sp macro="" textlink="">
          <xdr:nvSpPr>
            <xdr:cNvPr id="2830" name="Option Button 1806" hidden="1">
              <a:extLst>
                <a:ext uri="{63B3BB69-23CF-44E3-9099-C40C66FF867C}">
                  <a14:compatExt spid="_x0000_s2830"/>
                </a:ext>
                <a:ext uri="{FF2B5EF4-FFF2-40B4-BE49-F238E27FC236}">
                  <a16:creationId xmlns:a16="http://schemas.microsoft.com/office/drawing/2014/main" id="{00000000-0008-0000-00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147</xdr:row>
          <xdr:rowOff>0</xdr:rowOff>
        </xdr:from>
        <xdr:to>
          <xdr:col>15</xdr:col>
          <xdr:colOff>508000</xdr:colOff>
          <xdr:row>148</xdr:row>
          <xdr:rowOff>0</xdr:rowOff>
        </xdr:to>
        <xdr:sp macro="" textlink="">
          <xdr:nvSpPr>
            <xdr:cNvPr id="2831" name="Option Button 1807" hidden="1">
              <a:extLst>
                <a:ext uri="{63B3BB69-23CF-44E3-9099-C40C66FF867C}">
                  <a14:compatExt spid="_x0000_s2831"/>
                </a:ext>
                <a:ext uri="{FF2B5EF4-FFF2-40B4-BE49-F238E27FC236}">
                  <a16:creationId xmlns:a16="http://schemas.microsoft.com/office/drawing/2014/main" id="{00000000-0008-0000-00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147</xdr:row>
          <xdr:rowOff>0</xdr:rowOff>
        </xdr:from>
        <xdr:to>
          <xdr:col>17</xdr:col>
          <xdr:colOff>508000</xdr:colOff>
          <xdr:row>148</xdr:row>
          <xdr:rowOff>0</xdr:rowOff>
        </xdr:to>
        <xdr:sp macro="" textlink="">
          <xdr:nvSpPr>
            <xdr:cNvPr id="2832" name="Option Button 1808" hidden="1">
              <a:extLst>
                <a:ext uri="{63B3BB69-23CF-44E3-9099-C40C66FF867C}">
                  <a14:compatExt spid="_x0000_s2832"/>
                </a:ext>
                <a:ext uri="{FF2B5EF4-FFF2-40B4-BE49-F238E27FC236}">
                  <a16:creationId xmlns:a16="http://schemas.microsoft.com/office/drawing/2014/main" id="{00000000-0008-0000-00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147</xdr:row>
          <xdr:rowOff>0</xdr:rowOff>
        </xdr:from>
        <xdr:to>
          <xdr:col>19</xdr:col>
          <xdr:colOff>508000</xdr:colOff>
          <xdr:row>148</xdr:row>
          <xdr:rowOff>0</xdr:rowOff>
        </xdr:to>
        <xdr:sp macro="" textlink="">
          <xdr:nvSpPr>
            <xdr:cNvPr id="2833" name="Option Button 1809" hidden="1">
              <a:extLst>
                <a:ext uri="{63B3BB69-23CF-44E3-9099-C40C66FF867C}">
                  <a14:compatExt spid="_x0000_s2833"/>
                </a:ext>
                <a:ext uri="{FF2B5EF4-FFF2-40B4-BE49-F238E27FC236}">
                  <a16:creationId xmlns:a16="http://schemas.microsoft.com/office/drawing/2014/main" id="{00000000-0008-0000-00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147</xdr:row>
          <xdr:rowOff>0</xdr:rowOff>
        </xdr:from>
        <xdr:to>
          <xdr:col>21</xdr:col>
          <xdr:colOff>508000</xdr:colOff>
          <xdr:row>148</xdr:row>
          <xdr:rowOff>0</xdr:rowOff>
        </xdr:to>
        <xdr:sp macro="" textlink="">
          <xdr:nvSpPr>
            <xdr:cNvPr id="2834" name="Option Button 1810" hidden="1">
              <a:extLst>
                <a:ext uri="{63B3BB69-23CF-44E3-9099-C40C66FF867C}">
                  <a14:compatExt spid="_x0000_s2834"/>
                </a:ext>
                <a:ext uri="{FF2B5EF4-FFF2-40B4-BE49-F238E27FC236}">
                  <a16:creationId xmlns:a16="http://schemas.microsoft.com/office/drawing/2014/main" id="{00000000-0008-0000-00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0</xdr:rowOff>
        </xdr:from>
        <xdr:to>
          <xdr:col>24</xdr:col>
          <xdr:colOff>0</xdr:colOff>
          <xdr:row>150</xdr:row>
          <xdr:rowOff>0</xdr:rowOff>
        </xdr:to>
        <xdr:sp macro="" textlink="">
          <xdr:nvSpPr>
            <xdr:cNvPr id="2835" name="Group Box 1811" hidden="1">
              <a:extLst>
                <a:ext uri="{63B3BB69-23CF-44E3-9099-C40C66FF867C}">
                  <a14:compatExt spid="_x0000_s2835"/>
                </a:ext>
                <a:ext uri="{FF2B5EF4-FFF2-40B4-BE49-F238E27FC236}">
                  <a16:creationId xmlns:a16="http://schemas.microsoft.com/office/drawing/2014/main" id="{00000000-0008-0000-0000-00001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149</xdr:row>
          <xdr:rowOff>0</xdr:rowOff>
        </xdr:from>
        <xdr:to>
          <xdr:col>13</xdr:col>
          <xdr:colOff>488950</xdr:colOff>
          <xdr:row>150</xdr:row>
          <xdr:rowOff>0</xdr:rowOff>
        </xdr:to>
        <xdr:sp macro="" textlink="">
          <xdr:nvSpPr>
            <xdr:cNvPr id="2836" name="Option Button 1812" hidden="1">
              <a:extLst>
                <a:ext uri="{63B3BB69-23CF-44E3-9099-C40C66FF867C}">
                  <a14:compatExt spid="_x0000_s2836"/>
                </a:ext>
                <a:ext uri="{FF2B5EF4-FFF2-40B4-BE49-F238E27FC236}">
                  <a16:creationId xmlns:a16="http://schemas.microsoft.com/office/drawing/2014/main" id="{00000000-0008-0000-00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149</xdr:row>
          <xdr:rowOff>0</xdr:rowOff>
        </xdr:from>
        <xdr:to>
          <xdr:col>15</xdr:col>
          <xdr:colOff>488950</xdr:colOff>
          <xdr:row>150</xdr:row>
          <xdr:rowOff>0</xdr:rowOff>
        </xdr:to>
        <xdr:sp macro="" textlink="">
          <xdr:nvSpPr>
            <xdr:cNvPr id="2837" name="Option Button 1813" hidden="1">
              <a:extLst>
                <a:ext uri="{63B3BB69-23CF-44E3-9099-C40C66FF867C}">
                  <a14:compatExt spid="_x0000_s2837"/>
                </a:ext>
                <a:ext uri="{FF2B5EF4-FFF2-40B4-BE49-F238E27FC236}">
                  <a16:creationId xmlns:a16="http://schemas.microsoft.com/office/drawing/2014/main" id="{00000000-0008-0000-00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149</xdr:row>
          <xdr:rowOff>0</xdr:rowOff>
        </xdr:from>
        <xdr:to>
          <xdr:col>17</xdr:col>
          <xdr:colOff>488950</xdr:colOff>
          <xdr:row>150</xdr:row>
          <xdr:rowOff>0</xdr:rowOff>
        </xdr:to>
        <xdr:sp macro="" textlink="">
          <xdr:nvSpPr>
            <xdr:cNvPr id="2838" name="Option Button 1814" hidden="1">
              <a:extLst>
                <a:ext uri="{63B3BB69-23CF-44E3-9099-C40C66FF867C}">
                  <a14:compatExt spid="_x0000_s2838"/>
                </a:ext>
                <a:ext uri="{FF2B5EF4-FFF2-40B4-BE49-F238E27FC236}">
                  <a16:creationId xmlns:a16="http://schemas.microsoft.com/office/drawing/2014/main" id="{00000000-0008-0000-00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149</xdr:row>
          <xdr:rowOff>0</xdr:rowOff>
        </xdr:from>
        <xdr:to>
          <xdr:col>19</xdr:col>
          <xdr:colOff>488950</xdr:colOff>
          <xdr:row>150</xdr:row>
          <xdr:rowOff>0</xdr:rowOff>
        </xdr:to>
        <xdr:sp macro="" textlink="">
          <xdr:nvSpPr>
            <xdr:cNvPr id="2839" name="Option Button 1815" hidden="1">
              <a:extLst>
                <a:ext uri="{63B3BB69-23CF-44E3-9099-C40C66FF867C}">
                  <a14:compatExt spid="_x0000_s2839"/>
                </a:ext>
                <a:ext uri="{FF2B5EF4-FFF2-40B4-BE49-F238E27FC236}">
                  <a16:creationId xmlns:a16="http://schemas.microsoft.com/office/drawing/2014/main" id="{00000000-0008-0000-00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149</xdr:row>
          <xdr:rowOff>0</xdr:rowOff>
        </xdr:from>
        <xdr:to>
          <xdr:col>21</xdr:col>
          <xdr:colOff>488950</xdr:colOff>
          <xdr:row>150</xdr:row>
          <xdr:rowOff>0</xdr:rowOff>
        </xdr:to>
        <xdr:sp macro="" textlink="">
          <xdr:nvSpPr>
            <xdr:cNvPr id="2840" name="Option Button 1816" hidden="1">
              <a:extLst>
                <a:ext uri="{63B3BB69-23CF-44E3-9099-C40C66FF867C}">
                  <a14:compatExt spid="_x0000_s2840"/>
                </a:ext>
                <a:ext uri="{FF2B5EF4-FFF2-40B4-BE49-F238E27FC236}">
                  <a16:creationId xmlns:a16="http://schemas.microsoft.com/office/drawing/2014/main" id="{00000000-0008-0000-00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150</xdr:row>
          <xdr:rowOff>0</xdr:rowOff>
        </xdr:from>
        <xdr:to>
          <xdr:col>24</xdr:col>
          <xdr:colOff>0</xdr:colOff>
          <xdr:row>151</xdr:row>
          <xdr:rowOff>0</xdr:rowOff>
        </xdr:to>
        <xdr:sp macro="" textlink="">
          <xdr:nvSpPr>
            <xdr:cNvPr id="2841" name="Group Box 1817" hidden="1">
              <a:extLst>
                <a:ext uri="{63B3BB69-23CF-44E3-9099-C40C66FF867C}">
                  <a14:compatExt spid="_x0000_s2841"/>
                </a:ext>
                <a:ext uri="{FF2B5EF4-FFF2-40B4-BE49-F238E27FC236}">
                  <a16:creationId xmlns:a16="http://schemas.microsoft.com/office/drawing/2014/main" id="{00000000-0008-0000-0000-00001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150</xdr:row>
          <xdr:rowOff>0</xdr:rowOff>
        </xdr:from>
        <xdr:to>
          <xdr:col>13</xdr:col>
          <xdr:colOff>527050</xdr:colOff>
          <xdr:row>151</xdr:row>
          <xdr:rowOff>0</xdr:rowOff>
        </xdr:to>
        <xdr:sp macro="" textlink="">
          <xdr:nvSpPr>
            <xdr:cNvPr id="2842" name="Option Button 1818" hidden="1">
              <a:extLst>
                <a:ext uri="{63B3BB69-23CF-44E3-9099-C40C66FF867C}">
                  <a14:compatExt spid="_x0000_s2842"/>
                </a:ext>
                <a:ext uri="{FF2B5EF4-FFF2-40B4-BE49-F238E27FC236}">
                  <a16:creationId xmlns:a16="http://schemas.microsoft.com/office/drawing/2014/main" id="{00000000-0008-0000-00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150</xdr:row>
          <xdr:rowOff>0</xdr:rowOff>
        </xdr:from>
        <xdr:to>
          <xdr:col>15</xdr:col>
          <xdr:colOff>527050</xdr:colOff>
          <xdr:row>151</xdr:row>
          <xdr:rowOff>0</xdr:rowOff>
        </xdr:to>
        <xdr:sp macro="" textlink="">
          <xdr:nvSpPr>
            <xdr:cNvPr id="2845" name="Option Button 1821" hidden="1">
              <a:extLst>
                <a:ext uri="{63B3BB69-23CF-44E3-9099-C40C66FF867C}">
                  <a14:compatExt spid="_x0000_s2845"/>
                </a:ext>
                <a:ext uri="{FF2B5EF4-FFF2-40B4-BE49-F238E27FC236}">
                  <a16:creationId xmlns:a16="http://schemas.microsoft.com/office/drawing/2014/main" id="{00000000-0008-0000-00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222250</xdr:colOff>
          <xdr:row>150</xdr:row>
          <xdr:rowOff>0</xdr:rowOff>
        </xdr:from>
        <xdr:to>
          <xdr:col>17</xdr:col>
          <xdr:colOff>527050</xdr:colOff>
          <xdr:row>151</xdr:row>
          <xdr:rowOff>0</xdr:rowOff>
        </xdr:to>
        <xdr:sp macro="" textlink="">
          <xdr:nvSpPr>
            <xdr:cNvPr id="2846" name="Option Button 1822" hidden="1">
              <a:extLst>
                <a:ext uri="{63B3BB69-23CF-44E3-9099-C40C66FF867C}">
                  <a14:compatExt spid="_x0000_s2846"/>
                </a:ext>
                <a:ext uri="{FF2B5EF4-FFF2-40B4-BE49-F238E27FC236}">
                  <a16:creationId xmlns:a16="http://schemas.microsoft.com/office/drawing/2014/main" id="{00000000-0008-0000-00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222250</xdr:colOff>
          <xdr:row>150</xdr:row>
          <xdr:rowOff>0</xdr:rowOff>
        </xdr:from>
        <xdr:to>
          <xdr:col>19</xdr:col>
          <xdr:colOff>527050</xdr:colOff>
          <xdr:row>151</xdr:row>
          <xdr:rowOff>0</xdr:rowOff>
        </xdr:to>
        <xdr:sp macro="" textlink="">
          <xdr:nvSpPr>
            <xdr:cNvPr id="2847" name="Option Button 1823" hidden="1">
              <a:extLst>
                <a:ext uri="{63B3BB69-23CF-44E3-9099-C40C66FF867C}">
                  <a14:compatExt spid="_x0000_s2847"/>
                </a:ext>
                <a:ext uri="{FF2B5EF4-FFF2-40B4-BE49-F238E27FC236}">
                  <a16:creationId xmlns:a16="http://schemas.microsoft.com/office/drawing/2014/main" id="{00000000-0008-0000-00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150</xdr:row>
          <xdr:rowOff>0</xdr:rowOff>
        </xdr:from>
        <xdr:to>
          <xdr:col>21</xdr:col>
          <xdr:colOff>527050</xdr:colOff>
          <xdr:row>151</xdr:row>
          <xdr:rowOff>0</xdr:rowOff>
        </xdr:to>
        <xdr:sp macro="" textlink="">
          <xdr:nvSpPr>
            <xdr:cNvPr id="2848" name="Option Button 1824" hidden="1">
              <a:extLst>
                <a:ext uri="{63B3BB69-23CF-44E3-9099-C40C66FF867C}">
                  <a14:compatExt spid="_x0000_s2848"/>
                </a:ext>
                <a:ext uri="{FF2B5EF4-FFF2-40B4-BE49-F238E27FC236}">
                  <a16:creationId xmlns:a16="http://schemas.microsoft.com/office/drawing/2014/main" id="{00000000-0008-0000-00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152</xdr:row>
          <xdr:rowOff>0</xdr:rowOff>
        </xdr:from>
        <xdr:to>
          <xdr:col>24</xdr:col>
          <xdr:colOff>0</xdr:colOff>
          <xdr:row>153</xdr:row>
          <xdr:rowOff>0</xdr:rowOff>
        </xdr:to>
        <xdr:sp macro="" textlink="">
          <xdr:nvSpPr>
            <xdr:cNvPr id="2849" name="Group Box 1825" hidden="1">
              <a:extLst>
                <a:ext uri="{63B3BB69-23CF-44E3-9099-C40C66FF867C}">
                  <a14:compatExt spid="_x0000_s2849"/>
                </a:ext>
                <a:ext uri="{FF2B5EF4-FFF2-40B4-BE49-F238E27FC236}">
                  <a16:creationId xmlns:a16="http://schemas.microsoft.com/office/drawing/2014/main" id="{00000000-0008-0000-0000-00002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152</xdr:row>
          <xdr:rowOff>0</xdr:rowOff>
        </xdr:from>
        <xdr:to>
          <xdr:col>13</xdr:col>
          <xdr:colOff>527050</xdr:colOff>
          <xdr:row>153</xdr:row>
          <xdr:rowOff>0</xdr:rowOff>
        </xdr:to>
        <xdr:sp macro="" textlink="">
          <xdr:nvSpPr>
            <xdr:cNvPr id="2850" name="Option Button 1826" hidden="1">
              <a:extLst>
                <a:ext uri="{63B3BB69-23CF-44E3-9099-C40C66FF867C}">
                  <a14:compatExt spid="_x0000_s2850"/>
                </a:ext>
                <a:ext uri="{FF2B5EF4-FFF2-40B4-BE49-F238E27FC236}">
                  <a16:creationId xmlns:a16="http://schemas.microsoft.com/office/drawing/2014/main" id="{00000000-0008-0000-00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152</xdr:row>
          <xdr:rowOff>0</xdr:rowOff>
        </xdr:from>
        <xdr:to>
          <xdr:col>15</xdr:col>
          <xdr:colOff>527050</xdr:colOff>
          <xdr:row>153</xdr:row>
          <xdr:rowOff>0</xdr:rowOff>
        </xdr:to>
        <xdr:sp macro="" textlink="">
          <xdr:nvSpPr>
            <xdr:cNvPr id="2851" name="Option Button 1827" hidden="1">
              <a:extLst>
                <a:ext uri="{63B3BB69-23CF-44E3-9099-C40C66FF867C}">
                  <a14:compatExt spid="_x0000_s2851"/>
                </a:ext>
                <a:ext uri="{FF2B5EF4-FFF2-40B4-BE49-F238E27FC236}">
                  <a16:creationId xmlns:a16="http://schemas.microsoft.com/office/drawing/2014/main" id="{00000000-0008-0000-00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152</xdr:row>
          <xdr:rowOff>0</xdr:rowOff>
        </xdr:from>
        <xdr:to>
          <xdr:col>17</xdr:col>
          <xdr:colOff>527050</xdr:colOff>
          <xdr:row>153</xdr:row>
          <xdr:rowOff>0</xdr:rowOff>
        </xdr:to>
        <xdr:sp macro="" textlink="">
          <xdr:nvSpPr>
            <xdr:cNvPr id="2852" name="Option Button 1828" hidden="1">
              <a:extLst>
                <a:ext uri="{63B3BB69-23CF-44E3-9099-C40C66FF867C}">
                  <a14:compatExt spid="_x0000_s2852"/>
                </a:ext>
                <a:ext uri="{FF2B5EF4-FFF2-40B4-BE49-F238E27FC236}">
                  <a16:creationId xmlns:a16="http://schemas.microsoft.com/office/drawing/2014/main" id="{00000000-0008-0000-00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152</xdr:row>
          <xdr:rowOff>0</xdr:rowOff>
        </xdr:from>
        <xdr:to>
          <xdr:col>19</xdr:col>
          <xdr:colOff>527050</xdr:colOff>
          <xdr:row>153</xdr:row>
          <xdr:rowOff>0</xdr:rowOff>
        </xdr:to>
        <xdr:sp macro="" textlink="">
          <xdr:nvSpPr>
            <xdr:cNvPr id="2853" name="Option Button 1829" hidden="1">
              <a:extLst>
                <a:ext uri="{63B3BB69-23CF-44E3-9099-C40C66FF867C}">
                  <a14:compatExt spid="_x0000_s2853"/>
                </a:ext>
                <a:ext uri="{FF2B5EF4-FFF2-40B4-BE49-F238E27FC236}">
                  <a16:creationId xmlns:a16="http://schemas.microsoft.com/office/drawing/2014/main" id="{00000000-0008-0000-00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152</xdr:row>
          <xdr:rowOff>0</xdr:rowOff>
        </xdr:from>
        <xdr:to>
          <xdr:col>21</xdr:col>
          <xdr:colOff>527050</xdr:colOff>
          <xdr:row>153</xdr:row>
          <xdr:rowOff>0</xdr:rowOff>
        </xdr:to>
        <xdr:sp macro="" textlink="">
          <xdr:nvSpPr>
            <xdr:cNvPr id="2854" name="Option Button 1830" hidden="1">
              <a:extLst>
                <a:ext uri="{63B3BB69-23CF-44E3-9099-C40C66FF867C}">
                  <a14:compatExt spid="_x0000_s2854"/>
                </a:ext>
                <a:ext uri="{FF2B5EF4-FFF2-40B4-BE49-F238E27FC236}">
                  <a16:creationId xmlns:a16="http://schemas.microsoft.com/office/drawing/2014/main" id="{00000000-0008-0000-00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153</xdr:row>
          <xdr:rowOff>0</xdr:rowOff>
        </xdr:from>
        <xdr:to>
          <xdr:col>24</xdr:col>
          <xdr:colOff>0</xdr:colOff>
          <xdr:row>154</xdr:row>
          <xdr:rowOff>0</xdr:rowOff>
        </xdr:to>
        <xdr:sp macro="" textlink="">
          <xdr:nvSpPr>
            <xdr:cNvPr id="2855" name="Group Box 1831" hidden="1">
              <a:extLst>
                <a:ext uri="{63B3BB69-23CF-44E3-9099-C40C66FF867C}">
                  <a14:compatExt spid="_x0000_s2855"/>
                </a:ext>
                <a:ext uri="{FF2B5EF4-FFF2-40B4-BE49-F238E27FC236}">
                  <a16:creationId xmlns:a16="http://schemas.microsoft.com/office/drawing/2014/main" id="{00000000-0008-0000-0000-00002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153</xdr:row>
          <xdr:rowOff>0</xdr:rowOff>
        </xdr:from>
        <xdr:to>
          <xdr:col>13</xdr:col>
          <xdr:colOff>488950</xdr:colOff>
          <xdr:row>154</xdr:row>
          <xdr:rowOff>0</xdr:rowOff>
        </xdr:to>
        <xdr:sp macro="" textlink="">
          <xdr:nvSpPr>
            <xdr:cNvPr id="2856" name="Option Button 1832" hidden="1">
              <a:extLst>
                <a:ext uri="{63B3BB69-23CF-44E3-9099-C40C66FF867C}">
                  <a14:compatExt spid="_x0000_s2856"/>
                </a:ext>
                <a:ext uri="{FF2B5EF4-FFF2-40B4-BE49-F238E27FC236}">
                  <a16:creationId xmlns:a16="http://schemas.microsoft.com/office/drawing/2014/main" id="{00000000-0008-0000-00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153</xdr:row>
          <xdr:rowOff>0</xdr:rowOff>
        </xdr:from>
        <xdr:to>
          <xdr:col>15</xdr:col>
          <xdr:colOff>488950</xdr:colOff>
          <xdr:row>154</xdr:row>
          <xdr:rowOff>0</xdr:rowOff>
        </xdr:to>
        <xdr:sp macro="" textlink="">
          <xdr:nvSpPr>
            <xdr:cNvPr id="2857" name="Option Button 1833" hidden="1">
              <a:extLst>
                <a:ext uri="{63B3BB69-23CF-44E3-9099-C40C66FF867C}">
                  <a14:compatExt spid="_x0000_s2857"/>
                </a:ext>
                <a:ext uri="{FF2B5EF4-FFF2-40B4-BE49-F238E27FC236}">
                  <a16:creationId xmlns:a16="http://schemas.microsoft.com/office/drawing/2014/main" id="{00000000-0008-0000-00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153</xdr:row>
          <xdr:rowOff>0</xdr:rowOff>
        </xdr:from>
        <xdr:to>
          <xdr:col>17</xdr:col>
          <xdr:colOff>488950</xdr:colOff>
          <xdr:row>154</xdr:row>
          <xdr:rowOff>0</xdr:rowOff>
        </xdr:to>
        <xdr:sp macro="" textlink="">
          <xdr:nvSpPr>
            <xdr:cNvPr id="2858" name="Option Button 1834" hidden="1">
              <a:extLst>
                <a:ext uri="{63B3BB69-23CF-44E3-9099-C40C66FF867C}">
                  <a14:compatExt spid="_x0000_s2858"/>
                </a:ext>
                <a:ext uri="{FF2B5EF4-FFF2-40B4-BE49-F238E27FC236}">
                  <a16:creationId xmlns:a16="http://schemas.microsoft.com/office/drawing/2014/main" id="{00000000-0008-0000-00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153</xdr:row>
          <xdr:rowOff>0</xdr:rowOff>
        </xdr:from>
        <xdr:to>
          <xdr:col>19</xdr:col>
          <xdr:colOff>488950</xdr:colOff>
          <xdr:row>154</xdr:row>
          <xdr:rowOff>0</xdr:rowOff>
        </xdr:to>
        <xdr:sp macro="" textlink="">
          <xdr:nvSpPr>
            <xdr:cNvPr id="2859" name="Option Button 1835" hidden="1">
              <a:extLst>
                <a:ext uri="{63B3BB69-23CF-44E3-9099-C40C66FF867C}">
                  <a14:compatExt spid="_x0000_s2859"/>
                </a:ext>
                <a:ext uri="{FF2B5EF4-FFF2-40B4-BE49-F238E27FC236}">
                  <a16:creationId xmlns:a16="http://schemas.microsoft.com/office/drawing/2014/main" id="{00000000-0008-0000-00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153</xdr:row>
          <xdr:rowOff>0</xdr:rowOff>
        </xdr:from>
        <xdr:to>
          <xdr:col>21</xdr:col>
          <xdr:colOff>488950</xdr:colOff>
          <xdr:row>154</xdr:row>
          <xdr:rowOff>0</xdr:rowOff>
        </xdr:to>
        <xdr:sp macro="" textlink="">
          <xdr:nvSpPr>
            <xdr:cNvPr id="2860" name="Option Button 1836" hidden="1">
              <a:extLst>
                <a:ext uri="{63B3BB69-23CF-44E3-9099-C40C66FF867C}">
                  <a14:compatExt spid="_x0000_s2860"/>
                </a:ext>
                <a:ext uri="{FF2B5EF4-FFF2-40B4-BE49-F238E27FC236}">
                  <a16:creationId xmlns:a16="http://schemas.microsoft.com/office/drawing/2014/main" id="{00000000-0008-0000-00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137</xdr:row>
          <xdr:rowOff>0</xdr:rowOff>
        </xdr:from>
        <xdr:to>
          <xdr:col>24</xdr:col>
          <xdr:colOff>0</xdr:colOff>
          <xdr:row>138</xdr:row>
          <xdr:rowOff>0</xdr:rowOff>
        </xdr:to>
        <xdr:sp macro="" textlink="">
          <xdr:nvSpPr>
            <xdr:cNvPr id="2873" name="Group Box 1849" hidden="1">
              <a:extLst>
                <a:ext uri="{63B3BB69-23CF-44E3-9099-C40C66FF867C}">
                  <a14:compatExt spid="_x0000_s2873"/>
                </a:ext>
                <a:ext uri="{FF2B5EF4-FFF2-40B4-BE49-F238E27FC236}">
                  <a16:creationId xmlns:a16="http://schemas.microsoft.com/office/drawing/2014/main" id="{00000000-0008-0000-0000-00003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155</xdr:row>
          <xdr:rowOff>0</xdr:rowOff>
        </xdr:from>
        <xdr:to>
          <xdr:col>21</xdr:col>
          <xdr:colOff>565150</xdr:colOff>
          <xdr:row>156</xdr:row>
          <xdr:rowOff>0</xdr:rowOff>
        </xdr:to>
        <xdr:sp macro="" textlink="">
          <xdr:nvSpPr>
            <xdr:cNvPr id="2885" name="Group Box 1861" hidden="1">
              <a:extLst>
                <a:ext uri="{63B3BB69-23CF-44E3-9099-C40C66FF867C}">
                  <a14:compatExt spid="_x0000_s2885"/>
                </a:ext>
                <a:ext uri="{FF2B5EF4-FFF2-40B4-BE49-F238E27FC236}">
                  <a16:creationId xmlns:a16="http://schemas.microsoft.com/office/drawing/2014/main" id="{00000000-0008-0000-0000-00004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156</xdr:row>
          <xdr:rowOff>0</xdr:rowOff>
        </xdr:from>
        <xdr:to>
          <xdr:col>21</xdr:col>
          <xdr:colOff>565150</xdr:colOff>
          <xdr:row>157</xdr:row>
          <xdr:rowOff>0</xdr:rowOff>
        </xdr:to>
        <xdr:sp macro="" textlink="">
          <xdr:nvSpPr>
            <xdr:cNvPr id="2891" name="Group Box 1867" hidden="1">
              <a:extLst>
                <a:ext uri="{63B3BB69-23CF-44E3-9099-C40C66FF867C}">
                  <a14:compatExt spid="_x0000_s2891"/>
                </a:ext>
                <a:ext uri="{FF2B5EF4-FFF2-40B4-BE49-F238E27FC236}">
                  <a16:creationId xmlns:a16="http://schemas.microsoft.com/office/drawing/2014/main" id="{00000000-0008-0000-0000-00004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155</xdr:row>
          <xdr:rowOff>0</xdr:rowOff>
        </xdr:from>
        <xdr:to>
          <xdr:col>13</xdr:col>
          <xdr:colOff>450850</xdr:colOff>
          <xdr:row>156</xdr:row>
          <xdr:rowOff>0</xdr:rowOff>
        </xdr:to>
        <xdr:sp macro="" textlink="">
          <xdr:nvSpPr>
            <xdr:cNvPr id="2912" name="Option Button 1888" hidden="1">
              <a:extLst>
                <a:ext uri="{63B3BB69-23CF-44E3-9099-C40C66FF867C}">
                  <a14:compatExt spid="_x0000_s2912"/>
                </a:ext>
                <a:ext uri="{FF2B5EF4-FFF2-40B4-BE49-F238E27FC236}">
                  <a16:creationId xmlns:a16="http://schemas.microsoft.com/office/drawing/2014/main" id="{00000000-0008-0000-00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155</xdr:row>
          <xdr:rowOff>0</xdr:rowOff>
        </xdr:from>
        <xdr:to>
          <xdr:col>15</xdr:col>
          <xdr:colOff>450850</xdr:colOff>
          <xdr:row>156</xdr:row>
          <xdr:rowOff>0</xdr:rowOff>
        </xdr:to>
        <xdr:sp macro="" textlink="">
          <xdr:nvSpPr>
            <xdr:cNvPr id="2913" name="Option Button 1889" hidden="1">
              <a:extLst>
                <a:ext uri="{63B3BB69-23CF-44E3-9099-C40C66FF867C}">
                  <a14:compatExt spid="_x0000_s2913"/>
                </a:ext>
                <a:ext uri="{FF2B5EF4-FFF2-40B4-BE49-F238E27FC236}">
                  <a16:creationId xmlns:a16="http://schemas.microsoft.com/office/drawing/2014/main" id="{00000000-0008-0000-00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155</xdr:row>
          <xdr:rowOff>0</xdr:rowOff>
        </xdr:from>
        <xdr:to>
          <xdr:col>17</xdr:col>
          <xdr:colOff>450850</xdr:colOff>
          <xdr:row>156</xdr:row>
          <xdr:rowOff>0</xdr:rowOff>
        </xdr:to>
        <xdr:sp macro="" textlink="">
          <xdr:nvSpPr>
            <xdr:cNvPr id="2914" name="Option Button 1890" hidden="1">
              <a:extLst>
                <a:ext uri="{63B3BB69-23CF-44E3-9099-C40C66FF867C}">
                  <a14:compatExt spid="_x0000_s2914"/>
                </a:ext>
                <a:ext uri="{FF2B5EF4-FFF2-40B4-BE49-F238E27FC236}">
                  <a16:creationId xmlns:a16="http://schemas.microsoft.com/office/drawing/2014/main" id="{00000000-0008-0000-00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155</xdr:row>
          <xdr:rowOff>0</xdr:rowOff>
        </xdr:from>
        <xdr:to>
          <xdr:col>19</xdr:col>
          <xdr:colOff>450850</xdr:colOff>
          <xdr:row>156</xdr:row>
          <xdr:rowOff>0</xdr:rowOff>
        </xdr:to>
        <xdr:sp macro="" textlink="">
          <xdr:nvSpPr>
            <xdr:cNvPr id="2915" name="Option Button 1891" hidden="1">
              <a:extLst>
                <a:ext uri="{63B3BB69-23CF-44E3-9099-C40C66FF867C}">
                  <a14:compatExt spid="_x0000_s2915"/>
                </a:ext>
                <a:ext uri="{FF2B5EF4-FFF2-40B4-BE49-F238E27FC236}">
                  <a16:creationId xmlns:a16="http://schemas.microsoft.com/office/drawing/2014/main" id="{00000000-0008-0000-00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155</xdr:row>
          <xdr:rowOff>0</xdr:rowOff>
        </xdr:from>
        <xdr:to>
          <xdr:col>21</xdr:col>
          <xdr:colOff>450850</xdr:colOff>
          <xdr:row>156</xdr:row>
          <xdr:rowOff>0</xdr:rowOff>
        </xdr:to>
        <xdr:sp macro="" textlink="">
          <xdr:nvSpPr>
            <xdr:cNvPr id="2916" name="Option Button 1892" hidden="1">
              <a:extLst>
                <a:ext uri="{63B3BB69-23CF-44E3-9099-C40C66FF867C}">
                  <a14:compatExt spid="_x0000_s2916"/>
                </a:ext>
                <a:ext uri="{FF2B5EF4-FFF2-40B4-BE49-F238E27FC236}">
                  <a16:creationId xmlns:a16="http://schemas.microsoft.com/office/drawing/2014/main" id="{00000000-0008-0000-00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156</xdr:row>
          <xdr:rowOff>0</xdr:rowOff>
        </xdr:from>
        <xdr:to>
          <xdr:col>13</xdr:col>
          <xdr:colOff>527050</xdr:colOff>
          <xdr:row>157</xdr:row>
          <xdr:rowOff>0</xdr:rowOff>
        </xdr:to>
        <xdr:sp macro="" textlink="">
          <xdr:nvSpPr>
            <xdr:cNvPr id="2924" name="Option Button 1900" hidden="1">
              <a:extLst>
                <a:ext uri="{63B3BB69-23CF-44E3-9099-C40C66FF867C}">
                  <a14:compatExt spid="_x0000_s2924"/>
                </a:ext>
                <a:ext uri="{FF2B5EF4-FFF2-40B4-BE49-F238E27FC236}">
                  <a16:creationId xmlns:a16="http://schemas.microsoft.com/office/drawing/2014/main" id="{00000000-0008-0000-00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156</xdr:row>
          <xdr:rowOff>0</xdr:rowOff>
        </xdr:from>
        <xdr:to>
          <xdr:col>15</xdr:col>
          <xdr:colOff>527050</xdr:colOff>
          <xdr:row>157</xdr:row>
          <xdr:rowOff>0</xdr:rowOff>
        </xdr:to>
        <xdr:sp macro="" textlink="">
          <xdr:nvSpPr>
            <xdr:cNvPr id="2925" name="Option Button 1901" hidden="1">
              <a:extLst>
                <a:ext uri="{63B3BB69-23CF-44E3-9099-C40C66FF867C}">
                  <a14:compatExt spid="_x0000_s2925"/>
                </a:ext>
                <a:ext uri="{FF2B5EF4-FFF2-40B4-BE49-F238E27FC236}">
                  <a16:creationId xmlns:a16="http://schemas.microsoft.com/office/drawing/2014/main" id="{00000000-0008-0000-00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156</xdr:row>
          <xdr:rowOff>0</xdr:rowOff>
        </xdr:from>
        <xdr:to>
          <xdr:col>17</xdr:col>
          <xdr:colOff>527050</xdr:colOff>
          <xdr:row>157</xdr:row>
          <xdr:rowOff>0</xdr:rowOff>
        </xdr:to>
        <xdr:sp macro="" textlink="">
          <xdr:nvSpPr>
            <xdr:cNvPr id="2926" name="Option Button 1902" hidden="1">
              <a:extLst>
                <a:ext uri="{63B3BB69-23CF-44E3-9099-C40C66FF867C}">
                  <a14:compatExt spid="_x0000_s2926"/>
                </a:ext>
                <a:ext uri="{FF2B5EF4-FFF2-40B4-BE49-F238E27FC236}">
                  <a16:creationId xmlns:a16="http://schemas.microsoft.com/office/drawing/2014/main" id="{00000000-0008-0000-00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156</xdr:row>
          <xdr:rowOff>0</xdr:rowOff>
        </xdr:from>
        <xdr:to>
          <xdr:col>19</xdr:col>
          <xdr:colOff>527050</xdr:colOff>
          <xdr:row>157</xdr:row>
          <xdr:rowOff>0</xdr:rowOff>
        </xdr:to>
        <xdr:sp macro="" textlink="">
          <xdr:nvSpPr>
            <xdr:cNvPr id="2927" name="Option Button 1903" hidden="1">
              <a:extLst>
                <a:ext uri="{63B3BB69-23CF-44E3-9099-C40C66FF867C}">
                  <a14:compatExt spid="_x0000_s2927"/>
                </a:ext>
                <a:ext uri="{FF2B5EF4-FFF2-40B4-BE49-F238E27FC236}">
                  <a16:creationId xmlns:a16="http://schemas.microsoft.com/office/drawing/2014/main" id="{00000000-0008-0000-00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156</xdr:row>
          <xdr:rowOff>0</xdr:rowOff>
        </xdr:from>
        <xdr:to>
          <xdr:col>21</xdr:col>
          <xdr:colOff>527050</xdr:colOff>
          <xdr:row>157</xdr:row>
          <xdr:rowOff>0</xdr:rowOff>
        </xdr:to>
        <xdr:sp macro="" textlink="">
          <xdr:nvSpPr>
            <xdr:cNvPr id="2928" name="Option Button 1904" hidden="1">
              <a:extLst>
                <a:ext uri="{63B3BB69-23CF-44E3-9099-C40C66FF867C}">
                  <a14:compatExt spid="_x0000_s2928"/>
                </a:ext>
                <a:ext uri="{FF2B5EF4-FFF2-40B4-BE49-F238E27FC236}">
                  <a16:creationId xmlns:a16="http://schemas.microsoft.com/office/drawing/2014/main" id="{00000000-0008-0000-00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198</xdr:col>
          <xdr:colOff>0</xdr:colOff>
          <xdr:row>107</xdr:row>
          <xdr:rowOff>0</xdr:rowOff>
        </xdr:from>
        <xdr:to>
          <xdr:col>199</xdr:col>
          <xdr:colOff>0</xdr:colOff>
          <xdr:row>110</xdr:row>
          <xdr:rowOff>0</xdr:rowOff>
        </xdr:to>
        <xdr:sp macro="" textlink="">
          <xdr:nvSpPr>
            <xdr:cNvPr id="2935" name="CommandButton1" hidden="1">
              <a:extLst>
                <a:ext uri="{63B3BB69-23CF-44E3-9099-C40C66FF867C}">
                  <a14:compatExt spid="_x0000_s2935"/>
                </a:ext>
                <a:ext uri="{FF2B5EF4-FFF2-40B4-BE49-F238E27FC236}">
                  <a16:creationId xmlns:a16="http://schemas.microsoft.com/office/drawing/2014/main" id="{00000000-0008-0000-0000-0000770B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xdr:twoCellAnchor>
    <xdr:from>
      <xdr:col>5</xdr:col>
      <xdr:colOff>252186</xdr:colOff>
      <xdr:row>159</xdr:row>
      <xdr:rowOff>79828</xdr:rowOff>
    </xdr:from>
    <xdr:to>
      <xdr:col>21</xdr:col>
      <xdr:colOff>252186</xdr:colOff>
      <xdr:row>182</xdr:row>
      <xdr:rowOff>177800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300186" y="31093228"/>
          <a:ext cx="9791700" cy="4479472"/>
        </a:xfrm>
        <a:prstGeom prst="rect">
          <a:avLst/>
        </a:prstGeom>
        <a:solidFill>
          <a:schemeClr val="lt1"/>
        </a:solidFill>
        <a:ln w="25400" cmpd="sng">
          <a:solidFill>
            <a:srgbClr val="005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baseline="0">
              <a:solidFill>
                <a:sysClr val="windowText" lastClr="000000"/>
              </a:solidFill>
            </a:rPr>
            <a:t>Add links to policies or procedures that are currently used in relation to in the above section. Identify any actions that should occur to increase maturity in this area.</a:t>
          </a:r>
        </a:p>
        <a:p>
          <a:endParaRPr lang="en-US" sz="1400" b="0" baseline="0">
            <a:solidFill>
              <a:sysClr val="windowText" lastClr="000000"/>
            </a:solidFill>
          </a:endParaRPr>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a:p>
          <a:endParaRPr lang="en-US" sz="1400" baseline="0"/>
        </a:p>
      </xdr:txBody>
    </xdr:sp>
    <xdr:clientData/>
  </xdr:twoCellAnchor>
  <xdr:twoCellAnchor>
    <xdr:from>
      <xdr:col>5</xdr:col>
      <xdr:colOff>224970</xdr:colOff>
      <xdr:row>212</xdr:row>
      <xdr:rowOff>25398</xdr:rowOff>
    </xdr:from>
    <xdr:to>
      <xdr:col>21</xdr:col>
      <xdr:colOff>397328</xdr:colOff>
      <xdr:row>245</xdr:row>
      <xdr:rowOff>177799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272970" y="41135298"/>
          <a:ext cx="9964058" cy="6807201"/>
        </a:xfrm>
        <a:prstGeom prst="rect">
          <a:avLst/>
        </a:prstGeom>
        <a:solidFill>
          <a:schemeClr val="lt1"/>
        </a:solidFill>
        <a:ln w="25400" cmpd="sng">
          <a:solidFill>
            <a:srgbClr val="005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Add links to policies or procedures that are currently used in relation to in the above section. Identify any actions that should occur to increase maturity in this area.</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a:effectLst/>
          </a:endParaRPr>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xdr:txBody>
    </xdr:sp>
    <xdr:clientData/>
  </xdr:twoCellAnchor>
  <xdr:twoCellAnchor>
    <xdr:from>
      <xdr:col>5</xdr:col>
      <xdr:colOff>335643</xdr:colOff>
      <xdr:row>274</xdr:row>
      <xdr:rowOff>0</xdr:rowOff>
    </xdr:from>
    <xdr:to>
      <xdr:col>21</xdr:col>
      <xdr:colOff>326572</xdr:colOff>
      <xdr:row>308</xdr:row>
      <xdr:rowOff>177800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383643" y="53289200"/>
          <a:ext cx="9782629" cy="7035800"/>
        </a:xfrm>
        <a:prstGeom prst="rect">
          <a:avLst/>
        </a:prstGeom>
        <a:solidFill>
          <a:schemeClr val="lt1"/>
        </a:solidFill>
        <a:ln w="25400" cmpd="sng">
          <a:solidFill>
            <a:srgbClr val="005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Add links to policies or procedures that are currently used in relation to in the above section. Identify any actions that should occur to increase maturity in this area.</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0">
            <a:solidFill>
              <a:sysClr val="windowText" lastClr="000000"/>
            </a:solidFill>
            <a:effectLst/>
          </a:endParaRPr>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xdr:txBody>
    </xdr:sp>
    <xdr:clientData/>
  </xdr:twoCellAnchor>
  <xdr:twoCellAnchor>
    <xdr:from>
      <xdr:col>5</xdr:col>
      <xdr:colOff>317500</xdr:colOff>
      <xdr:row>336</xdr:row>
      <xdr:rowOff>72570</xdr:rowOff>
    </xdr:from>
    <xdr:to>
      <xdr:col>21</xdr:col>
      <xdr:colOff>326571</xdr:colOff>
      <xdr:row>372</xdr:row>
      <xdr:rowOff>-1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365500" y="65553770"/>
          <a:ext cx="9800771" cy="7102929"/>
        </a:xfrm>
        <a:prstGeom prst="rect">
          <a:avLst/>
        </a:prstGeom>
        <a:solidFill>
          <a:schemeClr val="lt1"/>
        </a:solidFill>
        <a:ln w="25400" cmpd="sng">
          <a:solidFill>
            <a:srgbClr val="005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Add links to policies or procedures that are currently used in relation to in the above section. Identify any actions that should occur to increase maturity in this area.</a:t>
          </a:r>
          <a:endParaRPr lang="en-US" sz="1400">
            <a:effectLst/>
          </a:endParaRPr>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xdr:txBody>
    </xdr:sp>
    <xdr:clientData/>
  </xdr:twoCellAnchor>
  <xdr:twoCellAnchor>
    <xdr:from>
      <xdr:col>5</xdr:col>
      <xdr:colOff>390071</xdr:colOff>
      <xdr:row>400</xdr:row>
      <xdr:rowOff>163286</xdr:rowOff>
    </xdr:from>
    <xdr:to>
      <xdr:col>21</xdr:col>
      <xdr:colOff>226785</xdr:colOff>
      <xdr:row>435</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438071" y="78153986"/>
          <a:ext cx="9628414" cy="6885214"/>
        </a:xfrm>
        <a:prstGeom prst="rect">
          <a:avLst/>
        </a:prstGeom>
        <a:solidFill>
          <a:schemeClr val="lt1"/>
        </a:solidFill>
        <a:ln w="25400" cmpd="sng">
          <a:solidFill>
            <a:srgbClr val="005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Add links to policies or procedures that are currently used in relation to in the above section. Identify any actions that should occur to increase maturity in this area.</a:t>
          </a:r>
          <a:endParaRPr lang="en-US" sz="1400">
            <a:effectLst/>
          </a:endParaRPr>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xdr:txBody>
    </xdr:sp>
    <xdr:clientData/>
  </xdr:twoCellAnchor>
  <xdr:twoCellAnchor>
    <xdr:from>
      <xdr:col>5</xdr:col>
      <xdr:colOff>254000</xdr:colOff>
      <xdr:row>464</xdr:row>
      <xdr:rowOff>63500</xdr:rowOff>
    </xdr:from>
    <xdr:to>
      <xdr:col>21</xdr:col>
      <xdr:colOff>317500</xdr:colOff>
      <xdr:row>497</xdr:row>
      <xdr:rowOff>177800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302000" y="90627200"/>
          <a:ext cx="9855200" cy="6883400"/>
        </a:xfrm>
        <a:prstGeom prst="rect">
          <a:avLst/>
        </a:prstGeom>
        <a:solidFill>
          <a:schemeClr val="lt1"/>
        </a:solidFill>
        <a:ln w="25400" cmpd="sng">
          <a:solidFill>
            <a:srgbClr val="005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Add links to policies or procedures that are currently used in relation to in the above section. Identify any actions that should occur to increase maturity in this area.</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1">
            <a:solidFill>
              <a:sysClr val="windowText" lastClr="000000"/>
            </a:solidFill>
            <a:effectLst/>
          </a:endParaRPr>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xdr:txBody>
    </xdr:sp>
    <xdr:clientData/>
  </xdr:twoCellAnchor>
  <xdr:twoCellAnchor>
    <xdr:from>
      <xdr:col>5</xdr:col>
      <xdr:colOff>335642</xdr:colOff>
      <xdr:row>529</xdr:row>
      <xdr:rowOff>81642</xdr:rowOff>
    </xdr:from>
    <xdr:to>
      <xdr:col>21</xdr:col>
      <xdr:colOff>317500</xdr:colOff>
      <xdr:row>560</xdr:row>
      <xdr:rowOff>177799</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3383642" y="103510442"/>
          <a:ext cx="9773558" cy="6344557"/>
        </a:xfrm>
        <a:prstGeom prst="rect">
          <a:avLst/>
        </a:prstGeom>
        <a:solidFill>
          <a:schemeClr val="lt1"/>
        </a:solid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Add links to policies or procedures that are currently used in relation to in the above section. Identify any actions that should occur to increase maturity in this area.</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0">
            <a:solidFill>
              <a:sysClr val="windowText" lastClr="000000"/>
            </a:solidFill>
            <a:effectLst/>
          </a:endParaRPr>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xdr:txBody>
    </xdr:sp>
    <xdr:clientData/>
  </xdr:twoCellAnchor>
  <xdr:twoCellAnchor>
    <xdr:from>
      <xdr:col>5</xdr:col>
      <xdr:colOff>308428</xdr:colOff>
      <xdr:row>590</xdr:row>
      <xdr:rowOff>145142</xdr:rowOff>
    </xdr:from>
    <xdr:to>
      <xdr:col>21</xdr:col>
      <xdr:colOff>326571</xdr:colOff>
      <xdr:row>623</xdr:row>
      <xdr:rowOff>177799</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3356428" y="115537342"/>
          <a:ext cx="9809843" cy="6649357"/>
        </a:xfrm>
        <a:prstGeom prst="rect">
          <a:avLst/>
        </a:prstGeom>
        <a:solidFill>
          <a:schemeClr val="lt1"/>
        </a:solidFill>
        <a:ln w="25400" cmpd="sng">
          <a:solidFill>
            <a:srgbClr val="005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Add links to policies or procedures that are currently used in relation to in the above section. Identify any actions that should occur to increase maturity in this area.</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0">
            <a:solidFill>
              <a:sysClr val="windowText" lastClr="000000"/>
            </a:solidFill>
            <a:effectLst/>
          </a:endParaRPr>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xdr:txBody>
    </xdr:sp>
    <xdr:clientData/>
  </xdr:twoCellAnchor>
  <xdr:twoCellAnchor>
    <xdr:from>
      <xdr:col>5</xdr:col>
      <xdr:colOff>290285</xdr:colOff>
      <xdr:row>650</xdr:row>
      <xdr:rowOff>9071</xdr:rowOff>
    </xdr:from>
    <xdr:to>
      <xdr:col>21</xdr:col>
      <xdr:colOff>362857</xdr:colOff>
      <xdr:row>687</xdr:row>
      <xdr:rowOff>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3338285" y="127161471"/>
          <a:ext cx="9864272" cy="7344229"/>
        </a:xfrm>
        <a:prstGeom prst="rect">
          <a:avLst/>
        </a:prstGeom>
        <a:solidFill>
          <a:schemeClr val="lt1"/>
        </a:solidFill>
        <a:ln w="25400" cmpd="sng">
          <a:solidFill>
            <a:srgbClr val="005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Add links to policies or procedures that are currently used in relation to in the above section. Identify any actions that should occur to increase maturity in this area.</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0">
            <a:solidFill>
              <a:sysClr val="windowText" lastClr="000000"/>
            </a:solidFill>
            <a:effectLst/>
          </a:endParaRPr>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xdr:txBody>
    </xdr:sp>
    <xdr:clientData/>
  </xdr:twoCellAnchor>
  <xdr:twoCellAnchor>
    <xdr:from>
      <xdr:col>5</xdr:col>
      <xdr:colOff>263071</xdr:colOff>
      <xdr:row>716</xdr:row>
      <xdr:rowOff>27214</xdr:rowOff>
    </xdr:from>
    <xdr:to>
      <xdr:col>21</xdr:col>
      <xdr:colOff>362857</xdr:colOff>
      <xdr:row>750</xdr:row>
      <xdr:rowOff>12700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3311071" y="140057414"/>
          <a:ext cx="9891486" cy="6830786"/>
        </a:xfrm>
        <a:prstGeom prst="rect">
          <a:avLst/>
        </a:prstGeom>
        <a:solidFill>
          <a:schemeClr val="lt1"/>
        </a:solidFill>
        <a:ln w="25400" cmpd="sng">
          <a:solidFill>
            <a:srgbClr val="005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Add links to policies or procedures that are currently used in relation to in the above section. Identify any actions that should occur to increase maturity in this area.</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400" b="0">
            <a:solidFill>
              <a:sysClr val="windowText" lastClr="000000"/>
            </a:solidFill>
            <a:effectLst/>
          </a:endParaRPr>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a:p>
          <a:endParaRPr lang="en-US" sz="1400"/>
        </a:p>
      </xdr:txBody>
    </xdr:sp>
    <xdr:clientData/>
  </xdr:twoCellAnchor>
  <xdr:twoCellAnchor>
    <xdr:from>
      <xdr:col>5</xdr:col>
      <xdr:colOff>163286</xdr:colOff>
      <xdr:row>119</xdr:row>
      <xdr:rowOff>163286</xdr:rowOff>
    </xdr:from>
    <xdr:to>
      <xdr:col>21</xdr:col>
      <xdr:colOff>54429</xdr:colOff>
      <xdr:row>123</xdr:row>
      <xdr:rowOff>119742</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3156857" y="23817943"/>
          <a:ext cx="9503229" cy="740228"/>
        </a:xfrm>
        <a:prstGeom prst="rect">
          <a:avLst/>
        </a:prstGeom>
        <a:solidFill>
          <a:schemeClr val="lt1"/>
        </a:solidFill>
        <a:ln w="19050" cmpd="sng">
          <a:solidFill>
            <a:srgbClr val="00558C"/>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dk1"/>
              </a:solidFill>
              <a:effectLst/>
              <a:latin typeface="+mn-lt"/>
              <a:ea typeface="+mn-ea"/>
              <a:cs typeface="+mn-cs"/>
            </a:rPr>
            <a:t>If you have questions regarding completion of this assessment, start with contacting the Privacy Officer or</a:t>
          </a:r>
          <a:r>
            <a:rPr lang="en-US" sz="1100" baseline="0">
              <a:solidFill>
                <a:schemeClr val="dk1"/>
              </a:solidFill>
              <a:effectLst/>
              <a:latin typeface="+mn-lt"/>
              <a:ea typeface="+mn-ea"/>
              <a:cs typeface="+mn-cs"/>
            </a:rPr>
            <a:t> person responsible for overseeing privacy </a:t>
          </a:r>
          <a:r>
            <a:rPr lang="en-US" sz="1100">
              <a:solidFill>
                <a:schemeClr val="dk1"/>
              </a:solidFill>
              <a:effectLst/>
              <a:latin typeface="+mn-lt"/>
              <a:ea typeface="+mn-ea"/>
              <a:cs typeface="+mn-cs"/>
            </a:rPr>
            <a:t>in your organization. </a:t>
          </a:r>
          <a:endParaRPr lang="en-US">
            <a:effectLst/>
          </a:endParaRPr>
        </a:p>
        <a:p>
          <a:pPr algn="ctr"/>
          <a:r>
            <a:rPr lang="en-US" sz="1100">
              <a:solidFill>
                <a:schemeClr val="dk1"/>
              </a:solidFill>
              <a:effectLst/>
              <a:latin typeface="+mn-lt"/>
              <a:ea typeface="+mn-ea"/>
              <a:cs typeface="+mn-cs"/>
            </a:rPr>
            <a:t>For additional guidance, see the resources</a:t>
          </a:r>
          <a:r>
            <a:rPr lang="en-US" sz="1100" baseline="0">
              <a:solidFill>
                <a:schemeClr val="dk1"/>
              </a:solidFill>
              <a:effectLst/>
              <a:latin typeface="+mn-lt"/>
              <a:ea typeface="+mn-ea"/>
              <a:cs typeface="+mn-cs"/>
            </a:rPr>
            <a:t> listed under the Backgound Information tab at the bottom</a:t>
          </a:r>
          <a:r>
            <a:rPr lang="en-US" sz="1100">
              <a:solidFill>
                <a:schemeClr val="dk1"/>
              </a:solidFill>
              <a:effectLst/>
              <a:latin typeface="+mn-lt"/>
              <a:ea typeface="+mn-ea"/>
              <a:cs typeface="+mn-cs"/>
            </a:rPr>
            <a:t>. </a:t>
          </a:r>
          <a:endParaRPr lang="en-US">
            <a:effectLst/>
          </a:endParaRP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12700</xdr:colOff>
          <xdr:row>69</xdr:row>
          <xdr:rowOff>31750</xdr:rowOff>
        </xdr:from>
        <xdr:to>
          <xdr:col>21</xdr:col>
          <xdr:colOff>622300</xdr:colOff>
          <xdr:row>119</xdr:row>
          <xdr:rowOff>190500</xdr:rowOff>
        </xdr:to>
        <xdr:sp macro="" textlink="">
          <xdr:nvSpPr>
            <xdr:cNvPr id="2940" name="Object 1916" hidden="1">
              <a:extLst>
                <a:ext uri="{63B3BB69-23CF-44E3-9099-C40C66FF867C}">
                  <a14:compatExt spid="_x0000_s2940"/>
                </a:ext>
                <a:ext uri="{FF2B5EF4-FFF2-40B4-BE49-F238E27FC236}">
                  <a16:creationId xmlns:a16="http://schemas.microsoft.com/office/drawing/2014/main" id="{00000000-0008-0000-0000-00007C0B0000}"/>
                </a:ext>
              </a:extLst>
            </xdr:cNvPr>
            <xdr:cNvSpPr/>
          </xdr:nvSpPr>
          <xdr:spPr bwMode="auto">
            <a:xfrm>
              <a:off x="0" y="0"/>
              <a:ext cx="0" cy="0"/>
            </a:xfrm>
            <a:prstGeom prst="rect">
              <a:avLst/>
            </a:prstGeom>
            <a:solidFill>
              <a:srgbClr val="FFFFFF" mc:Ignorable="a14" a14:legacySpreadsheetColorIndex="65"/>
            </a:solidFill>
            <a:ln w="25400">
              <a:solidFill>
                <a:srgbClr val="339966" mc:Ignorable="a14" a14:legacySpreadsheetColorIndex="57"/>
              </a:solidFill>
              <a:miter lim="800000"/>
              <a:headEnd/>
              <a:tailEnd/>
            </a:ln>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0.11527</cdr:x>
      <cdr:y>0.53092</cdr:y>
    </cdr:from>
    <cdr:to>
      <cdr:x>0.8415</cdr:x>
      <cdr:y>0.91471</cdr:y>
    </cdr:to>
    <cdr:sp macro="" textlink="">
      <cdr:nvSpPr>
        <cdr:cNvPr id="2" name="TextBox 1"/>
        <cdr:cNvSpPr txBox="1"/>
      </cdr:nvSpPr>
      <cdr:spPr>
        <a:xfrm xmlns:a="http://schemas.openxmlformats.org/drawingml/2006/main">
          <a:off x="381000" y="1185863"/>
          <a:ext cx="2400300"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sz="1100"/>
        </a:p>
      </cdr:txBody>
    </cdr:sp>
  </cdr:relSizeAnchor>
  <cdr:relSizeAnchor xmlns:cdr="http://schemas.openxmlformats.org/drawingml/2006/chartDrawing">
    <cdr:from>
      <cdr:x>0.11239</cdr:x>
      <cdr:y>0.50533</cdr:y>
    </cdr:from>
    <cdr:to>
      <cdr:x>0.95101</cdr:x>
      <cdr:y>0.95736</cdr:y>
    </cdr:to>
    <cdr:sp macro="" textlink="">
      <cdr:nvSpPr>
        <cdr:cNvPr id="3" name="TextBox 2"/>
        <cdr:cNvSpPr txBox="1"/>
      </cdr:nvSpPr>
      <cdr:spPr>
        <a:xfrm xmlns:a="http://schemas.openxmlformats.org/drawingml/2006/main">
          <a:off x="371475" y="1128713"/>
          <a:ext cx="2771775" cy="1009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sz="1100"/>
        </a:p>
      </cdr:txBody>
    </cdr:sp>
  </cdr:relSizeAnchor>
  <cdr:relSizeAnchor xmlns:cdr="http://schemas.openxmlformats.org/drawingml/2006/chartDrawing">
    <cdr:from>
      <cdr:x>0.00576</cdr:x>
      <cdr:y>0.385</cdr:y>
    </cdr:from>
    <cdr:to>
      <cdr:x>0.99712</cdr:x>
      <cdr:y>0.98294</cdr:y>
    </cdr:to>
    <cdr:sp macro="" textlink="Template!$GN$97">
      <cdr:nvSpPr>
        <cdr:cNvPr id="4" name="TextBox 3"/>
        <cdr:cNvSpPr txBox="1"/>
      </cdr:nvSpPr>
      <cdr:spPr>
        <a:xfrm xmlns:a="http://schemas.openxmlformats.org/drawingml/2006/main">
          <a:off x="13176" y="733425"/>
          <a:ext cx="2266235" cy="113908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1A7322D-6F38-45D9-A2B7-91B0BA92B76A}" type="TxLink">
            <a:rPr lang="en-US" sz="2400" b="1" i="0" u="sng" strike="noStrike">
              <a:solidFill>
                <a:srgbClr val="000000"/>
              </a:solidFill>
              <a:latin typeface="Calibri"/>
            </a:rPr>
            <a:pPr algn="ctr"/>
            <a:t>Current Score:  0</a:t>
          </a:fld>
          <a:endParaRPr lang="en-CA" sz="2400" b="1" u="sng"/>
        </a:p>
      </cdr:txBody>
    </cdr:sp>
  </cdr:relSizeAnchor>
</c:userShapes>
</file>

<file path=xl/drawings/drawing3.xml><?xml version="1.0" encoding="utf-8"?>
<c:userShapes xmlns:c="http://schemas.openxmlformats.org/drawingml/2006/chart">
  <cdr:relSizeAnchor xmlns:cdr="http://schemas.openxmlformats.org/drawingml/2006/chartDrawing">
    <cdr:from>
      <cdr:x>0.11527</cdr:x>
      <cdr:y>0.53092</cdr:y>
    </cdr:from>
    <cdr:to>
      <cdr:x>0.8415</cdr:x>
      <cdr:y>0.91471</cdr:y>
    </cdr:to>
    <cdr:sp macro="" textlink="">
      <cdr:nvSpPr>
        <cdr:cNvPr id="2" name="TextBox 1"/>
        <cdr:cNvSpPr txBox="1"/>
      </cdr:nvSpPr>
      <cdr:spPr>
        <a:xfrm xmlns:a="http://schemas.openxmlformats.org/drawingml/2006/main">
          <a:off x="381000" y="1185863"/>
          <a:ext cx="2400300"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sz="1100"/>
        </a:p>
      </cdr:txBody>
    </cdr:sp>
  </cdr:relSizeAnchor>
  <cdr:relSizeAnchor xmlns:cdr="http://schemas.openxmlformats.org/drawingml/2006/chartDrawing">
    <cdr:from>
      <cdr:x>0.11239</cdr:x>
      <cdr:y>0.50533</cdr:y>
    </cdr:from>
    <cdr:to>
      <cdr:x>0.95101</cdr:x>
      <cdr:y>0.95736</cdr:y>
    </cdr:to>
    <cdr:sp macro="" textlink="">
      <cdr:nvSpPr>
        <cdr:cNvPr id="3" name="TextBox 2"/>
        <cdr:cNvSpPr txBox="1"/>
      </cdr:nvSpPr>
      <cdr:spPr>
        <a:xfrm xmlns:a="http://schemas.openxmlformats.org/drawingml/2006/main">
          <a:off x="371475" y="1128713"/>
          <a:ext cx="2771775" cy="1009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sz="1100"/>
        </a:p>
      </cdr:txBody>
    </cdr:sp>
  </cdr:relSizeAnchor>
  <cdr:relSizeAnchor xmlns:cdr="http://schemas.openxmlformats.org/drawingml/2006/chartDrawing">
    <cdr:from>
      <cdr:x>0.00576</cdr:x>
      <cdr:y>0.4</cdr:y>
    </cdr:from>
    <cdr:to>
      <cdr:x>0.99712</cdr:x>
      <cdr:y>0.98294</cdr:y>
    </cdr:to>
    <cdr:sp macro="" textlink="Template!$GN$98">
      <cdr:nvSpPr>
        <cdr:cNvPr id="4" name="TextBox 3"/>
        <cdr:cNvSpPr txBox="1"/>
      </cdr:nvSpPr>
      <cdr:spPr>
        <a:xfrm xmlns:a="http://schemas.openxmlformats.org/drawingml/2006/main">
          <a:off x="13167" y="761999"/>
          <a:ext cx="2266249" cy="111050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6EC9D38-BD39-409C-A720-BEC101759462}" type="TxLink">
            <a:rPr lang="en-US" sz="2400" b="1" i="0" u="sng" strike="noStrike">
              <a:solidFill>
                <a:srgbClr val="000000"/>
              </a:solidFill>
              <a:latin typeface="Calibri"/>
            </a:rPr>
            <a:pPr algn="ctr"/>
            <a:t>Target Score:  0</a:t>
          </a:fld>
          <a:endParaRPr lang="en-CA" sz="2400" b="1" u="sng"/>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370417</xdr:colOff>
      <xdr:row>0</xdr:row>
      <xdr:rowOff>135466</xdr:rowOff>
    </xdr:from>
    <xdr:to>
      <xdr:col>14</xdr:col>
      <xdr:colOff>190499</xdr:colOff>
      <xdr:row>15</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370417</xdr:colOff>
      <xdr:row>17</xdr:row>
      <xdr:rowOff>135466</xdr:rowOff>
    </xdr:from>
    <xdr:to>
      <xdr:col>14</xdr:col>
      <xdr:colOff>190499</xdr:colOff>
      <xdr:row>32</xdr:row>
      <xdr:rowOff>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370417</xdr:colOff>
      <xdr:row>34</xdr:row>
      <xdr:rowOff>135466</xdr:rowOff>
    </xdr:from>
    <xdr:to>
      <xdr:col>14</xdr:col>
      <xdr:colOff>190499</xdr:colOff>
      <xdr:row>49</xdr:row>
      <xdr:rowOff>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370417</xdr:colOff>
      <xdr:row>51</xdr:row>
      <xdr:rowOff>135466</xdr:rowOff>
    </xdr:from>
    <xdr:to>
      <xdr:col>14</xdr:col>
      <xdr:colOff>190499</xdr:colOff>
      <xdr:row>66</xdr:row>
      <xdr:rowOff>0</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370417</xdr:colOff>
      <xdr:row>68</xdr:row>
      <xdr:rowOff>135466</xdr:rowOff>
    </xdr:from>
    <xdr:to>
      <xdr:col>14</xdr:col>
      <xdr:colOff>190499</xdr:colOff>
      <xdr:row>83</xdr:row>
      <xdr:rowOff>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370417</xdr:colOff>
      <xdr:row>85</xdr:row>
      <xdr:rowOff>135466</xdr:rowOff>
    </xdr:from>
    <xdr:to>
      <xdr:col>14</xdr:col>
      <xdr:colOff>190499</xdr:colOff>
      <xdr:row>100</xdr:row>
      <xdr:rowOff>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370417</xdr:colOff>
      <xdr:row>102</xdr:row>
      <xdr:rowOff>135466</xdr:rowOff>
    </xdr:from>
    <xdr:to>
      <xdr:col>14</xdr:col>
      <xdr:colOff>190499</xdr:colOff>
      <xdr:row>117</xdr:row>
      <xdr:rowOff>0</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370417</xdr:colOff>
      <xdr:row>119</xdr:row>
      <xdr:rowOff>135466</xdr:rowOff>
    </xdr:from>
    <xdr:to>
      <xdr:col>14</xdr:col>
      <xdr:colOff>190499</xdr:colOff>
      <xdr:row>134</xdr:row>
      <xdr:rowOff>0</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370417</xdr:colOff>
      <xdr:row>136</xdr:row>
      <xdr:rowOff>135466</xdr:rowOff>
    </xdr:from>
    <xdr:to>
      <xdr:col>14</xdr:col>
      <xdr:colOff>190499</xdr:colOff>
      <xdr:row>151</xdr:row>
      <xdr:rowOff>0</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370417</xdr:colOff>
      <xdr:row>153</xdr:row>
      <xdr:rowOff>135466</xdr:rowOff>
    </xdr:from>
    <xdr:to>
      <xdr:col>14</xdr:col>
      <xdr:colOff>190499</xdr:colOff>
      <xdr:row>168</xdr:row>
      <xdr:rowOff>0</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xdr:row>
          <xdr:rowOff>50800</xdr:rowOff>
        </xdr:from>
        <xdr:to>
          <xdr:col>17</xdr:col>
          <xdr:colOff>641350</xdr:colOff>
          <xdr:row>57</xdr:row>
          <xdr:rowOff>114300</xdr:rowOff>
        </xdr:to>
        <xdr:sp macro="" textlink="">
          <xdr:nvSpPr>
            <xdr:cNvPr id="4102" name="Object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solidFill>
              <a:srgbClr val="FFFFFF" mc:Ignorable="a14" a14:legacySpreadsheetColorIndex="65"/>
            </a:solidFill>
            <a:ln w="25400">
              <a:solidFill>
                <a:srgbClr val="00669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12700</xdr:rowOff>
        </xdr:from>
        <xdr:to>
          <xdr:col>17</xdr:col>
          <xdr:colOff>647700</xdr:colOff>
          <xdr:row>89</xdr:row>
          <xdr:rowOff>171450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solidFill>
              <a:srgbClr val="FFFFFF" mc:Ignorable="a14" a14:legacySpreadsheetColorIndex="65"/>
            </a:solidFill>
            <a:ln w="25400">
              <a:solidFill>
                <a:srgbClr val="006699"/>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73.xml"/><Relationship Id="rId21" Type="http://schemas.openxmlformats.org/officeDocument/2006/relationships/image" Target="../media/image8.emf"/><Relationship Id="rId324" Type="http://schemas.openxmlformats.org/officeDocument/2006/relationships/ctrlProp" Target="../ctrlProps/ctrlProp280.xml"/><Relationship Id="rId531" Type="http://schemas.openxmlformats.org/officeDocument/2006/relationships/ctrlProp" Target="../ctrlProps/ctrlProp487.xml"/><Relationship Id="rId170" Type="http://schemas.openxmlformats.org/officeDocument/2006/relationships/ctrlProp" Target="../ctrlProps/ctrlProp126.xml"/><Relationship Id="rId268" Type="http://schemas.openxmlformats.org/officeDocument/2006/relationships/ctrlProp" Target="../ctrlProps/ctrlProp224.xml"/><Relationship Id="rId475" Type="http://schemas.openxmlformats.org/officeDocument/2006/relationships/ctrlProp" Target="../ctrlProps/ctrlProp431.xml"/><Relationship Id="rId32" Type="http://schemas.openxmlformats.org/officeDocument/2006/relationships/control" Target="../activeX/activeX15.xml"/><Relationship Id="rId128" Type="http://schemas.openxmlformats.org/officeDocument/2006/relationships/ctrlProp" Target="../ctrlProps/ctrlProp84.xml"/><Relationship Id="rId335" Type="http://schemas.openxmlformats.org/officeDocument/2006/relationships/ctrlProp" Target="../ctrlProps/ctrlProp291.xml"/><Relationship Id="rId542" Type="http://schemas.openxmlformats.org/officeDocument/2006/relationships/ctrlProp" Target="../ctrlProps/ctrlProp498.xml"/><Relationship Id="rId181" Type="http://schemas.openxmlformats.org/officeDocument/2006/relationships/ctrlProp" Target="../ctrlProps/ctrlProp137.xml"/><Relationship Id="rId402" Type="http://schemas.openxmlformats.org/officeDocument/2006/relationships/ctrlProp" Target="../ctrlProps/ctrlProp358.xml"/><Relationship Id="rId279" Type="http://schemas.openxmlformats.org/officeDocument/2006/relationships/ctrlProp" Target="../ctrlProps/ctrlProp235.xml"/><Relationship Id="rId486" Type="http://schemas.openxmlformats.org/officeDocument/2006/relationships/ctrlProp" Target="../ctrlProps/ctrlProp442.xml"/><Relationship Id="rId43" Type="http://schemas.openxmlformats.org/officeDocument/2006/relationships/control" Target="../activeX/activeX21.xml"/><Relationship Id="rId139" Type="http://schemas.openxmlformats.org/officeDocument/2006/relationships/ctrlProp" Target="../ctrlProps/ctrlProp95.xml"/><Relationship Id="rId346" Type="http://schemas.openxmlformats.org/officeDocument/2006/relationships/ctrlProp" Target="../ctrlProps/ctrlProp302.xml"/><Relationship Id="rId553" Type="http://schemas.openxmlformats.org/officeDocument/2006/relationships/ctrlProp" Target="../ctrlProps/ctrlProp509.xml"/><Relationship Id="rId192" Type="http://schemas.openxmlformats.org/officeDocument/2006/relationships/ctrlProp" Target="../ctrlProps/ctrlProp148.xml"/><Relationship Id="rId206" Type="http://schemas.openxmlformats.org/officeDocument/2006/relationships/ctrlProp" Target="../ctrlProps/ctrlProp162.xml"/><Relationship Id="rId413" Type="http://schemas.openxmlformats.org/officeDocument/2006/relationships/ctrlProp" Target="../ctrlProps/ctrlProp369.xml"/><Relationship Id="rId497" Type="http://schemas.openxmlformats.org/officeDocument/2006/relationships/ctrlProp" Target="../ctrlProps/ctrlProp453.xml"/><Relationship Id="rId357" Type="http://schemas.openxmlformats.org/officeDocument/2006/relationships/ctrlProp" Target="../ctrlProps/ctrlProp313.xml"/><Relationship Id="rId54" Type="http://schemas.openxmlformats.org/officeDocument/2006/relationships/ctrlProp" Target="../ctrlProps/ctrlProp10.xml"/><Relationship Id="rId217" Type="http://schemas.openxmlformats.org/officeDocument/2006/relationships/ctrlProp" Target="../ctrlProps/ctrlProp173.xml"/><Relationship Id="rId564" Type="http://schemas.openxmlformats.org/officeDocument/2006/relationships/ctrlProp" Target="../ctrlProps/ctrlProp520.xml"/><Relationship Id="rId424" Type="http://schemas.openxmlformats.org/officeDocument/2006/relationships/ctrlProp" Target="../ctrlProps/ctrlProp380.xml"/><Relationship Id="rId270" Type="http://schemas.openxmlformats.org/officeDocument/2006/relationships/ctrlProp" Target="../ctrlProps/ctrlProp226.xml"/><Relationship Id="rId65" Type="http://schemas.openxmlformats.org/officeDocument/2006/relationships/ctrlProp" Target="../ctrlProps/ctrlProp21.xml"/><Relationship Id="rId130" Type="http://schemas.openxmlformats.org/officeDocument/2006/relationships/ctrlProp" Target="../ctrlProps/ctrlProp86.xml"/><Relationship Id="rId368" Type="http://schemas.openxmlformats.org/officeDocument/2006/relationships/ctrlProp" Target="../ctrlProps/ctrlProp324.xml"/><Relationship Id="rId575" Type="http://schemas.openxmlformats.org/officeDocument/2006/relationships/ctrlProp" Target="../ctrlProps/ctrlProp531.xml"/><Relationship Id="rId228" Type="http://schemas.openxmlformats.org/officeDocument/2006/relationships/ctrlProp" Target="../ctrlProps/ctrlProp184.xml"/><Relationship Id="rId435" Type="http://schemas.openxmlformats.org/officeDocument/2006/relationships/ctrlProp" Target="../ctrlProps/ctrlProp391.xml"/><Relationship Id="rId281" Type="http://schemas.openxmlformats.org/officeDocument/2006/relationships/ctrlProp" Target="../ctrlProps/ctrlProp237.xml"/><Relationship Id="rId502" Type="http://schemas.openxmlformats.org/officeDocument/2006/relationships/ctrlProp" Target="../ctrlProps/ctrlProp458.xml"/><Relationship Id="rId76" Type="http://schemas.openxmlformats.org/officeDocument/2006/relationships/ctrlProp" Target="../ctrlProps/ctrlProp32.xml"/><Relationship Id="rId141" Type="http://schemas.openxmlformats.org/officeDocument/2006/relationships/ctrlProp" Target="../ctrlProps/ctrlProp97.xml"/><Relationship Id="rId379" Type="http://schemas.openxmlformats.org/officeDocument/2006/relationships/ctrlProp" Target="../ctrlProps/ctrlProp335.xml"/><Relationship Id="rId586" Type="http://schemas.openxmlformats.org/officeDocument/2006/relationships/ctrlProp" Target="../ctrlProps/ctrlProp542.xml"/><Relationship Id="rId7" Type="http://schemas.openxmlformats.org/officeDocument/2006/relationships/image" Target="../media/image2.emf"/><Relationship Id="rId239" Type="http://schemas.openxmlformats.org/officeDocument/2006/relationships/ctrlProp" Target="../ctrlProps/ctrlProp195.xml"/><Relationship Id="rId446" Type="http://schemas.openxmlformats.org/officeDocument/2006/relationships/ctrlProp" Target="../ctrlProps/ctrlProp402.xml"/><Relationship Id="rId292" Type="http://schemas.openxmlformats.org/officeDocument/2006/relationships/ctrlProp" Target="../ctrlProps/ctrlProp248.xml"/><Relationship Id="rId306" Type="http://schemas.openxmlformats.org/officeDocument/2006/relationships/ctrlProp" Target="../ctrlProps/ctrlProp262.xml"/><Relationship Id="rId87" Type="http://schemas.openxmlformats.org/officeDocument/2006/relationships/ctrlProp" Target="../ctrlProps/ctrlProp43.xml"/><Relationship Id="rId513" Type="http://schemas.openxmlformats.org/officeDocument/2006/relationships/ctrlProp" Target="../ctrlProps/ctrlProp469.xml"/><Relationship Id="rId597" Type="http://schemas.openxmlformats.org/officeDocument/2006/relationships/ctrlProp" Target="../ctrlProps/ctrlProp553.xml"/><Relationship Id="rId152" Type="http://schemas.openxmlformats.org/officeDocument/2006/relationships/ctrlProp" Target="../ctrlProps/ctrlProp108.xml"/><Relationship Id="rId457" Type="http://schemas.openxmlformats.org/officeDocument/2006/relationships/ctrlProp" Target="../ctrlProps/ctrlProp413.xml"/><Relationship Id="rId14" Type="http://schemas.openxmlformats.org/officeDocument/2006/relationships/image" Target="../media/image5.emf"/><Relationship Id="rId317" Type="http://schemas.openxmlformats.org/officeDocument/2006/relationships/ctrlProp" Target="../ctrlProps/ctrlProp273.xml"/><Relationship Id="rId524" Type="http://schemas.openxmlformats.org/officeDocument/2006/relationships/ctrlProp" Target="../ctrlProps/ctrlProp480.xml"/><Relationship Id="rId98" Type="http://schemas.openxmlformats.org/officeDocument/2006/relationships/ctrlProp" Target="../ctrlProps/ctrlProp54.xml"/><Relationship Id="rId163" Type="http://schemas.openxmlformats.org/officeDocument/2006/relationships/ctrlProp" Target="../ctrlProps/ctrlProp119.xml"/><Relationship Id="rId370" Type="http://schemas.openxmlformats.org/officeDocument/2006/relationships/ctrlProp" Target="../ctrlProps/ctrlProp326.xml"/><Relationship Id="rId230" Type="http://schemas.openxmlformats.org/officeDocument/2006/relationships/ctrlProp" Target="../ctrlProps/ctrlProp186.xml"/><Relationship Id="rId468" Type="http://schemas.openxmlformats.org/officeDocument/2006/relationships/ctrlProp" Target="../ctrlProps/ctrlProp424.xml"/><Relationship Id="rId25" Type="http://schemas.openxmlformats.org/officeDocument/2006/relationships/image" Target="../media/image10.emf"/><Relationship Id="rId67" Type="http://schemas.openxmlformats.org/officeDocument/2006/relationships/ctrlProp" Target="../ctrlProps/ctrlProp23.xml"/><Relationship Id="rId272" Type="http://schemas.openxmlformats.org/officeDocument/2006/relationships/ctrlProp" Target="../ctrlProps/ctrlProp228.xml"/><Relationship Id="rId328" Type="http://schemas.openxmlformats.org/officeDocument/2006/relationships/ctrlProp" Target="../ctrlProps/ctrlProp284.xml"/><Relationship Id="rId535" Type="http://schemas.openxmlformats.org/officeDocument/2006/relationships/ctrlProp" Target="../ctrlProps/ctrlProp491.xml"/><Relationship Id="rId577" Type="http://schemas.openxmlformats.org/officeDocument/2006/relationships/ctrlProp" Target="../ctrlProps/ctrlProp533.xml"/><Relationship Id="rId132" Type="http://schemas.openxmlformats.org/officeDocument/2006/relationships/ctrlProp" Target="../ctrlProps/ctrlProp88.xml"/><Relationship Id="rId174" Type="http://schemas.openxmlformats.org/officeDocument/2006/relationships/ctrlProp" Target="../ctrlProps/ctrlProp130.xml"/><Relationship Id="rId381" Type="http://schemas.openxmlformats.org/officeDocument/2006/relationships/ctrlProp" Target="../ctrlProps/ctrlProp337.xml"/><Relationship Id="rId602" Type="http://schemas.openxmlformats.org/officeDocument/2006/relationships/ctrlProp" Target="../ctrlProps/ctrlProp558.xml"/><Relationship Id="rId241" Type="http://schemas.openxmlformats.org/officeDocument/2006/relationships/ctrlProp" Target="../ctrlProps/ctrlProp197.xml"/><Relationship Id="rId437" Type="http://schemas.openxmlformats.org/officeDocument/2006/relationships/ctrlProp" Target="../ctrlProps/ctrlProp393.xml"/><Relationship Id="rId479" Type="http://schemas.openxmlformats.org/officeDocument/2006/relationships/ctrlProp" Target="../ctrlProps/ctrlProp435.xml"/><Relationship Id="rId36" Type="http://schemas.openxmlformats.org/officeDocument/2006/relationships/control" Target="../activeX/activeX17.xml"/><Relationship Id="rId283" Type="http://schemas.openxmlformats.org/officeDocument/2006/relationships/ctrlProp" Target="../ctrlProps/ctrlProp239.xml"/><Relationship Id="rId339" Type="http://schemas.openxmlformats.org/officeDocument/2006/relationships/ctrlProp" Target="../ctrlProps/ctrlProp295.xml"/><Relationship Id="rId490" Type="http://schemas.openxmlformats.org/officeDocument/2006/relationships/ctrlProp" Target="../ctrlProps/ctrlProp446.xml"/><Relationship Id="rId504" Type="http://schemas.openxmlformats.org/officeDocument/2006/relationships/ctrlProp" Target="../ctrlProps/ctrlProp460.xml"/><Relationship Id="rId546" Type="http://schemas.openxmlformats.org/officeDocument/2006/relationships/ctrlProp" Target="../ctrlProps/ctrlProp502.xml"/><Relationship Id="rId78" Type="http://schemas.openxmlformats.org/officeDocument/2006/relationships/ctrlProp" Target="../ctrlProps/ctrlProp34.xml"/><Relationship Id="rId101" Type="http://schemas.openxmlformats.org/officeDocument/2006/relationships/ctrlProp" Target="../ctrlProps/ctrlProp57.xml"/><Relationship Id="rId143" Type="http://schemas.openxmlformats.org/officeDocument/2006/relationships/ctrlProp" Target="../ctrlProps/ctrlProp99.xml"/><Relationship Id="rId185" Type="http://schemas.openxmlformats.org/officeDocument/2006/relationships/ctrlProp" Target="../ctrlProps/ctrlProp141.xml"/><Relationship Id="rId350" Type="http://schemas.openxmlformats.org/officeDocument/2006/relationships/ctrlProp" Target="../ctrlProps/ctrlProp306.xml"/><Relationship Id="rId406" Type="http://schemas.openxmlformats.org/officeDocument/2006/relationships/ctrlProp" Target="../ctrlProps/ctrlProp362.xml"/><Relationship Id="rId588" Type="http://schemas.openxmlformats.org/officeDocument/2006/relationships/ctrlProp" Target="../ctrlProps/ctrlProp544.xml"/><Relationship Id="rId9" Type="http://schemas.openxmlformats.org/officeDocument/2006/relationships/image" Target="../media/image3.emf"/><Relationship Id="rId210" Type="http://schemas.openxmlformats.org/officeDocument/2006/relationships/ctrlProp" Target="../ctrlProps/ctrlProp166.xml"/><Relationship Id="rId392" Type="http://schemas.openxmlformats.org/officeDocument/2006/relationships/ctrlProp" Target="../ctrlProps/ctrlProp348.xml"/><Relationship Id="rId448" Type="http://schemas.openxmlformats.org/officeDocument/2006/relationships/ctrlProp" Target="../ctrlProps/ctrlProp404.xml"/><Relationship Id="rId613" Type="http://schemas.openxmlformats.org/officeDocument/2006/relationships/comments" Target="../comments1.xml"/><Relationship Id="rId252" Type="http://schemas.openxmlformats.org/officeDocument/2006/relationships/ctrlProp" Target="../ctrlProps/ctrlProp208.xml"/><Relationship Id="rId294" Type="http://schemas.openxmlformats.org/officeDocument/2006/relationships/ctrlProp" Target="../ctrlProps/ctrlProp250.xml"/><Relationship Id="rId308" Type="http://schemas.openxmlformats.org/officeDocument/2006/relationships/ctrlProp" Target="../ctrlProps/ctrlProp264.xml"/><Relationship Id="rId515" Type="http://schemas.openxmlformats.org/officeDocument/2006/relationships/ctrlProp" Target="../ctrlProps/ctrlProp471.xml"/><Relationship Id="rId47" Type="http://schemas.openxmlformats.org/officeDocument/2006/relationships/ctrlProp" Target="../ctrlProps/ctrlProp3.xml"/><Relationship Id="rId89" Type="http://schemas.openxmlformats.org/officeDocument/2006/relationships/ctrlProp" Target="../ctrlProps/ctrlProp45.xml"/><Relationship Id="rId112" Type="http://schemas.openxmlformats.org/officeDocument/2006/relationships/ctrlProp" Target="../ctrlProps/ctrlProp68.xml"/><Relationship Id="rId154" Type="http://schemas.openxmlformats.org/officeDocument/2006/relationships/ctrlProp" Target="../ctrlProps/ctrlProp110.xml"/><Relationship Id="rId361" Type="http://schemas.openxmlformats.org/officeDocument/2006/relationships/ctrlProp" Target="../ctrlProps/ctrlProp317.xml"/><Relationship Id="rId557" Type="http://schemas.openxmlformats.org/officeDocument/2006/relationships/ctrlProp" Target="../ctrlProps/ctrlProp513.xml"/><Relationship Id="rId599" Type="http://schemas.openxmlformats.org/officeDocument/2006/relationships/ctrlProp" Target="../ctrlProps/ctrlProp555.xml"/><Relationship Id="rId196" Type="http://schemas.openxmlformats.org/officeDocument/2006/relationships/ctrlProp" Target="../ctrlProps/ctrlProp152.xml"/><Relationship Id="rId417" Type="http://schemas.openxmlformats.org/officeDocument/2006/relationships/ctrlProp" Target="../ctrlProps/ctrlProp373.xml"/><Relationship Id="rId459" Type="http://schemas.openxmlformats.org/officeDocument/2006/relationships/ctrlProp" Target="../ctrlProps/ctrlProp415.xml"/><Relationship Id="rId16" Type="http://schemas.openxmlformats.org/officeDocument/2006/relationships/image" Target="../media/image6.emf"/><Relationship Id="rId221" Type="http://schemas.openxmlformats.org/officeDocument/2006/relationships/ctrlProp" Target="../ctrlProps/ctrlProp177.xml"/><Relationship Id="rId263" Type="http://schemas.openxmlformats.org/officeDocument/2006/relationships/ctrlProp" Target="../ctrlProps/ctrlProp219.xml"/><Relationship Id="rId319" Type="http://schemas.openxmlformats.org/officeDocument/2006/relationships/ctrlProp" Target="../ctrlProps/ctrlProp275.xml"/><Relationship Id="rId470" Type="http://schemas.openxmlformats.org/officeDocument/2006/relationships/ctrlProp" Target="../ctrlProps/ctrlProp426.xml"/><Relationship Id="rId526" Type="http://schemas.openxmlformats.org/officeDocument/2006/relationships/ctrlProp" Target="../ctrlProps/ctrlProp482.xml"/><Relationship Id="rId58" Type="http://schemas.openxmlformats.org/officeDocument/2006/relationships/ctrlProp" Target="../ctrlProps/ctrlProp14.xml"/><Relationship Id="rId123" Type="http://schemas.openxmlformats.org/officeDocument/2006/relationships/ctrlProp" Target="../ctrlProps/ctrlProp79.xml"/><Relationship Id="rId330" Type="http://schemas.openxmlformats.org/officeDocument/2006/relationships/ctrlProp" Target="../ctrlProps/ctrlProp286.xml"/><Relationship Id="rId568" Type="http://schemas.openxmlformats.org/officeDocument/2006/relationships/ctrlProp" Target="../ctrlProps/ctrlProp524.xml"/><Relationship Id="rId165" Type="http://schemas.openxmlformats.org/officeDocument/2006/relationships/ctrlProp" Target="../ctrlProps/ctrlProp121.xml"/><Relationship Id="rId372" Type="http://schemas.openxmlformats.org/officeDocument/2006/relationships/ctrlProp" Target="../ctrlProps/ctrlProp328.xml"/><Relationship Id="rId428" Type="http://schemas.openxmlformats.org/officeDocument/2006/relationships/ctrlProp" Target="../ctrlProps/ctrlProp384.xml"/><Relationship Id="rId232" Type="http://schemas.openxmlformats.org/officeDocument/2006/relationships/ctrlProp" Target="../ctrlProps/ctrlProp188.xml"/><Relationship Id="rId274" Type="http://schemas.openxmlformats.org/officeDocument/2006/relationships/ctrlProp" Target="../ctrlProps/ctrlProp230.xml"/><Relationship Id="rId481" Type="http://schemas.openxmlformats.org/officeDocument/2006/relationships/ctrlProp" Target="../ctrlProps/ctrlProp437.xml"/><Relationship Id="rId27" Type="http://schemas.openxmlformats.org/officeDocument/2006/relationships/image" Target="../media/image11.emf"/><Relationship Id="rId69" Type="http://schemas.openxmlformats.org/officeDocument/2006/relationships/ctrlProp" Target="../ctrlProps/ctrlProp25.xml"/><Relationship Id="rId134" Type="http://schemas.openxmlformats.org/officeDocument/2006/relationships/ctrlProp" Target="../ctrlProps/ctrlProp90.xml"/><Relationship Id="rId537" Type="http://schemas.openxmlformats.org/officeDocument/2006/relationships/ctrlProp" Target="../ctrlProps/ctrlProp493.xml"/><Relationship Id="rId579" Type="http://schemas.openxmlformats.org/officeDocument/2006/relationships/ctrlProp" Target="../ctrlProps/ctrlProp535.xml"/><Relationship Id="rId80" Type="http://schemas.openxmlformats.org/officeDocument/2006/relationships/ctrlProp" Target="../ctrlProps/ctrlProp36.xml"/><Relationship Id="rId176" Type="http://schemas.openxmlformats.org/officeDocument/2006/relationships/ctrlProp" Target="../ctrlProps/ctrlProp132.xml"/><Relationship Id="rId341" Type="http://schemas.openxmlformats.org/officeDocument/2006/relationships/ctrlProp" Target="../ctrlProps/ctrlProp297.xml"/><Relationship Id="rId383" Type="http://schemas.openxmlformats.org/officeDocument/2006/relationships/ctrlProp" Target="../ctrlProps/ctrlProp339.xml"/><Relationship Id="rId439" Type="http://schemas.openxmlformats.org/officeDocument/2006/relationships/ctrlProp" Target="../ctrlProps/ctrlProp395.xml"/><Relationship Id="rId590" Type="http://schemas.openxmlformats.org/officeDocument/2006/relationships/ctrlProp" Target="../ctrlProps/ctrlProp546.xml"/><Relationship Id="rId604" Type="http://schemas.openxmlformats.org/officeDocument/2006/relationships/ctrlProp" Target="../ctrlProps/ctrlProp560.xml"/><Relationship Id="rId201" Type="http://schemas.openxmlformats.org/officeDocument/2006/relationships/ctrlProp" Target="../ctrlProps/ctrlProp157.xml"/><Relationship Id="rId243" Type="http://schemas.openxmlformats.org/officeDocument/2006/relationships/ctrlProp" Target="../ctrlProps/ctrlProp199.xml"/><Relationship Id="rId285" Type="http://schemas.openxmlformats.org/officeDocument/2006/relationships/ctrlProp" Target="../ctrlProps/ctrlProp241.xml"/><Relationship Id="rId450" Type="http://schemas.openxmlformats.org/officeDocument/2006/relationships/ctrlProp" Target="../ctrlProps/ctrlProp406.xml"/><Relationship Id="rId506" Type="http://schemas.openxmlformats.org/officeDocument/2006/relationships/ctrlProp" Target="../ctrlProps/ctrlProp462.xml"/><Relationship Id="rId38" Type="http://schemas.openxmlformats.org/officeDocument/2006/relationships/control" Target="../activeX/activeX18.xml"/><Relationship Id="rId103" Type="http://schemas.openxmlformats.org/officeDocument/2006/relationships/ctrlProp" Target="../ctrlProps/ctrlProp59.xml"/><Relationship Id="rId310" Type="http://schemas.openxmlformats.org/officeDocument/2006/relationships/ctrlProp" Target="../ctrlProps/ctrlProp266.xml"/><Relationship Id="rId492" Type="http://schemas.openxmlformats.org/officeDocument/2006/relationships/ctrlProp" Target="../ctrlProps/ctrlProp448.xml"/><Relationship Id="rId548" Type="http://schemas.openxmlformats.org/officeDocument/2006/relationships/ctrlProp" Target="../ctrlProps/ctrlProp504.xml"/><Relationship Id="rId91" Type="http://schemas.openxmlformats.org/officeDocument/2006/relationships/ctrlProp" Target="../ctrlProps/ctrlProp47.xml"/><Relationship Id="rId145" Type="http://schemas.openxmlformats.org/officeDocument/2006/relationships/ctrlProp" Target="../ctrlProps/ctrlProp101.xml"/><Relationship Id="rId187" Type="http://schemas.openxmlformats.org/officeDocument/2006/relationships/ctrlProp" Target="../ctrlProps/ctrlProp143.xml"/><Relationship Id="rId352" Type="http://schemas.openxmlformats.org/officeDocument/2006/relationships/ctrlProp" Target="../ctrlProps/ctrlProp308.xml"/><Relationship Id="rId394" Type="http://schemas.openxmlformats.org/officeDocument/2006/relationships/ctrlProp" Target="../ctrlProps/ctrlProp350.xml"/><Relationship Id="rId408" Type="http://schemas.openxmlformats.org/officeDocument/2006/relationships/ctrlProp" Target="../ctrlProps/ctrlProp364.xml"/><Relationship Id="rId212" Type="http://schemas.openxmlformats.org/officeDocument/2006/relationships/ctrlProp" Target="../ctrlProps/ctrlProp168.xml"/><Relationship Id="rId254" Type="http://schemas.openxmlformats.org/officeDocument/2006/relationships/ctrlProp" Target="../ctrlProps/ctrlProp210.xml"/><Relationship Id="rId49" Type="http://schemas.openxmlformats.org/officeDocument/2006/relationships/ctrlProp" Target="../ctrlProps/ctrlProp5.xml"/><Relationship Id="rId114" Type="http://schemas.openxmlformats.org/officeDocument/2006/relationships/ctrlProp" Target="../ctrlProps/ctrlProp70.xml"/><Relationship Id="rId296" Type="http://schemas.openxmlformats.org/officeDocument/2006/relationships/ctrlProp" Target="../ctrlProps/ctrlProp252.xml"/><Relationship Id="rId461" Type="http://schemas.openxmlformats.org/officeDocument/2006/relationships/ctrlProp" Target="../ctrlProps/ctrlProp417.xml"/><Relationship Id="rId517" Type="http://schemas.openxmlformats.org/officeDocument/2006/relationships/ctrlProp" Target="../ctrlProps/ctrlProp473.xml"/><Relationship Id="rId559" Type="http://schemas.openxmlformats.org/officeDocument/2006/relationships/ctrlProp" Target="../ctrlProps/ctrlProp515.xml"/><Relationship Id="rId60" Type="http://schemas.openxmlformats.org/officeDocument/2006/relationships/ctrlProp" Target="../ctrlProps/ctrlProp16.xml"/><Relationship Id="rId156" Type="http://schemas.openxmlformats.org/officeDocument/2006/relationships/ctrlProp" Target="../ctrlProps/ctrlProp112.xml"/><Relationship Id="rId198" Type="http://schemas.openxmlformats.org/officeDocument/2006/relationships/ctrlProp" Target="../ctrlProps/ctrlProp154.xml"/><Relationship Id="rId321" Type="http://schemas.openxmlformats.org/officeDocument/2006/relationships/ctrlProp" Target="../ctrlProps/ctrlProp277.xml"/><Relationship Id="rId363" Type="http://schemas.openxmlformats.org/officeDocument/2006/relationships/ctrlProp" Target="../ctrlProps/ctrlProp319.xml"/><Relationship Id="rId419" Type="http://schemas.openxmlformats.org/officeDocument/2006/relationships/ctrlProp" Target="../ctrlProps/ctrlProp375.xml"/><Relationship Id="rId570" Type="http://schemas.openxmlformats.org/officeDocument/2006/relationships/ctrlProp" Target="../ctrlProps/ctrlProp526.xml"/><Relationship Id="rId223" Type="http://schemas.openxmlformats.org/officeDocument/2006/relationships/ctrlProp" Target="../ctrlProps/ctrlProp179.xml"/><Relationship Id="rId430" Type="http://schemas.openxmlformats.org/officeDocument/2006/relationships/ctrlProp" Target="../ctrlProps/ctrlProp386.xml"/><Relationship Id="rId18" Type="http://schemas.openxmlformats.org/officeDocument/2006/relationships/image" Target="../media/image7.emf"/><Relationship Id="rId265" Type="http://schemas.openxmlformats.org/officeDocument/2006/relationships/ctrlProp" Target="../ctrlProps/ctrlProp221.xml"/><Relationship Id="rId472" Type="http://schemas.openxmlformats.org/officeDocument/2006/relationships/ctrlProp" Target="../ctrlProps/ctrlProp428.xml"/><Relationship Id="rId528" Type="http://schemas.openxmlformats.org/officeDocument/2006/relationships/ctrlProp" Target="../ctrlProps/ctrlProp484.xml"/><Relationship Id="rId125" Type="http://schemas.openxmlformats.org/officeDocument/2006/relationships/ctrlProp" Target="../ctrlProps/ctrlProp81.xml"/><Relationship Id="rId167" Type="http://schemas.openxmlformats.org/officeDocument/2006/relationships/ctrlProp" Target="../ctrlProps/ctrlProp123.xml"/><Relationship Id="rId332" Type="http://schemas.openxmlformats.org/officeDocument/2006/relationships/ctrlProp" Target="../ctrlProps/ctrlProp288.xml"/><Relationship Id="rId374" Type="http://schemas.openxmlformats.org/officeDocument/2006/relationships/ctrlProp" Target="../ctrlProps/ctrlProp330.xml"/><Relationship Id="rId581" Type="http://schemas.openxmlformats.org/officeDocument/2006/relationships/ctrlProp" Target="../ctrlProps/ctrlProp537.xml"/><Relationship Id="rId71" Type="http://schemas.openxmlformats.org/officeDocument/2006/relationships/ctrlProp" Target="../ctrlProps/ctrlProp27.xml"/><Relationship Id="rId234" Type="http://schemas.openxmlformats.org/officeDocument/2006/relationships/ctrlProp" Target="../ctrlProps/ctrlProp190.xml"/><Relationship Id="rId2" Type="http://schemas.openxmlformats.org/officeDocument/2006/relationships/drawing" Target="../drawings/drawing1.xml"/><Relationship Id="rId29" Type="http://schemas.openxmlformats.org/officeDocument/2006/relationships/image" Target="../media/image12.emf"/><Relationship Id="rId276" Type="http://schemas.openxmlformats.org/officeDocument/2006/relationships/ctrlProp" Target="../ctrlProps/ctrlProp232.xml"/><Relationship Id="rId441" Type="http://schemas.openxmlformats.org/officeDocument/2006/relationships/ctrlProp" Target="../ctrlProps/ctrlProp397.xml"/><Relationship Id="rId483" Type="http://schemas.openxmlformats.org/officeDocument/2006/relationships/ctrlProp" Target="../ctrlProps/ctrlProp439.xml"/><Relationship Id="rId539" Type="http://schemas.openxmlformats.org/officeDocument/2006/relationships/ctrlProp" Target="../ctrlProps/ctrlProp495.xml"/><Relationship Id="rId40" Type="http://schemas.openxmlformats.org/officeDocument/2006/relationships/control" Target="../activeX/activeX19.xml"/><Relationship Id="rId136" Type="http://schemas.openxmlformats.org/officeDocument/2006/relationships/ctrlProp" Target="../ctrlProps/ctrlProp92.xml"/><Relationship Id="rId178" Type="http://schemas.openxmlformats.org/officeDocument/2006/relationships/ctrlProp" Target="../ctrlProps/ctrlProp134.xml"/><Relationship Id="rId301" Type="http://schemas.openxmlformats.org/officeDocument/2006/relationships/ctrlProp" Target="../ctrlProps/ctrlProp257.xml"/><Relationship Id="rId343" Type="http://schemas.openxmlformats.org/officeDocument/2006/relationships/ctrlProp" Target="../ctrlProps/ctrlProp299.xml"/><Relationship Id="rId550" Type="http://schemas.openxmlformats.org/officeDocument/2006/relationships/ctrlProp" Target="../ctrlProps/ctrlProp506.xml"/><Relationship Id="rId82" Type="http://schemas.openxmlformats.org/officeDocument/2006/relationships/ctrlProp" Target="../ctrlProps/ctrlProp38.xml"/><Relationship Id="rId203" Type="http://schemas.openxmlformats.org/officeDocument/2006/relationships/ctrlProp" Target="../ctrlProps/ctrlProp159.xml"/><Relationship Id="rId385" Type="http://schemas.openxmlformats.org/officeDocument/2006/relationships/ctrlProp" Target="../ctrlProps/ctrlProp341.xml"/><Relationship Id="rId592" Type="http://schemas.openxmlformats.org/officeDocument/2006/relationships/ctrlProp" Target="../ctrlProps/ctrlProp548.xml"/><Relationship Id="rId606" Type="http://schemas.openxmlformats.org/officeDocument/2006/relationships/ctrlProp" Target="../ctrlProps/ctrlProp562.xml"/><Relationship Id="rId245" Type="http://schemas.openxmlformats.org/officeDocument/2006/relationships/ctrlProp" Target="../ctrlProps/ctrlProp201.xml"/><Relationship Id="rId287" Type="http://schemas.openxmlformats.org/officeDocument/2006/relationships/ctrlProp" Target="../ctrlProps/ctrlProp243.xml"/><Relationship Id="rId410" Type="http://schemas.openxmlformats.org/officeDocument/2006/relationships/ctrlProp" Target="../ctrlProps/ctrlProp366.xml"/><Relationship Id="rId452" Type="http://schemas.openxmlformats.org/officeDocument/2006/relationships/ctrlProp" Target="../ctrlProps/ctrlProp408.xml"/><Relationship Id="rId494" Type="http://schemas.openxmlformats.org/officeDocument/2006/relationships/ctrlProp" Target="../ctrlProps/ctrlProp450.xml"/><Relationship Id="rId508" Type="http://schemas.openxmlformats.org/officeDocument/2006/relationships/ctrlProp" Target="../ctrlProps/ctrlProp464.xml"/><Relationship Id="rId105" Type="http://schemas.openxmlformats.org/officeDocument/2006/relationships/ctrlProp" Target="../ctrlProps/ctrlProp61.xml"/><Relationship Id="rId147" Type="http://schemas.openxmlformats.org/officeDocument/2006/relationships/ctrlProp" Target="../ctrlProps/ctrlProp103.xml"/><Relationship Id="rId312" Type="http://schemas.openxmlformats.org/officeDocument/2006/relationships/ctrlProp" Target="../ctrlProps/ctrlProp268.xml"/><Relationship Id="rId354" Type="http://schemas.openxmlformats.org/officeDocument/2006/relationships/ctrlProp" Target="../ctrlProps/ctrlProp310.xml"/><Relationship Id="rId51" Type="http://schemas.openxmlformats.org/officeDocument/2006/relationships/ctrlProp" Target="../ctrlProps/ctrlProp7.xml"/><Relationship Id="rId93" Type="http://schemas.openxmlformats.org/officeDocument/2006/relationships/ctrlProp" Target="../ctrlProps/ctrlProp49.xml"/><Relationship Id="rId189" Type="http://schemas.openxmlformats.org/officeDocument/2006/relationships/ctrlProp" Target="../ctrlProps/ctrlProp145.xml"/><Relationship Id="rId396" Type="http://schemas.openxmlformats.org/officeDocument/2006/relationships/ctrlProp" Target="../ctrlProps/ctrlProp352.xml"/><Relationship Id="rId561" Type="http://schemas.openxmlformats.org/officeDocument/2006/relationships/ctrlProp" Target="../ctrlProps/ctrlProp517.xml"/><Relationship Id="rId214" Type="http://schemas.openxmlformats.org/officeDocument/2006/relationships/ctrlProp" Target="../ctrlProps/ctrlProp170.xml"/><Relationship Id="rId256" Type="http://schemas.openxmlformats.org/officeDocument/2006/relationships/ctrlProp" Target="../ctrlProps/ctrlProp212.xml"/><Relationship Id="rId298" Type="http://schemas.openxmlformats.org/officeDocument/2006/relationships/ctrlProp" Target="../ctrlProps/ctrlProp254.xml"/><Relationship Id="rId421" Type="http://schemas.openxmlformats.org/officeDocument/2006/relationships/ctrlProp" Target="../ctrlProps/ctrlProp377.xml"/><Relationship Id="rId463" Type="http://schemas.openxmlformats.org/officeDocument/2006/relationships/ctrlProp" Target="../ctrlProps/ctrlProp419.xml"/><Relationship Id="rId519" Type="http://schemas.openxmlformats.org/officeDocument/2006/relationships/ctrlProp" Target="../ctrlProps/ctrlProp475.xml"/><Relationship Id="rId116" Type="http://schemas.openxmlformats.org/officeDocument/2006/relationships/ctrlProp" Target="../ctrlProps/ctrlProp72.xml"/><Relationship Id="rId158" Type="http://schemas.openxmlformats.org/officeDocument/2006/relationships/ctrlProp" Target="../ctrlProps/ctrlProp114.xml"/><Relationship Id="rId323" Type="http://schemas.openxmlformats.org/officeDocument/2006/relationships/ctrlProp" Target="../ctrlProps/ctrlProp279.xml"/><Relationship Id="rId530" Type="http://schemas.openxmlformats.org/officeDocument/2006/relationships/ctrlProp" Target="../ctrlProps/ctrlProp486.xml"/><Relationship Id="rId20" Type="http://schemas.openxmlformats.org/officeDocument/2006/relationships/control" Target="../activeX/activeX9.xml"/><Relationship Id="rId62" Type="http://schemas.openxmlformats.org/officeDocument/2006/relationships/ctrlProp" Target="../ctrlProps/ctrlProp18.xml"/><Relationship Id="rId365" Type="http://schemas.openxmlformats.org/officeDocument/2006/relationships/ctrlProp" Target="../ctrlProps/ctrlProp321.xml"/><Relationship Id="rId572" Type="http://schemas.openxmlformats.org/officeDocument/2006/relationships/ctrlProp" Target="../ctrlProps/ctrlProp528.xml"/><Relationship Id="rId225" Type="http://schemas.openxmlformats.org/officeDocument/2006/relationships/ctrlProp" Target="../ctrlProps/ctrlProp181.xml"/><Relationship Id="rId267" Type="http://schemas.openxmlformats.org/officeDocument/2006/relationships/ctrlProp" Target="../ctrlProps/ctrlProp223.xml"/><Relationship Id="rId432" Type="http://schemas.openxmlformats.org/officeDocument/2006/relationships/ctrlProp" Target="../ctrlProps/ctrlProp388.xml"/><Relationship Id="rId474" Type="http://schemas.openxmlformats.org/officeDocument/2006/relationships/ctrlProp" Target="../ctrlProps/ctrlProp430.xml"/><Relationship Id="rId127" Type="http://schemas.openxmlformats.org/officeDocument/2006/relationships/ctrlProp" Target="../ctrlProps/ctrlProp83.xml"/><Relationship Id="rId31" Type="http://schemas.openxmlformats.org/officeDocument/2006/relationships/image" Target="../media/image13.emf"/><Relationship Id="rId73" Type="http://schemas.openxmlformats.org/officeDocument/2006/relationships/ctrlProp" Target="../ctrlProps/ctrlProp29.xml"/><Relationship Id="rId169" Type="http://schemas.openxmlformats.org/officeDocument/2006/relationships/ctrlProp" Target="../ctrlProps/ctrlProp125.xml"/><Relationship Id="rId334" Type="http://schemas.openxmlformats.org/officeDocument/2006/relationships/ctrlProp" Target="../ctrlProps/ctrlProp290.xml"/><Relationship Id="rId376" Type="http://schemas.openxmlformats.org/officeDocument/2006/relationships/ctrlProp" Target="../ctrlProps/ctrlProp332.xml"/><Relationship Id="rId541" Type="http://schemas.openxmlformats.org/officeDocument/2006/relationships/ctrlProp" Target="../ctrlProps/ctrlProp497.xml"/><Relationship Id="rId583" Type="http://schemas.openxmlformats.org/officeDocument/2006/relationships/ctrlProp" Target="../ctrlProps/ctrlProp539.xml"/><Relationship Id="rId4" Type="http://schemas.openxmlformats.org/officeDocument/2006/relationships/package" Target="../embeddings/Microsoft_Word_Document.docx"/><Relationship Id="rId180" Type="http://schemas.openxmlformats.org/officeDocument/2006/relationships/ctrlProp" Target="../ctrlProps/ctrlProp136.xml"/><Relationship Id="rId236" Type="http://schemas.openxmlformats.org/officeDocument/2006/relationships/ctrlProp" Target="../ctrlProps/ctrlProp192.xml"/><Relationship Id="rId278" Type="http://schemas.openxmlformats.org/officeDocument/2006/relationships/ctrlProp" Target="../ctrlProps/ctrlProp234.xml"/><Relationship Id="rId401" Type="http://schemas.openxmlformats.org/officeDocument/2006/relationships/ctrlProp" Target="../ctrlProps/ctrlProp357.xml"/><Relationship Id="rId443" Type="http://schemas.openxmlformats.org/officeDocument/2006/relationships/ctrlProp" Target="../ctrlProps/ctrlProp399.xml"/><Relationship Id="rId303" Type="http://schemas.openxmlformats.org/officeDocument/2006/relationships/ctrlProp" Target="../ctrlProps/ctrlProp259.xml"/><Relationship Id="rId485" Type="http://schemas.openxmlformats.org/officeDocument/2006/relationships/ctrlProp" Target="../ctrlProps/ctrlProp441.xml"/><Relationship Id="rId42" Type="http://schemas.openxmlformats.org/officeDocument/2006/relationships/image" Target="../media/image18.emf"/><Relationship Id="rId84" Type="http://schemas.openxmlformats.org/officeDocument/2006/relationships/ctrlProp" Target="../ctrlProps/ctrlProp40.xml"/><Relationship Id="rId138" Type="http://schemas.openxmlformats.org/officeDocument/2006/relationships/ctrlProp" Target="../ctrlProps/ctrlProp94.xml"/><Relationship Id="rId345" Type="http://schemas.openxmlformats.org/officeDocument/2006/relationships/ctrlProp" Target="../ctrlProps/ctrlProp301.xml"/><Relationship Id="rId387" Type="http://schemas.openxmlformats.org/officeDocument/2006/relationships/ctrlProp" Target="../ctrlProps/ctrlProp343.xml"/><Relationship Id="rId510" Type="http://schemas.openxmlformats.org/officeDocument/2006/relationships/ctrlProp" Target="../ctrlProps/ctrlProp466.xml"/><Relationship Id="rId552" Type="http://schemas.openxmlformats.org/officeDocument/2006/relationships/ctrlProp" Target="../ctrlProps/ctrlProp508.xml"/><Relationship Id="rId594" Type="http://schemas.openxmlformats.org/officeDocument/2006/relationships/ctrlProp" Target="../ctrlProps/ctrlProp550.xml"/><Relationship Id="rId608" Type="http://schemas.openxmlformats.org/officeDocument/2006/relationships/ctrlProp" Target="../ctrlProps/ctrlProp564.xml"/><Relationship Id="rId191" Type="http://schemas.openxmlformats.org/officeDocument/2006/relationships/ctrlProp" Target="../ctrlProps/ctrlProp147.xml"/><Relationship Id="rId205" Type="http://schemas.openxmlformats.org/officeDocument/2006/relationships/ctrlProp" Target="../ctrlProps/ctrlProp161.xml"/><Relationship Id="rId247" Type="http://schemas.openxmlformats.org/officeDocument/2006/relationships/ctrlProp" Target="../ctrlProps/ctrlProp203.xml"/><Relationship Id="rId412" Type="http://schemas.openxmlformats.org/officeDocument/2006/relationships/ctrlProp" Target="../ctrlProps/ctrlProp368.xml"/><Relationship Id="rId107" Type="http://schemas.openxmlformats.org/officeDocument/2006/relationships/ctrlProp" Target="../ctrlProps/ctrlProp63.xml"/><Relationship Id="rId289" Type="http://schemas.openxmlformats.org/officeDocument/2006/relationships/ctrlProp" Target="../ctrlProps/ctrlProp245.xml"/><Relationship Id="rId454" Type="http://schemas.openxmlformats.org/officeDocument/2006/relationships/ctrlProp" Target="../ctrlProps/ctrlProp410.xml"/><Relationship Id="rId496" Type="http://schemas.openxmlformats.org/officeDocument/2006/relationships/ctrlProp" Target="../ctrlProps/ctrlProp452.xml"/><Relationship Id="rId11" Type="http://schemas.openxmlformats.org/officeDocument/2006/relationships/image" Target="../media/image4.emf"/><Relationship Id="rId53" Type="http://schemas.openxmlformats.org/officeDocument/2006/relationships/ctrlProp" Target="../ctrlProps/ctrlProp9.xml"/><Relationship Id="rId149" Type="http://schemas.openxmlformats.org/officeDocument/2006/relationships/ctrlProp" Target="../ctrlProps/ctrlProp105.xml"/><Relationship Id="rId314" Type="http://schemas.openxmlformats.org/officeDocument/2006/relationships/ctrlProp" Target="../ctrlProps/ctrlProp270.xml"/><Relationship Id="rId356" Type="http://schemas.openxmlformats.org/officeDocument/2006/relationships/ctrlProp" Target="../ctrlProps/ctrlProp312.xml"/><Relationship Id="rId398" Type="http://schemas.openxmlformats.org/officeDocument/2006/relationships/ctrlProp" Target="../ctrlProps/ctrlProp354.xml"/><Relationship Id="rId521" Type="http://schemas.openxmlformats.org/officeDocument/2006/relationships/ctrlProp" Target="../ctrlProps/ctrlProp477.xml"/><Relationship Id="rId563" Type="http://schemas.openxmlformats.org/officeDocument/2006/relationships/ctrlProp" Target="../ctrlProps/ctrlProp519.xml"/><Relationship Id="rId95" Type="http://schemas.openxmlformats.org/officeDocument/2006/relationships/ctrlProp" Target="../ctrlProps/ctrlProp51.xml"/><Relationship Id="rId160" Type="http://schemas.openxmlformats.org/officeDocument/2006/relationships/ctrlProp" Target="../ctrlProps/ctrlProp116.xml"/><Relationship Id="rId216" Type="http://schemas.openxmlformats.org/officeDocument/2006/relationships/ctrlProp" Target="../ctrlProps/ctrlProp172.xml"/><Relationship Id="rId423" Type="http://schemas.openxmlformats.org/officeDocument/2006/relationships/ctrlProp" Target="../ctrlProps/ctrlProp379.xml"/><Relationship Id="rId258" Type="http://schemas.openxmlformats.org/officeDocument/2006/relationships/ctrlProp" Target="../ctrlProps/ctrlProp214.xml"/><Relationship Id="rId465" Type="http://schemas.openxmlformats.org/officeDocument/2006/relationships/ctrlProp" Target="../ctrlProps/ctrlProp421.xml"/><Relationship Id="rId22" Type="http://schemas.openxmlformats.org/officeDocument/2006/relationships/control" Target="../activeX/activeX10.xml"/><Relationship Id="rId64" Type="http://schemas.openxmlformats.org/officeDocument/2006/relationships/ctrlProp" Target="../ctrlProps/ctrlProp20.xml"/><Relationship Id="rId118" Type="http://schemas.openxmlformats.org/officeDocument/2006/relationships/ctrlProp" Target="../ctrlProps/ctrlProp74.xml"/><Relationship Id="rId325" Type="http://schemas.openxmlformats.org/officeDocument/2006/relationships/ctrlProp" Target="../ctrlProps/ctrlProp281.xml"/><Relationship Id="rId367" Type="http://schemas.openxmlformats.org/officeDocument/2006/relationships/ctrlProp" Target="../ctrlProps/ctrlProp323.xml"/><Relationship Id="rId532" Type="http://schemas.openxmlformats.org/officeDocument/2006/relationships/ctrlProp" Target="../ctrlProps/ctrlProp488.xml"/><Relationship Id="rId574" Type="http://schemas.openxmlformats.org/officeDocument/2006/relationships/ctrlProp" Target="../ctrlProps/ctrlProp530.xml"/><Relationship Id="rId171" Type="http://schemas.openxmlformats.org/officeDocument/2006/relationships/ctrlProp" Target="../ctrlProps/ctrlProp127.xml"/><Relationship Id="rId227" Type="http://schemas.openxmlformats.org/officeDocument/2006/relationships/ctrlProp" Target="../ctrlProps/ctrlProp183.xml"/><Relationship Id="rId269" Type="http://schemas.openxmlformats.org/officeDocument/2006/relationships/ctrlProp" Target="../ctrlProps/ctrlProp225.xml"/><Relationship Id="rId434" Type="http://schemas.openxmlformats.org/officeDocument/2006/relationships/ctrlProp" Target="../ctrlProps/ctrlProp390.xml"/><Relationship Id="rId476" Type="http://schemas.openxmlformats.org/officeDocument/2006/relationships/ctrlProp" Target="../ctrlProps/ctrlProp432.xml"/><Relationship Id="rId33" Type="http://schemas.openxmlformats.org/officeDocument/2006/relationships/image" Target="../media/image14.emf"/><Relationship Id="rId129" Type="http://schemas.openxmlformats.org/officeDocument/2006/relationships/ctrlProp" Target="../ctrlProps/ctrlProp85.xml"/><Relationship Id="rId280" Type="http://schemas.openxmlformats.org/officeDocument/2006/relationships/ctrlProp" Target="../ctrlProps/ctrlProp236.xml"/><Relationship Id="rId336" Type="http://schemas.openxmlformats.org/officeDocument/2006/relationships/ctrlProp" Target="../ctrlProps/ctrlProp292.xml"/><Relationship Id="rId501" Type="http://schemas.openxmlformats.org/officeDocument/2006/relationships/ctrlProp" Target="../ctrlProps/ctrlProp457.xml"/><Relationship Id="rId543" Type="http://schemas.openxmlformats.org/officeDocument/2006/relationships/ctrlProp" Target="../ctrlProps/ctrlProp499.xml"/><Relationship Id="rId75" Type="http://schemas.openxmlformats.org/officeDocument/2006/relationships/ctrlProp" Target="../ctrlProps/ctrlProp31.xml"/><Relationship Id="rId140" Type="http://schemas.openxmlformats.org/officeDocument/2006/relationships/ctrlProp" Target="../ctrlProps/ctrlProp96.xml"/><Relationship Id="rId182" Type="http://schemas.openxmlformats.org/officeDocument/2006/relationships/ctrlProp" Target="../ctrlProps/ctrlProp138.xml"/><Relationship Id="rId378" Type="http://schemas.openxmlformats.org/officeDocument/2006/relationships/ctrlProp" Target="../ctrlProps/ctrlProp334.xml"/><Relationship Id="rId403" Type="http://schemas.openxmlformats.org/officeDocument/2006/relationships/ctrlProp" Target="../ctrlProps/ctrlProp359.xml"/><Relationship Id="rId585" Type="http://schemas.openxmlformats.org/officeDocument/2006/relationships/ctrlProp" Target="../ctrlProps/ctrlProp541.xml"/><Relationship Id="rId6" Type="http://schemas.openxmlformats.org/officeDocument/2006/relationships/control" Target="../activeX/activeX1.xml"/><Relationship Id="rId238" Type="http://schemas.openxmlformats.org/officeDocument/2006/relationships/ctrlProp" Target="../ctrlProps/ctrlProp194.xml"/><Relationship Id="rId445" Type="http://schemas.openxmlformats.org/officeDocument/2006/relationships/ctrlProp" Target="../ctrlProps/ctrlProp401.xml"/><Relationship Id="rId487" Type="http://schemas.openxmlformats.org/officeDocument/2006/relationships/ctrlProp" Target="../ctrlProps/ctrlProp443.xml"/><Relationship Id="rId610" Type="http://schemas.openxmlformats.org/officeDocument/2006/relationships/ctrlProp" Target="../ctrlProps/ctrlProp566.xml"/><Relationship Id="rId291" Type="http://schemas.openxmlformats.org/officeDocument/2006/relationships/ctrlProp" Target="../ctrlProps/ctrlProp247.xml"/><Relationship Id="rId305" Type="http://schemas.openxmlformats.org/officeDocument/2006/relationships/ctrlProp" Target="../ctrlProps/ctrlProp261.xml"/><Relationship Id="rId347" Type="http://schemas.openxmlformats.org/officeDocument/2006/relationships/ctrlProp" Target="../ctrlProps/ctrlProp303.xml"/><Relationship Id="rId512" Type="http://schemas.openxmlformats.org/officeDocument/2006/relationships/ctrlProp" Target="../ctrlProps/ctrlProp468.xml"/><Relationship Id="rId44" Type="http://schemas.openxmlformats.org/officeDocument/2006/relationships/image" Target="../media/image19.emf"/><Relationship Id="rId86" Type="http://schemas.openxmlformats.org/officeDocument/2006/relationships/ctrlProp" Target="../ctrlProps/ctrlProp42.xml"/><Relationship Id="rId151" Type="http://schemas.openxmlformats.org/officeDocument/2006/relationships/ctrlProp" Target="../ctrlProps/ctrlProp107.xml"/><Relationship Id="rId389" Type="http://schemas.openxmlformats.org/officeDocument/2006/relationships/ctrlProp" Target="../ctrlProps/ctrlProp345.xml"/><Relationship Id="rId554" Type="http://schemas.openxmlformats.org/officeDocument/2006/relationships/ctrlProp" Target="../ctrlProps/ctrlProp510.xml"/><Relationship Id="rId596" Type="http://schemas.openxmlformats.org/officeDocument/2006/relationships/ctrlProp" Target="../ctrlProps/ctrlProp552.xml"/><Relationship Id="rId193" Type="http://schemas.openxmlformats.org/officeDocument/2006/relationships/ctrlProp" Target="../ctrlProps/ctrlProp149.xml"/><Relationship Id="rId207" Type="http://schemas.openxmlformats.org/officeDocument/2006/relationships/ctrlProp" Target="../ctrlProps/ctrlProp163.xml"/><Relationship Id="rId249" Type="http://schemas.openxmlformats.org/officeDocument/2006/relationships/ctrlProp" Target="../ctrlProps/ctrlProp205.xml"/><Relationship Id="rId414" Type="http://schemas.openxmlformats.org/officeDocument/2006/relationships/ctrlProp" Target="../ctrlProps/ctrlProp370.xml"/><Relationship Id="rId456" Type="http://schemas.openxmlformats.org/officeDocument/2006/relationships/ctrlProp" Target="../ctrlProps/ctrlProp412.xml"/><Relationship Id="rId498" Type="http://schemas.openxmlformats.org/officeDocument/2006/relationships/ctrlProp" Target="../ctrlProps/ctrlProp454.xml"/><Relationship Id="rId13" Type="http://schemas.openxmlformats.org/officeDocument/2006/relationships/control" Target="../activeX/activeX5.xml"/><Relationship Id="rId109" Type="http://schemas.openxmlformats.org/officeDocument/2006/relationships/ctrlProp" Target="../ctrlProps/ctrlProp65.xml"/><Relationship Id="rId260" Type="http://schemas.openxmlformats.org/officeDocument/2006/relationships/ctrlProp" Target="../ctrlProps/ctrlProp216.xml"/><Relationship Id="rId316" Type="http://schemas.openxmlformats.org/officeDocument/2006/relationships/ctrlProp" Target="../ctrlProps/ctrlProp272.xml"/><Relationship Id="rId523" Type="http://schemas.openxmlformats.org/officeDocument/2006/relationships/ctrlProp" Target="../ctrlProps/ctrlProp479.xml"/><Relationship Id="rId55" Type="http://schemas.openxmlformats.org/officeDocument/2006/relationships/ctrlProp" Target="../ctrlProps/ctrlProp11.xml"/><Relationship Id="rId97" Type="http://schemas.openxmlformats.org/officeDocument/2006/relationships/ctrlProp" Target="../ctrlProps/ctrlProp53.xml"/><Relationship Id="rId120" Type="http://schemas.openxmlformats.org/officeDocument/2006/relationships/ctrlProp" Target="../ctrlProps/ctrlProp76.xml"/><Relationship Id="rId358" Type="http://schemas.openxmlformats.org/officeDocument/2006/relationships/ctrlProp" Target="../ctrlProps/ctrlProp314.xml"/><Relationship Id="rId565" Type="http://schemas.openxmlformats.org/officeDocument/2006/relationships/ctrlProp" Target="../ctrlProps/ctrlProp521.xml"/><Relationship Id="rId162" Type="http://schemas.openxmlformats.org/officeDocument/2006/relationships/ctrlProp" Target="../ctrlProps/ctrlProp118.xml"/><Relationship Id="rId218" Type="http://schemas.openxmlformats.org/officeDocument/2006/relationships/ctrlProp" Target="../ctrlProps/ctrlProp174.xml"/><Relationship Id="rId425" Type="http://schemas.openxmlformats.org/officeDocument/2006/relationships/ctrlProp" Target="../ctrlProps/ctrlProp381.xml"/><Relationship Id="rId467" Type="http://schemas.openxmlformats.org/officeDocument/2006/relationships/ctrlProp" Target="../ctrlProps/ctrlProp423.xml"/><Relationship Id="rId271" Type="http://schemas.openxmlformats.org/officeDocument/2006/relationships/ctrlProp" Target="../ctrlProps/ctrlProp227.xml"/><Relationship Id="rId24" Type="http://schemas.openxmlformats.org/officeDocument/2006/relationships/control" Target="../activeX/activeX11.xml"/><Relationship Id="rId66" Type="http://schemas.openxmlformats.org/officeDocument/2006/relationships/ctrlProp" Target="../ctrlProps/ctrlProp22.xml"/><Relationship Id="rId131" Type="http://schemas.openxmlformats.org/officeDocument/2006/relationships/ctrlProp" Target="../ctrlProps/ctrlProp87.xml"/><Relationship Id="rId327" Type="http://schemas.openxmlformats.org/officeDocument/2006/relationships/ctrlProp" Target="../ctrlProps/ctrlProp283.xml"/><Relationship Id="rId369" Type="http://schemas.openxmlformats.org/officeDocument/2006/relationships/ctrlProp" Target="../ctrlProps/ctrlProp325.xml"/><Relationship Id="rId534" Type="http://schemas.openxmlformats.org/officeDocument/2006/relationships/ctrlProp" Target="../ctrlProps/ctrlProp490.xml"/><Relationship Id="rId576" Type="http://schemas.openxmlformats.org/officeDocument/2006/relationships/ctrlProp" Target="../ctrlProps/ctrlProp532.xml"/><Relationship Id="rId173" Type="http://schemas.openxmlformats.org/officeDocument/2006/relationships/ctrlProp" Target="../ctrlProps/ctrlProp129.xml"/><Relationship Id="rId229" Type="http://schemas.openxmlformats.org/officeDocument/2006/relationships/ctrlProp" Target="../ctrlProps/ctrlProp185.xml"/><Relationship Id="rId380" Type="http://schemas.openxmlformats.org/officeDocument/2006/relationships/ctrlProp" Target="../ctrlProps/ctrlProp336.xml"/><Relationship Id="rId436" Type="http://schemas.openxmlformats.org/officeDocument/2006/relationships/ctrlProp" Target="../ctrlProps/ctrlProp392.xml"/><Relationship Id="rId601" Type="http://schemas.openxmlformats.org/officeDocument/2006/relationships/ctrlProp" Target="../ctrlProps/ctrlProp557.xml"/><Relationship Id="rId240" Type="http://schemas.openxmlformats.org/officeDocument/2006/relationships/ctrlProp" Target="../ctrlProps/ctrlProp196.xml"/><Relationship Id="rId478" Type="http://schemas.openxmlformats.org/officeDocument/2006/relationships/ctrlProp" Target="../ctrlProps/ctrlProp434.xml"/><Relationship Id="rId35" Type="http://schemas.openxmlformats.org/officeDocument/2006/relationships/image" Target="../media/image15.emf"/><Relationship Id="rId77" Type="http://schemas.openxmlformats.org/officeDocument/2006/relationships/ctrlProp" Target="../ctrlProps/ctrlProp33.xml"/><Relationship Id="rId100" Type="http://schemas.openxmlformats.org/officeDocument/2006/relationships/ctrlProp" Target="../ctrlProps/ctrlProp56.xml"/><Relationship Id="rId282" Type="http://schemas.openxmlformats.org/officeDocument/2006/relationships/ctrlProp" Target="../ctrlProps/ctrlProp238.xml"/><Relationship Id="rId338" Type="http://schemas.openxmlformats.org/officeDocument/2006/relationships/ctrlProp" Target="../ctrlProps/ctrlProp294.xml"/><Relationship Id="rId503" Type="http://schemas.openxmlformats.org/officeDocument/2006/relationships/ctrlProp" Target="../ctrlProps/ctrlProp459.xml"/><Relationship Id="rId545" Type="http://schemas.openxmlformats.org/officeDocument/2006/relationships/ctrlProp" Target="../ctrlProps/ctrlProp501.xml"/><Relationship Id="rId587" Type="http://schemas.openxmlformats.org/officeDocument/2006/relationships/ctrlProp" Target="../ctrlProps/ctrlProp543.xml"/><Relationship Id="rId8" Type="http://schemas.openxmlformats.org/officeDocument/2006/relationships/control" Target="../activeX/activeX2.xml"/><Relationship Id="rId142" Type="http://schemas.openxmlformats.org/officeDocument/2006/relationships/ctrlProp" Target="../ctrlProps/ctrlProp98.xml"/><Relationship Id="rId184" Type="http://schemas.openxmlformats.org/officeDocument/2006/relationships/ctrlProp" Target="../ctrlProps/ctrlProp140.xml"/><Relationship Id="rId391" Type="http://schemas.openxmlformats.org/officeDocument/2006/relationships/ctrlProp" Target="../ctrlProps/ctrlProp347.xml"/><Relationship Id="rId405" Type="http://schemas.openxmlformats.org/officeDocument/2006/relationships/ctrlProp" Target="../ctrlProps/ctrlProp361.xml"/><Relationship Id="rId447" Type="http://schemas.openxmlformats.org/officeDocument/2006/relationships/ctrlProp" Target="../ctrlProps/ctrlProp403.xml"/><Relationship Id="rId612" Type="http://schemas.openxmlformats.org/officeDocument/2006/relationships/ctrlProp" Target="../ctrlProps/ctrlProp568.xml"/><Relationship Id="rId251" Type="http://schemas.openxmlformats.org/officeDocument/2006/relationships/ctrlProp" Target="../ctrlProps/ctrlProp207.xml"/><Relationship Id="rId489" Type="http://schemas.openxmlformats.org/officeDocument/2006/relationships/ctrlProp" Target="../ctrlProps/ctrlProp445.xml"/><Relationship Id="rId46" Type="http://schemas.openxmlformats.org/officeDocument/2006/relationships/ctrlProp" Target="../ctrlProps/ctrlProp2.xml"/><Relationship Id="rId293" Type="http://schemas.openxmlformats.org/officeDocument/2006/relationships/ctrlProp" Target="../ctrlProps/ctrlProp249.xml"/><Relationship Id="rId307" Type="http://schemas.openxmlformats.org/officeDocument/2006/relationships/ctrlProp" Target="../ctrlProps/ctrlProp263.xml"/><Relationship Id="rId349" Type="http://schemas.openxmlformats.org/officeDocument/2006/relationships/ctrlProp" Target="../ctrlProps/ctrlProp305.xml"/><Relationship Id="rId514" Type="http://schemas.openxmlformats.org/officeDocument/2006/relationships/ctrlProp" Target="../ctrlProps/ctrlProp470.xml"/><Relationship Id="rId556" Type="http://schemas.openxmlformats.org/officeDocument/2006/relationships/ctrlProp" Target="../ctrlProps/ctrlProp512.xml"/><Relationship Id="rId88" Type="http://schemas.openxmlformats.org/officeDocument/2006/relationships/ctrlProp" Target="../ctrlProps/ctrlProp44.xml"/><Relationship Id="rId111" Type="http://schemas.openxmlformats.org/officeDocument/2006/relationships/ctrlProp" Target="../ctrlProps/ctrlProp67.xml"/><Relationship Id="rId153" Type="http://schemas.openxmlformats.org/officeDocument/2006/relationships/ctrlProp" Target="../ctrlProps/ctrlProp109.xml"/><Relationship Id="rId195" Type="http://schemas.openxmlformats.org/officeDocument/2006/relationships/ctrlProp" Target="../ctrlProps/ctrlProp151.xml"/><Relationship Id="rId209" Type="http://schemas.openxmlformats.org/officeDocument/2006/relationships/ctrlProp" Target="../ctrlProps/ctrlProp165.xml"/><Relationship Id="rId360" Type="http://schemas.openxmlformats.org/officeDocument/2006/relationships/ctrlProp" Target="../ctrlProps/ctrlProp316.xml"/><Relationship Id="rId416" Type="http://schemas.openxmlformats.org/officeDocument/2006/relationships/ctrlProp" Target="../ctrlProps/ctrlProp372.xml"/><Relationship Id="rId598" Type="http://schemas.openxmlformats.org/officeDocument/2006/relationships/ctrlProp" Target="../ctrlProps/ctrlProp554.xml"/><Relationship Id="rId220" Type="http://schemas.openxmlformats.org/officeDocument/2006/relationships/ctrlProp" Target="../ctrlProps/ctrlProp176.xml"/><Relationship Id="rId458" Type="http://schemas.openxmlformats.org/officeDocument/2006/relationships/ctrlProp" Target="../ctrlProps/ctrlProp414.xml"/><Relationship Id="rId15" Type="http://schemas.openxmlformats.org/officeDocument/2006/relationships/control" Target="../activeX/activeX6.xml"/><Relationship Id="rId57" Type="http://schemas.openxmlformats.org/officeDocument/2006/relationships/ctrlProp" Target="../ctrlProps/ctrlProp13.xml"/><Relationship Id="rId262" Type="http://schemas.openxmlformats.org/officeDocument/2006/relationships/ctrlProp" Target="../ctrlProps/ctrlProp218.xml"/><Relationship Id="rId318" Type="http://schemas.openxmlformats.org/officeDocument/2006/relationships/ctrlProp" Target="../ctrlProps/ctrlProp274.xml"/><Relationship Id="rId525" Type="http://schemas.openxmlformats.org/officeDocument/2006/relationships/ctrlProp" Target="../ctrlProps/ctrlProp481.xml"/><Relationship Id="rId567" Type="http://schemas.openxmlformats.org/officeDocument/2006/relationships/ctrlProp" Target="../ctrlProps/ctrlProp523.xml"/><Relationship Id="rId99" Type="http://schemas.openxmlformats.org/officeDocument/2006/relationships/ctrlProp" Target="../ctrlProps/ctrlProp55.xml"/><Relationship Id="rId122" Type="http://schemas.openxmlformats.org/officeDocument/2006/relationships/ctrlProp" Target="../ctrlProps/ctrlProp78.xml"/><Relationship Id="rId164" Type="http://schemas.openxmlformats.org/officeDocument/2006/relationships/ctrlProp" Target="../ctrlProps/ctrlProp120.xml"/><Relationship Id="rId371" Type="http://schemas.openxmlformats.org/officeDocument/2006/relationships/ctrlProp" Target="../ctrlProps/ctrlProp327.xml"/><Relationship Id="rId427" Type="http://schemas.openxmlformats.org/officeDocument/2006/relationships/ctrlProp" Target="../ctrlProps/ctrlProp383.xml"/><Relationship Id="rId469" Type="http://schemas.openxmlformats.org/officeDocument/2006/relationships/ctrlProp" Target="../ctrlProps/ctrlProp425.xml"/><Relationship Id="rId26" Type="http://schemas.openxmlformats.org/officeDocument/2006/relationships/control" Target="../activeX/activeX12.xml"/><Relationship Id="rId231" Type="http://schemas.openxmlformats.org/officeDocument/2006/relationships/ctrlProp" Target="../ctrlProps/ctrlProp187.xml"/><Relationship Id="rId273" Type="http://schemas.openxmlformats.org/officeDocument/2006/relationships/ctrlProp" Target="../ctrlProps/ctrlProp229.xml"/><Relationship Id="rId329" Type="http://schemas.openxmlformats.org/officeDocument/2006/relationships/ctrlProp" Target="../ctrlProps/ctrlProp285.xml"/><Relationship Id="rId480" Type="http://schemas.openxmlformats.org/officeDocument/2006/relationships/ctrlProp" Target="../ctrlProps/ctrlProp436.xml"/><Relationship Id="rId536" Type="http://schemas.openxmlformats.org/officeDocument/2006/relationships/ctrlProp" Target="../ctrlProps/ctrlProp492.xml"/><Relationship Id="rId68" Type="http://schemas.openxmlformats.org/officeDocument/2006/relationships/ctrlProp" Target="../ctrlProps/ctrlProp24.xml"/><Relationship Id="rId133" Type="http://schemas.openxmlformats.org/officeDocument/2006/relationships/ctrlProp" Target="../ctrlProps/ctrlProp89.xml"/><Relationship Id="rId175" Type="http://schemas.openxmlformats.org/officeDocument/2006/relationships/ctrlProp" Target="../ctrlProps/ctrlProp131.xml"/><Relationship Id="rId340" Type="http://schemas.openxmlformats.org/officeDocument/2006/relationships/ctrlProp" Target="../ctrlProps/ctrlProp296.xml"/><Relationship Id="rId578" Type="http://schemas.openxmlformats.org/officeDocument/2006/relationships/ctrlProp" Target="../ctrlProps/ctrlProp534.xml"/><Relationship Id="rId200" Type="http://schemas.openxmlformats.org/officeDocument/2006/relationships/ctrlProp" Target="../ctrlProps/ctrlProp156.xml"/><Relationship Id="rId382" Type="http://schemas.openxmlformats.org/officeDocument/2006/relationships/ctrlProp" Target="../ctrlProps/ctrlProp338.xml"/><Relationship Id="rId438" Type="http://schemas.openxmlformats.org/officeDocument/2006/relationships/ctrlProp" Target="../ctrlProps/ctrlProp394.xml"/><Relationship Id="rId603" Type="http://schemas.openxmlformats.org/officeDocument/2006/relationships/ctrlProp" Target="../ctrlProps/ctrlProp559.xml"/><Relationship Id="rId242" Type="http://schemas.openxmlformats.org/officeDocument/2006/relationships/ctrlProp" Target="../ctrlProps/ctrlProp198.xml"/><Relationship Id="rId284" Type="http://schemas.openxmlformats.org/officeDocument/2006/relationships/ctrlProp" Target="../ctrlProps/ctrlProp240.xml"/><Relationship Id="rId491" Type="http://schemas.openxmlformats.org/officeDocument/2006/relationships/ctrlProp" Target="../ctrlProps/ctrlProp447.xml"/><Relationship Id="rId505" Type="http://schemas.openxmlformats.org/officeDocument/2006/relationships/ctrlProp" Target="../ctrlProps/ctrlProp461.xml"/><Relationship Id="rId37" Type="http://schemas.openxmlformats.org/officeDocument/2006/relationships/image" Target="../media/image16.emf"/><Relationship Id="rId79" Type="http://schemas.openxmlformats.org/officeDocument/2006/relationships/ctrlProp" Target="../ctrlProps/ctrlProp35.xml"/><Relationship Id="rId102" Type="http://schemas.openxmlformats.org/officeDocument/2006/relationships/ctrlProp" Target="../ctrlProps/ctrlProp58.xml"/><Relationship Id="rId144" Type="http://schemas.openxmlformats.org/officeDocument/2006/relationships/ctrlProp" Target="../ctrlProps/ctrlProp100.xml"/><Relationship Id="rId547" Type="http://schemas.openxmlformats.org/officeDocument/2006/relationships/ctrlProp" Target="../ctrlProps/ctrlProp503.xml"/><Relationship Id="rId589" Type="http://schemas.openxmlformats.org/officeDocument/2006/relationships/ctrlProp" Target="../ctrlProps/ctrlProp545.xml"/><Relationship Id="rId90" Type="http://schemas.openxmlformats.org/officeDocument/2006/relationships/ctrlProp" Target="../ctrlProps/ctrlProp46.xml"/><Relationship Id="rId186" Type="http://schemas.openxmlformats.org/officeDocument/2006/relationships/ctrlProp" Target="../ctrlProps/ctrlProp142.xml"/><Relationship Id="rId351" Type="http://schemas.openxmlformats.org/officeDocument/2006/relationships/ctrlProp" Target="../ctrlProps/ctrlProp307.xml"/><Relationship Id="rId393" Type="http://schemas.openxmlformats.org/officeDocument/2006/relationships/ctrlProp" Target="../ctrlProps/ctrlProp349.xml"/><Relationship Id="rId407" Type="http://schemas.openxmlformats.org/officeDocument/2006/relationships/ctrlProp" Target="../ctrlProps/ctrlProp363.xml"/><Relationship Id="rId449" Type="http://schemas.openxmlformats.org/officeDocument/2006/relationships/ctrlProp" Target="../ctrlProps/ctrlProp405.xml"/><Relationship Id="rId211" Type="http://schemas.openxmlformats.org/officeDocument/2006/relationships/ctrlProp" Target="../ctrlProps/ctrlProp167.xml"/><Relationship Id="rId253" Type="http://schemas.openxmlformats.org/officeDocument/2006/relationships/ctrlProp" Target="../ctrlProps/ctrlProp209.xml"/><Relationship Id="rId295" Type="http://schemas.openxmlformats.org/officeDocument/2006/relationships/ctrlProp" Target="../ctrlProps/ctrlProp251.xml"/><Relationship Id="rId309" Type="http://schemas.openxmlformats.org/officeDocument/2006/relationships/ctrlProp" Target="../ctrlProps/ctrlProp265.xml"/><Relationship Id="rId460" Type="http://schemas.openxmlformats.org/officeDocument/2006/relationships/ctrlProp" Target="../ctrlProps/ctrlProp416.xml"/><Relationship Id="rId516" Type="http://schemas.openxmlformats.org/officeDocument/2006/relationships/ctrlProp" Target="../ctrlProps/ctrlProp472.xml"/><Relationship Id="rId48" Type="http://schemas.openxmlformats.org/officeDocument/2006/relationships/ctrlProp" Target="../ctrlProps/ctrlProp4.xml"/><Relationship Id="rId113" Type="http://schemas.openxmlformats.org/officeDocument/2006/relationships/ctrlProp" Target="../ctrlProps/ctrlProp69.xml"/><Relationship Id="rId320" Type="http://schemas.openxmlformats.org/officeDocument/2006/relationships/ctrlProp" Target="../ctrlProps/ctrlProp276.xml"/><Relationship Id="rId558" Type="http://schemas.openxmlformats.org/officeDocument/2006/relationships/ctrlProp" Target="../ctrlProps/ctrlProp514.xml"/><Relationship Id="rId155" Type="http://schemas.openxmlformats.org/officeDocument/2006/relationships/ctrlProp" Target="../ctrlProps/ctrlProp111.xml"/><Relationship Id="rId197" Type="http://schemas.openxmlformats.org/officeDocument/2006/relationships/ctrlProp" Target="../ctrlProps/ctrlProp153.xml"/><Relationship Id="rId362" Type="http://schemas.openxmlformats.org/officeDocument/2006/relationships/ctrlProp" Target="../ctrlProps/ctrlProp318.xml"/><Relationship Id="rId418" Type="http://schemas.openxmlformats.org/officeDocument/2006/relationships/ctrlProp" Target="../ctrlProps/ctrlProp374.xml"/><Relationship Id="rId222" Type="http://schemas.openxmlformats.org/officeDocument/2006/relationships/ctrlProp" Target="../ctrlProps/ctrlProp178.xml"/><Relationship Id="rId264" Type="http://schemas.openxmlformats.org/officeDocument/2006/relationships/ctrlProp" Target="../ctrlProps/ctrlProp220.xml"/><Relationship Id="rId471" Type="http://schemas.openxmlformats.org/officeDocument/2006/relationships/ctrlProp" Target="../ctrlProps/ctrlProp427.xml"/><Relationship Id="rId17" Type="http://schemas.openxmlformats.org/officeDocument/2006/relationships/control" Target="../activeX/activeX7.xml"/><Relationship Id="rId59" Type="http://schemas.openxmlformats.org/officeDocument/2006/relationships/ctrlProp" Target="../ctrlProps/ctrlProp15.xml"/><Relationship Id="rId124" Type="http://schemas.openxmlformats.org/officeDocument/2006/relationships/ctrlProp" Target="../ctrlProps/ctrlProp80.xml"/><Relationship Id="rId527" Type="http://schemas.openxmlformats.org/officeDocument/2006/relationships/ctrlProp" Target="../ctrlProps/ctrlProp483.xml"/><Relationship Id="rId569" Type="http://schemas.openxmlformats.org/officeDocument/2006/relationships/ctrlProp" Target="../ctrlProps/ctrlProp525.xml"/><Relationship Id="rId70" Type="http://schemas.openxmlformats.org/officeDocument/2006/relationships/ctrlProp" Target="../ctrlProps/ctrlProp26.xml"/><Relationship Id="rId166" Type="http://schemas.openxmlformats.org/officeDocument/2006/relationships/ctrlProp" Target="../ctrlProps/ctrlProp122.xml"/><Relationship Id="rId331" Type="http://schemas.openxmlformats.org/officeDocument/2006/relationships/ctrlProp" Target="../ctrlProps/ctrlProp287.xml"/><Relationship Id="rId373" Type="http://schemas.openxmlformats.org/officeDocument/2006/relationships/ctrlProp" Target="../ctrlProps/ctrlProp329.xml"/><Relationship Id="rId429" Type="http://schemas.openxmlformats.org/officeDocument/2006/relationships/ctrlProp" Target="../ctrlProps/ctrlProp385.xml"/><Relationship Id="rId580" Type="http://schemas.openxmlformats.org/officeDocument/2006/relationships/ctrlProp" Target="../ctrlProps/ctrlProp536.xml"/><Relationship Id="rId1" Type="http://schemas.openxmlformats.org/officeDocument/2006/relationships/printerSettings" Target="../printerSettings/printerSettings1.bin"/><Relationship Id="rId233" Type="http://schemas.openxmlformats.org/officeDocument/2006/relationships/ctrlProp" Target="../ctrlProps/ctrlProp189.xml"/><Relationship Id="rId440" Type="http://schemas.openxmlformats.org/officeDocument/2006/relationships/ctrlProp" Target="../ctrlProps/ctrlProp396.xml"/><Relationship Id="rId28" Type="http://schemas.openxmlformats.org/officeDocument/2006/relationships/control" Target="../activeX/activeX13.xml"/><Relationship Id="rId275" Type="http://schemas.openxmlformats.org/officeDocument/2006/relationships/ctrlProp" Target="../ctrlProps/ctrlProp231.xml"/><Relationship Id="rId300" Type="http://schemas.openxmlformats.org/officeDocument/2006/relationships/ctrlProp" Target="../ctrlProps/ctrlProp256.xml"/><Relationship Id="rId482" Type="http://schemas.openxmlformats.org/officeDocument/2006/relationships/ctrlProp" Target="../ctrlProps/ctrlProp438.xml"/><Relationship Id="rId538" Type="http://schemas.openxmlformats.org/officeDocument/2006/relationships/ctrlProp" Target="../ctrlProps/ctrlProp494.xml"/><Relationship Id="rId81" Type="http://schemas.openxmlformats.org/officeDocument/2006/relationships/ctrlProp" Target="../ctrlProps/ctrlProp37.xml"/><Relationship Id="rId135" Type="http://schemas.openxmlformats.org/officeDocument/2006/relationships/ctrlProp" Target="../ctrlProps/ctrlProp91.xml"/><Relationship Id="rId177" Type="http://schemas.openxmlformats.org/officeDocument/2006/relationships/ctrlProp" Target="../ctrlProps/ctrlProp133.xml"/><Relationship Id="rId342" Type="http://schemas.openxmlformats.org/officeDocument/2006/relationships/ctrlProp" Target="../ctrlProps/ctrlProp298.xml"/><Relationship Id="rId384" Type="http://schemas.openxmlformats.org/officeDocument/2006/relationships/ctrlProp" Target="../ctrlProps/ctrlProp340.xml"/><Relationship Id="rId591" Type="http://schemas.openxmlformats.org/officeDocument/2006/relationships/ctrlProp" Target="../ctrlProps/ctrlProp547.xml"/><Relationship Id="rId605" Type="http://schemas.openxmlformats.org/officeDocument/2006/relationships/ctrlProp" Target="../ctrlProps/ctrlProp561.xml"/><Relationship Id="rId202" Type="http://schemas.openxmlformats.org/officeDocument/2006/relationships/ctrlProp" Target="../ctrlProps/ctrlProp158.xml"/><Relationship Id="rId244" Type="http://schemas.openxmlformats.org/officeDocument/2006/relationships/ctrlProp" Target="../ctrlProps/ctrlProp200.xml"/><Relationship Id="rId39" Type="http://schemas.openxmlformats.org/officeDocument/2006/relationships/image" Target="../media/image17.emf"/><Relationship Id="rId286" Type="http://schemas.openxmlformats.org/officeDocument/2006/relationships/ctrlProp" Target="../ctrlProps/ctrlProp242.xml"/><Relationship Id="rId451" Type="http://schemas.openxmlformats.org/officeDocument/2006/relationships/ctrlProp" Target="../ctrlProps/ctrlProp407.xml"/><Relationship Id="rId493" Type="http://schemas.openxmlformats.org/officeDocument/2006/relationships/ctrlProp" Target="../ctrlProps/ctrlProp449.xml"/><Relationship Id="rId507" Type="http://schemas.openxmlformats.org/officeDocument/2006/relationships/ctrlProp" Target="../ctrlProps/ctrlProp463.xml"/><Relationship Id="rId549" Type="http://schemas.openxmlformats.org/officeDocument/2006/relationships/ctrlProp" Target="../ctrlProps/ctrlProp505.xml"/><Relationship Id="rId50" Type="http://schemas.openxmlformats.org/officeDocument/2006/relationships/ctrlProp" Target="../ctrlProps/ctrlProp6.xml"/><Relationship Id="rId104" Type="http://schemas.openxmlformats.org/officeDocument/2006/relationships/ctrlProp" Target="../ctrlProps/ctrlProp60.xml"/><Relationship Id="rId146" Type="http://schemas.openxmlformats.org/officeDocument/2006/relationships/ctrlProp" Target="../ctrlProps/ctrlProp102.xml"/><Relationship Id="rId188" Type="http://schemas.openxmlformats.org/officeDocument/2006/relationships/ctrlProp" Target="../ctrlProps/ctrlProp144.xml"/><Relationship Id="rId311" Type="http://schemas.openxmlformats.org/officeDocument/2006/relationships/ctrlProp" Target="../ctrlProps/ctrlProp267.xml"/><Relationship Id="rId353" Type="http://schemas.openxmlformats.org/officeDocument/2006/relationships/ctrlProp" Target="../ctrlProps/ctrlProp309.xml"/><Relationship Id="rId395" Type="http://schemas.openxmlformats.org/officeDocument/2006/relationships/ctrlProp" Target="../ctrlProps/ctrlProp351.xml"/><Relationship Id="rId409" Type="http://schemas.openxmlformats.org/officeDocument/2006/relationships/ctrlProp" Target="../ctrlProps/ctrlProp365.xml"/><Relationship Id="rId560" Type="http://schemas.openxmlformats.org/officeDocument/2006/relationships/ctrlProp" Target="../ctrlProps/ctrlProp516.xml"/><Relationship Id="rId92" Type="http://schemas.openxmlformats.org/officeDocument/2006/relationships/ctrlProp" Target="../ctrlProps/ctrlProp48.xml"/><Relationship Id="rId213" Type="http://schemas.openxmlformats.org/officeDocument/2006/relationships/ctrlProp" Target="../ctrlProps/ctrlProp169.xml"/><Relationship Id="rId420" Type="http://schemas.openxmlformats.org/officeDocument/2006/relationships/ctrlProp" Target="../ctrlProps/ctrlProp376.xml"/><Relationship Id="rId255" Type="http://schemas.openxmlformats.org/officeDocument/2006/relationships/ctrlProp" Target="../ctrlProps/ctrlProp211.xml"/><Relationship Id="rId297" Type="http://schemas.openxmlformats.org/officeDocument/2006/relationships/ctrlProp" Target="../ctrlProps/ctrlProp253.xml"/><Relationship Id="rId462" Type="http://schemas.openxmlformats.org/officeDocument/2006/relationships/ctrlProp" Target="../ctrlProps/ctrlProp418.xml"/><Relationship Id="rId518" Type="http://schemas.openxmlformats.org/officeDocument/2006/relationships/ctrlProp" Target="../ctrlProps/ctrlProp474.xml"/><Relationship Id="rId115" Type="http://schemas.openxmlformats.org/officeDocument/2006/relationships/ctrlProp" Target="../ctrlProps/ctrlProp71.xml"/><Relationship Id="rId157" Type="http://schemas.openxmlformats.org/officeDocument/2006/relationships/ctrlProp" Target="../ctrlProps/ctrlProp113.xml"/><Relationship Id="rId322" Type="http://schemas.openxmlformats.org/officeDocument/2006/relationships/ctrlProp" Target="../ctrlProps/ctrlProp278.xml"/><Relationship Id="rId364" Type="http://schemas.openxmlformats.org/officeDocument/2006/relationships/ctrlProp" Target="../ctrlProps/ctrlProp320.xml"/><Relationship Id="rId61" Type="http://schemas.openxmlformats.org/officeDocument/2006/relationships/ctrlProp" Target="../ctrlProps/ctrlProp17.xml"/><Relationship Id="rId199" Type="http://schemas.openxmlformats.org/officeDocument/2006/relationships/ctrlProp" Target="../ctrlProps/ctrlProp155.xml"/><Relationship Id="rId571" Type="http://schemas.openxmlformats.org/officeDocument/2006/relationships/ctrlProp" Target="../ctrlProps/ctrlProp527.xml"/><Relationship Id="rId19" Type="http://schemas.openxmlformats.org/officeDocument/2006/relationships/control" Target="../activeX/activeX8.xml"/><Relationship Id="rId224" Type="http://schemas.openxmlformats.org/officeDocument/2006/relationships/ctrlProp" Target="../ctrlProps/ctrlProp180.xml"/><Relationship Id="rId266" Type="http://schemas.openxmlformats.org/officeDocument/2006/relationships/ctrlProp" Target="../ctrlProps/ctrlProp222.xml"/><Relationship Id="rId431" Type="http://schemas.openxmlformats.org/officeDocument/2006/relationships/ctrlProp" Target="../ctrlProps/ctrlProp387.xml"/><Relationship Id="rId473" Type="http://schemas.openxmlformats.org/officeDocument/2006/relationships/ctrlProp" Target="../ctrlProps/ctrlProp429.xml"/><Relationship Id="rId529" Type="http://schemas.openxmlformats.org/officeDocument/2006/relationships/ctrlProp" Target="../ctrlProps/ctrlProp485.xml"/><Relationship Id="rId30" Type="http://schemas.openxmlformats.org/officeDocument/2006/relationships/control" Target="../activeX/activeX14.xml"/><Relationship Id="rId126" Type="http://schemas.openxmlformats.org/officeDocument/2006/relationships/ctrlProp" Target="../ctrlProps/ctrlProp82.xml"/><Relationship Id="rId168" Type="http://schemas.openxmlformats.org/officeDocument/2006/relationships/ctrlProp" Target="../ctrlProps/ctrlProp124.xml"/><Relationship Id="rId333" Type="http://schemas.openxmlformats.org/officeDocument/2006/relationships/ctrlProp" Target="../ctrlProps/ctrlProp289.xml"/><Relationship Id="rId540" Type="http://schemas.openxmlformats.org/officeDocument/2006/relationships/ctrlProp" Target="../ctrlProps/ctrlProp496.xml"/><Relationship Id="rId72" Type="http://schemas.openxmlformats.org/officeDocument/2006/relationships/ctrlProp" Target="../ctrlProps/ctrlProp28.xml"/><Relationship Id="rId375" Type="http://schemas.openxmlformats.org/officeDocument/2006/relationships/ctrlProp" Target="../ctrlProps/ctrlProp331.xml"/><Relationship Id="rId582" Type="http://schemas.openxmlformats.org/officeDocument/2006/relationships/ctrlProp" Target="../ctrlProps/ctrlProp538.xml"/><Relationship Id="rId3" Type="http://schemas.openxmlformats.org/officeDocument/2006/relationships/vmlDrawing" Target="../drawings/vmlDrawing1.vml"/><Relationship Id="rId235" Type="http://schemas.openxmlformats.org/officeDocument/2006/relationships/ctrlProp" Target="../ctrlProps/ctrlProp191.xml"/><Relationship Id="rId277" Type="http://schemas.openxmlformats.org/officeDocument/2006/relationships/ctrlProp" Target="../ctrlProps/ctrlProp233.xml"/><Relationship Id="rId400" Type="http://schemas.openxmlformats.org/officeDocument/2006/relationships/ctrlProp" Target="../ctrlProps/ctrlProp356.xml"/><Relationship Id="rId442" Type="http://schemas.openxmlformats.org/officeDocument/2006/relationships/ctrlProp" Target="../ctrlProps/ctrlProp398.xml"/><Relationship Id="rId484" Type="http://schemas.openxmlformats.org/officeDocument/2006/relationships/ctrlProp" Target="../ctrlProps/ctrlProp440.xml"/><Relationship Id="rId137" Type="http://schemas.openxmlformats.org/officeDocument/2006/relationships/ctrlProp" Target="../ctrlProps/ctrlProp93.xml"/><Relationship Id="rId302" Type="http://schemas.openxmlformats.org/officeDocument/2006/relationships/ctrlProp" Target="../ctrlProps/ctrlProp258.xml"/><Relationship Id="rId344" Type="http://schemas.openxmlformats.org/officeDocument/2006/relationships/ctrlProp" Target="../ctrlProps/ctrlProp300.xml"/><Relationship Id="rId41" Type="http://schemas.openxmlformats.org/officeDocument/2006/relationships/control" Target="../activeX/activeX20.xml"/><Relationship Id="rId83" Type="http://schemas.openxmlformats.org/officeDocument/2006/relationships/ctrlProp" Target="../ctrlProps/ctrlProp39.xml"/><Relationship Id="rId179" Type="http://schemas.openxmlformats.org/officeDocument/2006/relationships/ctrlProp" Target="../ctrlProps/ctrlProp135.xml"/><Relationship Id="rId386" Type="http://schemas.openxmlformats.org/officeDocument/2006/relationships/ctrlProp" Target="../ctrlProps/ctrlProp342.xml"/><Relationship Id="rId551" Type="http://schemas.openxmlformats.org/officeDocument/2006/relationships/ctrlProp" Target="../ctrlProps/ctrlProp507.xml"/><Relationship Id="rId593" Type="http://schemas.openxmlformats.org/officeDocument/2006/relationships/ctrlProp" Target="../ctrlProps/ctrlProp549.xml"/><Relationship Id="rId607" Type="http://schemas.openxmlformats.org/officeDocument/2006/relationships/ctrlProp" Target="../ctrlProps/ctrlProp563.xml"/><Relationship Id="rId190" Type="http://schemas.openxmlformats.org/officeDocument/2006/relationships/ctrlProp" Target="../ctrlProps/ctrlProp146.xml"/><Relationship Id="rId204" Type="http://schemas.openxmlformats.org/officeDocument/2006/relationships/ctrlProp" Target="../ctrlProps/ctrlProp160.xml"/><Relationship Id="rId246" Type="http://schemas.openxmlformats.org/officeDocument/2006/relationships/ctrlProp" Target="../ctrlProps/ctrlProp202.xml"/><Relationship Id="rId288" Type="http://schemas.openxmlformats.org/officeDocument/2006/relationships/ctrlProp" Target="../ctrlProps/ctrlProp244.xml"/><Relationship Id="rId411" Type="http://schemas.openxmlformats.org/officeDocument/2006/relationships/ctrlProp" Target="../ctrlProps/ctrlProp367.xml"/><Relationship Id="rId453" Type="http://schemas.openxmlformats.org/officeDocument/2006/relationships/ctrlProp" Target="../ctrlProps/ctrlProp409.xml"/><Relationship Id="rId509" Type="http://schemas.openxmlformats.org/officeDocument/2006/relationships/ctrlProp" Target="../ctrlProps/ctrlProp465.xml"/><Relationship Id="rId106" Type="http://schemas.openxmlformats.org/officeDocument/2006/relationships/ctrlProp" Target="../ctrlProps/ctrlProp62.xml"/><Relationship Id="rId313" Type="http://schemas.openxmlformats.org/officeDocument/2006/relationships/ctrlProp" Target="../ctrlProps/ctrlProp269.xml"/><Relationship Id="rId495" Type="http://schemas.openxmlformats.org/officeDocument/2006/relationships/ctrlProp" Target="../ctrlProps/ctrlProp451.xml"/><Relationship Id="rId10" Type="http://schemas.openxmlformats.org/officeDocument/2006/relationships/control" Target="../activeX/activeX3.xml"/><Relationship Id="rId52" Type="http://schemas.openxmlformats.org/officeDocument/2006/relationships/ctrlProp" Target="../ctrlProps/ctrlProp8.xml"/><Relationship Id="rId94" Type="http://schemas.openxmlformats.org/officeDocument/2006/relationships/ctrlProp" Target="../ctrlProps/ctrlProp50.xml"/><Relationship Id="rId148" Type="http://schemas.openxmlformats.org/officeDocument/2006/relationships/ctrlProp" Target="../ctrlProps/ctrlProp104.xml"/><Relationship Id="rId355" Type="http://schemas.openxmlformats.org/officeDocument/2006/relationships/ctrlProp" Target="../ctrlProps/ctrlProp311.xml"/><Relationship Id="rId397" Type="http://schemas.openxmlformats.org/officeDocument/2006/relationships/ctrlProp" Target="../ctrlProps/ctrlProp353.xml"/><Relationship Id="rId520" Type="http://schemas.openxmlformats.org/officeDocument/2006/relationships/ctrlProp" Target="../ctrlProps/ctrlProp476.xml"/><Relationship Id="rId562" Type="http://schemas.openxmlformats.org/officeDocument/2006/relationships/ctrlProp" Target="../ctrlProps/ctrlProp518.xml"/><Relationship Id="rId215" Type="http://schemas.openxmlformats.org/officeDocument/2006/relationships/ctrlProp" Target="../ctrlProps/ctrlProp171.xml"/><Relationship Id="rId257" Type="http://schemas.openxmlformats.org/officeDocument/2006/relationships/ctrlProp" Target="../ctrlProps/ctrlProp213.xml"/><Relationship Id="rId422" Type="http://schemas.openxmlformats.org/officeDocument/2006/relationships/ctrlProp" Target="../ctrlProps/ctrlProp378.xml"/><Relationship Id="rId464" Type="http://schemas.openxmlformats.org/officeDocument/2006/relationships/ctrlProp" Target="../ctrlProps/ctrlProp420.xml"/><Relationship Id="rId299" Type="http://schemas.openxmlformats.org/officeDocument/2006/relationships/ctrlProp" Target="../ctrlProps/ctrlProp255.xml"/><Relationship Id="rId63" Type="http://schemas.openxmlformats.org/officeDocument/2006/relationships/ctrlProp" Target="../ctrlProps/ctrlProp19.xml"/><Relationship Id="rId159" Type="http://schemas.openxmlformats.org/officeDocument/2006/relationships/ctrlProp" Target="../ctrlProps/ctrlProp115.xml"/><Relationship Id="rId366" Type="http://schemas.openxmlformats.org/officeDocument/2006/relationships/ctrlProp" Target="../ctrlProps/ctrlProp322.xml"/><Relationship Id="rId573" Type="http://schemas.openxmlformats.org/officeDocument/2006/relationships/ctrlProp" Target="../ctrlProps/ctrlProp529.xml"/><Relationship Id="rId226" Type="http://schemas.openxmlformats.org/officeDocument/2006/relationships/ctrlProp" Target="../ctrlProps/ctrlProp182.xml"/><Relationship Id="rId433" Type="http://schemas.openxmlformats.org/officeDocument/2006/relationships/ctrlProp" Target="../ctrlProps/ctrlProp389.xml"/><Relationship Id="rId74" Type="http://schemas.openxmlformats.org/officeDocument/2006/relationships/ctrlProp" Target="../ctrlProps/ctrlProp30.xml"/><Relationship Id="rId377" Type="http://schemas.openxmlformats.org/officeDocument/2006/relationships/ctrlProp" Target="../ctrlProps/ctrlProp333.xml"/><Relationship Id="rId500" Type="http://schemas.openxmlformats.org/officeDocument/2006/relationships/ctrlProp" Target="../ctrlProps/ctrlProp456.xml"/><Relationship Id="rId584" Type="http://schemas.openxmlformats.org/officeDocument/2006/relationships/ctrlProp" Target="../ctrlProps/ctrlProp540.xml"/><Relationship Id="rId5" Type="http://schemas.openxmlformats.org/officeDocument/2006/relationships/image" Target="../media/image1.emf"/><Relationship Id="rId237" Type="http://schemas.openxmlformats.org/officeDocument/2006/relationships/ctrlProp" Target="../ctrlProps/ctrlProp193.xml"/><Relationship Id="rId444" Type="http://schemas.openxmlformats.org/officeDocument/2006/relationships/ctrlProp" Target="../ctrlProps/ctrlProp400.xml"/><Relationship Id="rId290" Type="http://schemas.openxmlformats.org/officeDocument/2006/relationships/ctrlProp" Target="../ctrlProps/ctrlProp246.xml"/><Relationship Id="rId304" Type="http://schemas.openxmlformats.org/officeDocument/2006/relationships/ctrlProp" Target="../ctrlProps/ctrlProp260.xml"/><Relationship Id="rId388" Type="http://schemas.openxmlformats.org/officeDocument/2006/relationships/ctrlProp" Target="../ctrlProps/ctrlProp344.xml"/><Relationship Id="rId511" Type="http://schemas.openxmlformats.org/officeDocument/2006/relationships/ctrlProp" Target="../ctrlProps/ctrlProp467.xml"/><Relationship Id="rId609" Type="http://schemas.openxmlformats.org/officeDocument/2006/relationships/ctrlProp" Target="../ctrlProps/ctrlProp565.xml"/><Relationship Id="rId85" Type="http://schemas.openxmlformats.org/officeDocument/2006/relationships/ctrlProp" Target="../ctrlProps/ctrlProp41.xml"/><Relationship Id="rId150" Type="http://schemas.openxmlformats.org/officeDocument/2006/relationships/ctrlProp" Target="../ctrlProps/ctrlProp106.xml"/><Relationship Id="rId595" Type="http://schemas.openxmlformats.org/officeDocument/2006/relationships/ctrlProp" Target="../ctrlProps/ctrlProp551.xml"/><Relationship Id="rId248" Type="http://schemas.openxmlformats.org/officeDocument/2006/relationships/ctrlProp" Target="../ctrlProps/ctrlProp204.xml"/><Relationship Id="rId455" Type="http://schemas.openxmlformats.org/officeDocument/2006/relationships/ctrlProp" Target="../ctrlProps/ctrlProp411.xml"/><Relationship Id="rId12" Type="http://schemas.openxmlformats.org/officeDocument/2006/relationships/control" Target="../activeX/activeX4.xml"/><Relationship Id="rId108" Type="http://schemas.openxmlformats.org/officeDocument/2006/relationships/ctrlProp" Target="../ctrlProps/ctrlProp64.xml"/><Relationship Id="rId315" Type="http://schemas.openxmlformats.org/officeDocument/2006/relationships/ctrlProp" Target="../ctrlProps/ctrlProp271.xml"/><Relationship Id="rId522" Type="http://schemas.openxmlformats.org/officeDocument/2006/relationships/ctrlProp" Target="../ctrlProps/ctrlProp478.xml"/><Relationship Id="rId96" Type="http://schemas.openxmlformats.org/officeDocument/2006/relationships/ctrlProp" Target="../ctrlProps/ctrlProp52.xml"/><Relationship Id="rId161" Type="http://schemas.openxmlformats.org/officeDocument/2006/relationships/ctrlProp" Target="../ctrlProps/ctrlProp117.xml"/><Relationship Id="rId399" Type="http://schemas.openxmlformats.org/officeDocument/2006/relationships/ctrlProp" Target="../ctrlProps/ctrlProp355.xml"/><Relationship Id="rId259" Type="http://schemas.openxmlformats.org/officeDocument/2006/relationships/ctrlProp" Target="../ctrlProps/ctrlProp215.xml"/><Relationship Id="rId466" Type="http://schemas.openxmlformats.org/officeDocument/2006/relationships/ctrlProp" Target="../ctrlProps/ctrlProp422.xml"/><Relationship Id="rId23" Type="http://schemas.openxmlformats.org/officeDocument/2006/relationships/image" Target="../media/image9.emf"/><Relationship Id="rId119" Type="http://schemas.openxmlformats.org/officeDocument/2006/relationships/ctrlProp" Target="../ctrlProps/ctrlProp75.xml"/><Relationship Id="rId326" Type="http://schemas.openxmlformats.org/officeDocument/2006/relationships/ctrlProp" Target="../ctrlProps/ctrlProp282.xml"/><Relationship Id="rId533" Type="http://schemas.openxmlformats.org/officeDocument/2006/relationships/ctrlProp" Target="../ctrlProps/ctrlProp489.xml"/><Relationship Id="rId172" Type="http://schemas.openxmlformats.org/officeDocument/2006/relationships/ctrlProp" Target="../ctrlProps/ctrlProp128.xml"/><Relationship Id="rId477" Type="http://schemas.openxmlformats.org/officeDocument/2006/relationships/ctrlProp" Target="../ctrlProps/ctrlProp433.xml"/><Relationship Id="rId600" Type="http://schemas.openxmlformats.org/officeDocument/2006/relationships/ctrlProp" Target="../ctrlProps/ctrlProp556.xml"/><Relationship Id="rId337" Type="http://schemas.openxmlformats.org/officeDocument/2006/relationships/ctrlProp" Target="../ctrlProps/ctrlProp293.xml"/><Relationship Id="rId34" Type="http://schemas.openxmlformats.org/officeDocument/2006/relationships/control" Target="../activeX/activeX16.xml"/><Relationship Id="rId544" Type="http://schemas.openxmlformats.org/officeDocument/2006/relationships/ctrlProp" Target="../ctrlProps/ctrlProp500.xml"/><Relationship Id="rId183" Type="http://schemas.openxmlformats.org/officeDocument/2006/relationships/ctrlProp" Target="../ctrlProps/ctrlProp139.xml"/><Relationship Id="rId390" Type="http://schemas.openxmlformats.org/officeDocument/2006/relationships/ctrlProp" Target="../ctrlProps/ctrlProp346.xml"/><Relationship Id="rId404" Type="http://schemas.openxmlformats.org/officeDocument/2006/relationships/ctrlProp" Target="../ctrlProps/ctrlProp360.xml"/><Relationship Id="rId611" Type="http://schemas.openxmlformats.org/officeDocument/2006/relationships/ctrlProp" Target="../ctrlProps/ctrlProp567.xml"/><Relationship Id="rId250" Type="http://schemas.openxmlformats.org/officeDocument/2006/relationships/ctrlProp" Target="../ctrlProps/ctrlProp206.xml"/><Relationship Id="rId488" Type="http://schemas.openxmlformats.org/officeDocument/2006/relationships/ctrlProp" Target="../ctrlProps/ctrlProp444.xml"/><Relationship Id="rId45" Type="http://schemas.openxmlformats.org/officeDocument/2006/relationships/ctrlProp" Target="../ctrlProps/ctrlProp1.xml"/><Relationship Id="rId110" Type="http://schemas.openxmlformats.org/officeDocument/2006/relationships/ctrlProp" Target="../ctrlProps/ctrlProp66.xml"/><Relationship Id="rId348" Type="http://schemas.openxmlformats.org/officeDocument/2006/relationships/ctrlProp" Target="../ctrlProps/ctrlProp304.xml"/><Relationship Id="rId555" Type="http://schemas.openxmlformats.org/officeDocument/2006/relationships/ctrlProp" Target="../ctrlProps/ctrlProp511.xml"/><Relationship Id="rId194" Type="http://schemas.openxmlformats.org/officeDocument/2006/relationships/ctrlProp" Target="../ctrlProps/ctrlProp150.xml"/><Relationship Id="rId208" Type="http://schemas.openxmlformats.org/officeDocument/2006/relationships/ctrlProp" Target="../ctrlProps/ctrlProp164.xml"/><Relationship Id="rId415" Type="http://schemas.openxmlformats.org/officeDocument/2006/relationships/ctrlProp" Target="../ctrlProps/ctrlProp371.xml"/><Relationship Id="rId261" Type="http://schemas.openxmlformats.org/officeDocument/2006/relationships/ctrlProp" Target="../ctrlProps/ctrlProp217.xml"/><Relationship Id="rId499" Type="http://schemas.openxmlformats.org/officeDocument/2006/relationships/ctrlProp" Target="../ctrlProps/ctrlProp455.xml"/><Relationship Id="rId56" Type="http://schemas.openxmlformats.org/officeDocument/2006/relationships/ctrlProp" Target="../ctrlProps/ctrlProp12.xml"/><Relationship Id="rId359" Type="http://schemas.openxmlformats.org/officeDocument/2006/relationships/ctrlProp" Target="../ctrlProps/ctrlProp315.xml"/><Relationship Id="rId566" Type="http://schemas.openxmlformats.org/officeDocument/2006/relationships/ctrlProp" Target="../ctrlProps/ctrlProp522.xml"/><Relationship Id="rId121" Type="http://schemas.openxmlformats.org/officeDocument/2006/relationships/ctrlProp" Target="../ctrlProps/ctrlProp77.xml"/><Relationship Id="rId219" Type="http://schemas.openxmlformats.org/officeDocument/2006/relationships/ctrlProp" Target="../ctrlProps/ctrlProp175.xml"/><Relationship Id="rId426" Type="http://schemas.openxmlformats.org/officeDocument/2006/relationships/ctrlProp" Target="../ctrlProps/ctrlProp3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1.emf"/><Relationship Id="rId2" Type="http://schemas.openxmlformats.org/officeDocument/2006/relationships/drawing" Target="../drawings/drawing5.xml"/><Relationship Id="rId1" Type="http://schemas.openxmlformats.org/officeDocument/2006/relationships/printerSettings" Target="../printerSettings/printerSettings3.bin"/><Relationship Id="rId6" Type="http://schemas.openxmlformats.org/officeDocument/2006/relationships/package" Target="../embeddings/Microsoft_Word_Document2.docx"/><Relationship Id="rId5" Type="http://schemas.openxmlformats.org/officeDocument/2006/relationships/image" Target="../media/image20.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G871"/>
  <sheetViews>
    <sheetView tabSelected="1" zoomScale="55" zoomScaleNormal="55" workbookViewId="0">
      <selection activeCell="AC53" sqref="AC53"/>
    </sheetView>
  </sheetViews>
  <sheetFormatPr defaultColWidth="9.1796875" defaultRowHeight="15" customHeight="1" x14ac:dyDescent="0.35"/>
  <cols>
    <col min="1" max="12" width="8.81640625" customWidth="1"/>
    <col min="13" max="13" width="9.1796875" customWidth="1"/>
    <col min="14" max="22" width="8.81640625"/>
    <col min="23" max="23" width="11.453125" style="5" hidden="1" customWidth="1"/>
    <col min="24" max="24" width="14.54296875" hidden="1" customWidth="1"/>
    <col min="25" max="25" width="10.1796875" customWidth="1"/>
    <col min="26" max="26" width="20.54296875" hidden="1" customWidth="1"/>
    <col min="27" max="27" width="18.54296875" hidden="1" customWidth="1"/>
    <col min="28" max="28" width="23.26953125" hidden="1" customWidth="1"/>
    <col min="29" max="29" width="134.81640625" style="39" customWidth="1"/>
    <col min="30" max="32" width="9.1796875" style="14" customWidth="1"/>
    <col min="33" max="33" width="18.1796875" style="14" customWidth="1"/>
    <col min="34" max="35" width="9.1796875" style="14" customWidth="1"/>
    <col min="36" max="36" width="15.81640625" style="14" customWidth="1"/>
    <col min="37" max="37" width="30.81640625" style="14" customWidth="1"/>
    <col min="38" max="38" width="10.453125" style="14" customWidth="1"/>
    <col min="39" max="42" width="9.1796875" style="14" customWidth="1"/>
    <col min="43" max="44" width="14.81640625" style="14" customWidth="1"/>
    <col min="45" max="45" width="9.1796875" style="14" customWidth="1"/>
    <col min="46" max="46" width="12.1796875" style="14" customWidth="1"/>
    <col min="47" max="47" width="9.1796875" style="14" customWidth="1"/>
    <col min="48" max="48" width="12" style="14" customWidth="1"/>
    <col min="49" max="49" width="16.1796875" style="14" customWidth="1"/>
    <col min="50" max="50" width="9.1796875" style="14" customWidth="1"/>
    <col min="51" max="51" width="15.81640625" style="14" customWidth="1"/>
    <col min="52" max="53" width="17.1796875" style="14" customWidth="1"/>
    <col min="54" max="72" width="9.1796875" style="14" customWidth="1"/>
    <col min="73" max="161" width="9.1796875" style="14"/>
    <col min="162" max="162" width="19.26953125" style="14" customWidth="1"/>
    <col min="163" max="164" width="9.1796875" style="14"/>
    <col min="165" max="165" width="37.81640625" style="14" customWidth="1"/>
    <col min="166" max="167" width="9.1796875" style="14"/>
    <col min="168" max="168" width="21.81640625" style="14" customWidth="1"/>
    <col min="169" max="170" width="9.1796875" style="14"/>
    <col min="171" max="171" width="22.1796875" style="14" customWidth="1"/>
    <col min="172" max="173" width="9.1796875" style="14"/>
    <col min="174" max="174" width="33.453125" style="14" customWidth="1"/>
    <col min="175" max="175" width="9.1796875" style="14"/>
    <col min="176" max="176" width="9.1796875" style="14" customWidth="1"/>
    <col min="177" max="177" width="30.26953125" style="14" customWidth="1"/>
    <col min="178" max="179" width="9.1796875" style="14"/>
    <col min="180" max="180" width="28.1796875" style="14" customWidth="1"/>
    <col min="181" max="182" width="9.1796875" style="14"/>
    <col min="183" max="183" width="25.81640625" style="14" customWidth="1"/>
    <col min="184" max="185" width="9.1796875" style="14"/>
    <col min="186" max="186" width="26.81640625" style="14" customWidth="1"/>
    <col min="187" max="188" width="9.1796875" style="14"/>
    <col min="189" max="189" width="27.81640625" style="14" customWidth="1"/>
    <col min="190" max="191" width="9.1796875" style="14"/>
    <col min="192" max="192" width="26.81640625" style="14" customWidth="1"/>
    <col min="193" max="208" width="9.1796875" style="14"/>
    <col min="209" max="209" width="26.7265625" style="14" customWidth="1"/>
    <col min="210" max="212" width="9.1796875" style="14"/>
    <col min="213" max="213" width="24.26953125" style="14" customWidth="1"/>
    <col min="214" max="16384" width="9.1796875" style="14"/>
  </cols>
  <sheetData>
    <row r="1" spans="1:25" ht="15" customHeight="1" x14ac:dyDescent="0.35">
      <c r="A1" s="5"/>
      <c r="B1" s="5"/>
      <c r="C1" s="5"/>
      <c r="D1" s="5"/>
      <c r="E1" s="5"/>
      <c r="F1" s="5"/>
      <c r="G1" s="5"/>
      <c r="H1" s="5"/>
      <c r="I1" s="5"/>
      <c r="J1" s="5"/>
      <c r="K1" s="5"/>
      <c r="L1" s="5"/>
      <c r="M1" s="5"/>
      <c r="N1" s="5"/>
      <c r="O1" s="5"/>
      <c r="P1" s="5"/>
      <c r="Q1" s="5"/>
      <c r="R1" s="5"/>
      <c r="S1" s="5"/>
      <c r="T1" s="5"/>
      <c r="U1" s="5"/>
      <c r="V1" s="5"/>
      <c r="X1" s="5"/>
      <c r="Y1" s="5"/>
    </row>
    <row r="2" spans="1:25" ht="15" customHeight="1" x14ac:dyDescent="0.35">
      <c r="A2" s="5"/>
      <c r="B2" s="5"/>
      <c r="C2" s="5"/>
      <c r="D2" s="5"/>
      <c r="E2" s="5"/>
      <c r="F2" s="5"/>
      <c r="G2" s="5"/>
      <c r="H2" s="5"/>
      <c r="I2" s="5"/>
      <c r="J2" s="5"/>
      <c r="K2" s="5"/>
      <c r="L2" s="5"/>
      <c r="M2" s="5"/>
      <c r="N2" s="5"/>
      <c r="O2" s="5"/>
      <c r="P2" s="5"/>
      <c r="Q2" s="5"/>
      <c r="R2" s="5"/>
      <c r="S2" s="5"/>
      <c r="T2" s="5"/>
      <c r="U2" s="5"/>
      <c r="V2" s="5"/>
      <c r="X2" s="5"/>
      <c r="Y2" s="5"/>
    </row>
    <row r="3" spans="1:25" ht="15" customHeight="1" x14ac:dyDescent="0.35">
      <c r="A3" s="5"/>
      <c r="B3" s="14"/>
      <c r="C3" s="14"/>
      <c r="D3" s="14"/>
      <c r="E3" s="14"/>
      <c r="F3" s="14"/>
      <c r="G3" s="14"/>
      <c r="H3" s="14"/>
      <c r="I3" s="14"/>
      <c r="J3" s="14"/>
      <c r="K3" s="14"/>
      <c r="L3" s="14"/>
      <c r="M3" s="14"/>
      <c r="N3" s="14"/>
      <c r="O3" s="14"/>
      <c r="P3" s="14"/>
      <c r="Q3" s="14"/>
      <c r="R3" s="14"/>
      <c r="S3" s="14"/>
      <c r="T3" s="14"/>
      <c r="U3" s="14"/>
      <c r="V3" s="14"/>
      <c r="Y3" s="5"/>
    </row>
    <row r="4" spans="1:25" ht="15" customHeight="1" x14ac:dyDescent="0.35">
      <c r="A4" s="5"/>
      <c r="B4" s="14"/>
      <c r="C4" s="14"/>
      <c r="D4" s="14"/>
      <c r="E4" s="14"/>
      <c r="F4" s="14"/>
      <c r="G4" s="14"/>
      <c r="H4" s="14"/>
      <c r="I4" s="14"/>
      <c r="J4" s="14"/>
      <c r="K4" s="14"/>
      <c r="L4" s="14"/>
      <c r="M4" s="14"/>
      <c r="N4" s="14"/>
      <c r="O4" s="14"/>
      <c r="P4" s="14"/>
      <c r="Q4" s="14"/>
      <c r="R4" s="14"/>
      <c r="S4" s="14"/>
      <c r="T4" s="14"/>
      <c r="U4" s="14"/>
      <c r="V4" s="14"/>
      <c r="Y4" s="5"/>
    </row>
    <row r="5" spans="1:25" ht="15" customHeight="1" x14ac:dyDescent="0.35">
      <c r="A5" s="5"/>
      <c r="B5" s="14"/>
      <c r="C5" s="14"/>
      <c r="D5" s="14"/>
      <c r="E5" s="14"/>
      <c r="F5" s="14"/>
      <c r="G5" s="14"/>
      <c r="H5" s="14"/>
      <c r="I5" s="14"/>
      <c r="J5" s="14"/>
      <c r="K5" s="14"/>
      <c r="L5" s="14"/>
      <c r="M5" s="14"/>
      <c r="N5" s="14"/>
      <c r="O5" s="14"/>
      <c r="P5" s="14"/>
      <c r="Q5" s="14"/>
      <c r="R5" s="14"/>
      <c r="S5" s="14"/>
      <c r="T5" s="14"/>
      <c r="U5" s="14"/>
      <c r="V5" s="14"/>
      <c r="Y5" s="5"/>
    </row>
    <row r="6" spans="1:25" ht="15" customHeight="1" x14ac:dyDescent="0.35">
      <c r="A6" s="5"/>
      <c r="B6" s="14"/>
      <c r="C6" s="14"/>
      <c r="D6" s="14"/>
      <c r="E6" s="14"/>
      <c r="F6" s="14"/>
      <c r="G6" s="14"/>
      <c r="H6" s="14"/>
      <c r="I6" s="14"/>
      <c r="J6" s="14"/>
      <c r="K6" s="14"/>
      <c r="L6" s="14"/>
      <c r="M6" s="14"/>
      <c r="N6" s="14"/>
      <c r="O6" s="14"/>
      <c r="P6" s="14"/>
      <c r="Q6" s="14"/>
      <c r="R6" s="14"/>
      <c r="S6" s="14"/>
      <c r="T6" s="14"/>
      <c r="U6" s="14"/>
      <c r="V6" s="14"/>
      <c r="Y6" s="5"/>
    </row>
    <row r="7" spans="1:25" ht="15" customHeight="1" x14ac:dyDescent="0.35">
      <c r="A7" s="5"/>
      <c r="B7" s="14"/>
      <c r="C7" s="14"/>
      <c r="D7" s="14"/>
      <c r="E7" s="14"/>
      <c r="F7" s="14"/>
      <c r="G7" s="14"/>
      <c r="H7" s="14"/>
      <c r="I7" s="14"/>
      <c r="J7" s="14"/>
      <c r="K7" s="14"/>
      <c r="L7" s="14"/>
      <c r="M7" s="14"/>
      <c r="N7" s="14"/>
      <c r="O7" s="14"/>
      <c r="P7" s="14"/>
      <c r="Q7" s="14"/>
      <c r="R7" s="14"/>
      <c r="S7" s="14"/>
      <c r="T7" s="14"/>
      <c r="U7" s="14"/>
      <c r="V7" s="14"/>
      <c r="Y7" s="5"/>
    </row>
    <row r="8" spans="1:25" ht="15" customHeight="1" x14ac:dyDescent="0.35">
      <c r="A8" s="5"/>
      <c r="B8" s="14"/>
      <c r="C8" s="14"/>
      <c r="D8" s="14"/>
      <c r="E8" s="14"/>
      <c r="F8" s="14"/>
      <c r="G8" s="14"/>
      <c r="H8" s="14"/>
      <c r="I8" s="14"/>
      <c r="J8" s="14"/>
      <c r="K8" s="14"/>
      <c r="L8" s="14"/>
      <c r="M8" s="14"/>
      <c r="N8" s="14"/>
      <c r="O8" s="14"/>
      <c r="P8" s="14"/>
      <c r="Q8" s="14"/>
      <c r="R8" s="14"/>
      <c r="S8" s="14"/>
      <c r="T8" s="14"/>
      <c r="U8" s="14"/>
      <c r="V8" s="14"/>
      <c r="Y8" s="5"/>
    </row>
    <row r="9" spans="1:25" ht="15" customHeight="1" x14ac:dyDescent="0.35">
      <c r="A9" s="5"/>
      <c r="B9" s="14"/>
      <c r="C9" s="14"/>
      <c r="D9" s="14"/>
      <c r="E9" s="14"/>
      <c r="F9" s="14"/>
      <c r="G9" s="14"/>
      <c r="H9" s="14"/>
      <c r="I9" s="14"/>
      <c r="J9" s="14"/>
      <c r="K9" s="14"/>
      <c r="L9" s="14"/>
      <c r="M9" s="14"/>
      <c r="N9" s="14"/>
      <c r="O9" s="14"/>
      <c r="P9" s="14"/>
      <c r="Q9" s="14"/>
      <c r="R9" s="14"/>
      <c r="S9" s="14"/>
      <c r="T9" s="14"/>
      <c r="U9" s="14"/>
      <c r="V9" s="14"/>
      <c r="Y9" s="5"/>
    </row>
    <row r="10" spans="1:25" ht="15" customHeight="1" x14ac:dyDescent="0.35">
      <c r="A10" s="5"/>
      <c r="B10" s="14"/>
      <c r="C10" s="14"/>
      <c r="D10" s="14"/>
      <c r="E10" s="14"/>
      <c r="F10" s="14"/>
      <c r="G10" s="14"/>
      <c r="H10" s="14"/>
      <c r="I10" s="14"/>
      <c r="J10" s="14"/>
      <c r="K10" s="14"/>
      <c r="L10" s="14"/>
      <c r="M10" s="14"/>
      <c r="N10" s="14"/>
      <c r="O10" s="14"/>
      <c r="P10" s="14"/>
      <c r="Q10" s="14"/>
      <c r="R10" s="14"/>
      <c r="S10" s="14"/>
      <c r="T10" s="14"/>
      <c r="U10" s="14"/>
      <c r="V10" s="14"/>
      <c r="Y10" s="5"/>
    </row>
    <row r="11" spans="1:25" ht="15" customHeight="1" x14ac:dyDescent="0.35">
      <c r="A11" s="5"/>
      <c r="B11" s="14"/>
      <c r="C11" s="14"/>
      <c r="D11" s="14"/>
      <c r="E11" s="14"/>
      <c r="F11" s="14"/>
      <c r="G11" s="14"/>
      <c r="H11" s="14"/>
      <c r="I11" s="14"/>
      <c r="J11" s="14"/>
      <c r="K11" s="14"/>
      <c r="L11" s="14"/>
      <c r="M11" s="14"/>
      <c r="N11" s="14"/>
      <c r="O11" s="14"/>
      <c r="P11" s="14"/>
      <c r="Q11" s="14"/>
      <c r="R11" s="14"/>
      <c r="S11" s="14"/>
      <c r="T11" s="14"/>
      <c r="U11" s="14"/>
      <c r="V11" s="14"/>
      <c r="Y11" s="5"/>
    </row>
    <row r="12" spans="1:25" ht="15" customHeight="1" x14ac:dyDescent="0.35">
      <c r="A12" s="5"/>
      <c r="B12" s="14"/>
      <c r="C12" s="14"/>
      <c r="D12" s="14"/>
      <c r="E12" s="14"/>
      <c r="F12" s="14"/>
      <c r="G12" s="14"/>
      <c r="H12" s="14"/>
      <c r="I12" s="14"/>
      <c r="J12" s="14"/>
      <c r="K12" s="14"/>
      <c r="L12" s="14"/>
      <c r="M12" s="14"/>
      <c r="N12" s="14"/>
      <c r="O12" s="14"/>
      <c r="P12" s="14"/>
      <c r="Q12" s="14"/>
      <c r="R12" s="14"/>
      <c r="S12" s="14"/>
      <c r="T12" s="14"/>
      <c r="U12" s="14"/>
      <c r="V12" s="14"/>
      <c r="Y12" s="5"/>
    </row>
    <row r="13" spans="1:25" ht="15" customHeight="1" x14ac:dyDescent="0.35">
      <c r="A13" s="5"/>
      <c r="B13" s="14"/>
      <c r="C13" s="14"/>
      <c r="D13" s="14"/>
      <c r="E13" s="14"/>
      <c r="F13" s="14"/>
      <c r="G13" s="14"/>
      <c r="H13" s="14"/>
      <c r="I13" s="14"/>
      <c r="J13" s="14"/>
      <c r="K13" s="14"/>
      <c r="L13" s="14"/>
      <c r="M13" s="14"/>
      <c r="N13" s="14"/>
      <c r="O13" s="14"/>
      <c r="P13" s="14"/>
      <c r="Q13" s="14"/>
      <c r="R13" s="14"/>
      <c r="S13" s="14"/>
      <c r="T13" s="14"/>
      <c r="U13" s="14"/>
      <c r="V13" s="14"/>
      <c r="Y13" s="5"/>
    </row>
    <row r="14" spans="1:25" ht="15" customHeight="1" x14ac:dyDescent="0.35">
      <c r="A14" s="5"/>
      <c r="B14" s="14"/>
      <c r="C14" s="14"/>
      <c r="D14" s="14"/>
      <c r="E14" s="14"/>
      <c r="F14" s="14"/>
      <c r="G14" s="14"/>
      <c r="H14" s="14"/>
      <c r="I14" s="14"/>
      <c r="J14" s="14"/>
      <c r="K14" s="14"/>
      <c r="L14" s="14"/>
      <c r="M14" s="14"/>
      <c r="N14" s="14"/>
      <c r="O14" s="14"/>
      <c r="P14" s="14"/>
      <c r="Q14" s="14"/>
      <c r="R14" s="14"/>
      <c r="S14" s="14"/>
      <c r="T14" s="14"/>
      <c r="U14" s="14"/>
      <c r="V14" s="14"/>
      <c r="Y14" s="5"/>
    </row>
    <row r="15" spans="1:25" ht="15" customHeight="1" x14ac:dyDescent="0.35">
      <c r="A15" s="5"/>
      <c r="B15" s="14"/>
      <c r="C15" s="14"/>
      <c r="D15" s="14"/>
      <c r="E15" s="14"/>
      <c r="F15" s="14"/>
      <c r="G15" s="14"/>
      <c r="H15" s="14"/>
      <c r="I15" s="14"/>
      <c r="J15" s="14"/>
      <c r="K15" s="14"/>
      <c r="L15" s="14"/>
      <c r="M15" s="14"/>
      <c r="N15" s="14"/>
      <c r="O15" s="14"/>
      <c r="P15" s="14"/>
      <c r="Q15" s="14"/>
      <c r="R15" s="14"/>
      <c r="S15" s="14"/>
      <c r="T15" s="14"/>
      <c r="U15" s="14"/>
      <c r="V15" s="14"/>
      <c r="Y15" s="5"/>
    </row>
    <row r="16" spans="1:25" ht="15" customHeight="1" x14ac:dyDescent="0.35">
      <c r="A16" s="5"/>
      <c r="B16" s="14"/>
      <c r="C16" s="14"/>
      <c r="D16" s="14"/>
      <c r="E16" s="14"/>
      <c r="F16" s="14"/>
      <c r="G16" s="14"/>
      <c r="H16" s="14"/>
      <c r="I16" s="14"/>
      <c r="J16" s="14"/>
      <c r="K16" s="14"/>
      <c r="L16" s="14"/>
      <c r="M16" s="14"/>
      <c r="N16" s="14"/>
      <c r="O16" s="14"/>
      <c r="P16" s="14"/>
      <c r="Q16" s="14"/>
      <c r="R16" s="14"/>
      <c r="S16" s="14"/>
      <c r="T16" s="14"/>
      <c r="U16" s="14"/>
      <c r="V16" s="14"/>
      <c r="Y16" s="5"/>
    </row>
    <row r="17" spans="1:25" ht="15" customHeight="1" x14ac:dyDescent="0.35">
      <c r="A17" s="5"/>
      <c r="B17" s="14"/>
      <c r="C17" s="14"/>
      <c r="D17" s="14"/>
      <c r="E17" s="14"/>
      <c r="F17" s="14"/>
      <c r="G17" s="14"/>
      <c r="H17" s="14"/>
      <c r="I17" s="14"/>
      <c r="J17" s="14"/>
      <c r="K17" s="14"/>
      <c r="L17" s="14"/>
      <c r="M17" s="14"/>
      <c r="N17" s="14"/>
      <c r="O17" s="14"/>
      <c r="P17" s="14"/>
      <c r="Q17" s="14"/>
      <c r="R17" s="14"/>
      <c r="S17" s="14"/>
      <c r="T17" s="14"/>
      <c r="U17" s="14"/>
      <c r="V17" s="14"/>
      <c r="Y17" s="5"/>
    </row>
    <row r="18" spans="1:25" ht="15" customHeight="1" x14ac:dyDescent="0.35">
      <c r="A18" s="5"/>
      <c r="B18" s="14"/>
      <c r="C18" s="14"/>
      <c r="D18" s="14"/>
      <c r="E18" s="14"/>
      <c r="F18" s="14"/>
      <c r="G18" s="14"/>
      <c r="H18" s="14"/>
      <c r="I18" s="14"/>
      <c r="J18" s="14"/>
      <c r="K18" s="14"/>
      <c r="L18" s="14"/>
      <c r="M18" s="14"/>
      <c r="N18" s="14"/>
      <c r="O18" s="14"/>
      <c r="P18" s="14"/>
      <c r="Q18" s="14"/>
      <c r="R18" s="14"/>
      <c r="S18" s="14"/>
      <c r="T18" s="14"/>
      <c r="U18" s="14"/>
      <c r="V18" s="14"/>
      <c r="Y18" s="5"/>
    </row>
    <row r="19" spans="1:25" ht="15" customHeight="1" x14ac:dyDescent="0.35">
      <c r="A19" s="5"/>
      <c r="B19" s="14"/>
      <c r="C19" s="14"/>
      <c r="D19" s="14"/>
      <c r="E19" s="14"/>
      <c r="F19" s="14"/>
      <c r="G19" s="14"/>
      <c r="H19" s="14"/>
      <c r="I19" s="14"/>
      <c r="J19" s="14"/>
      <c r="K19" s="14"/>
      <c r="L19" s="14"/>
      <c r="M19" s="14"/>
      <c r="N19" s="14"/>
      <c r="O19" s="14"/>
      <c r="P19" s="14"/>
      <c r="Q19" s="14"/>
      <c r="R19" s="14"/>
      <c r="S19" s="14"/>
      <c r="T19" s="14"/>
      <c r="U19" s="14"/>
      <c r="V19" s="14"/>
      <c r="Y19" s="5"/>
    </row>
    <row r="20" spans="1:25" ht="15" customHeight="1" x14ac:dyDescent="0.35">
      <c r="A20" s="5"/>
      <c r="B20" s="14"/>
      <c r="C20" s="14"/>
      <c r="D20" s="14"/>
      <c r="E20" s="14"/>
      <c r="F20" s="14"/>
      <c r="G20" s="14"/>
      <c r="H20" s="14"/>
      <c r="I20" s="14"/>
      <c r="J20" s="14"/>
      <c r="K20" s="14"/>
      <c r="L20" s="14"/>
      <c r="M20" s="14"/>
      <c r="N20" s="14"/>
      <c r="O20" s="14"/>
      <c r="P20" s="14"/>
      <c r="Q20" s="14"/>
      <c r="R20" s="14"/>
      <c r="S20" s="14"/>
      <c r="T20" s="14"/>
      <c r="U20" s="14"/>
      <c r="V20" s="14"/>
      <c r="Y20" s="5"/>
    </row>
    <row r="21" spans="1:25" ht="15" customHeight="1" x14ac:dyDescent="0.35">
      <c r="A21" s="5"/>
      <c r="B21" s="14"/>
      <c r="C21" s="14"/>
      <c r="D21" s="14"/>
      <c r="E21" s="14"/>
      <c r="F21" s="14"/>
      <c r="G21" s="14"/>
      <c r="H21" s="14"/>
      <c r="I21" s="14"/>
      <c r="J21" s="14"/>
      <c r="K21" s="14"/>
      <c r="L21" s="14"/>
      <c r="M21" s="14"/>
      <c r="N21" s="14"/>
      <c r="O21" s="14"/>
      <c r="P21" s="14"/>
      <c r="Q21" s="14"/>
      <c r="R21" s="14"/>
      <c r="S21" s="14"/>
      <c r="T21" s="14"/>
      <c r="U21" s="14"/>
      <c r="V21" s="14"/>
      <c r="Y21" s="5"/>
    </row>
    <row r="22" spans="1:25" ht="15" customHeight="1" x14ac:dyDescent="0.35">
      <c r="A22" s="5"/>
      <c r="B22" s="14"/>
      <c r="C22" s="14"/>
      <c r="D22" s="14"/>
      <c r="E22" s="14"/>
      <c r="F22" s="14"/>
      <c r="G22" s="14"/>
      <c r="H22" s="14"/>
      <c r="I22" s="14"/>
      <c r="J22" s="14"/>
      <c r="K22" s="14"/>
      <c r="L22" s="14"/>
      <c r="M22" s="14"/>
      <c r="N22" s="14"/>
      <c r="O22" s="14"/>
      <c r="P22" s="14"/>
      <c r="Q22" s="14"/>
      <c r="R22" s="14"/>
      <c r="S22" s="14"/>
      <c r="T22" s="14"/>
      <c r="U22" s="14"/>
      <c r="V22" s="14"/>
      <c r="Y22" s="5"/>
    </row>
    <row r="23" spans="1:25" ht="15" customHeight="1" x14ac:dyDescent="0.35">
      <c r="A23" s="5"/>
      <c r="B23" s="14"/>
      <c r="C23" s="14"/>
      <c r="D23" s="14"/>
      <c r="E23" s="14"/>
      <c r="F23" s="14"/>
      <c r="G23" s="14"/>
      <c r="H23" s="14"/>
      <c r="I23" s="14"/>
      <c r="J23" s="14"/>
      <c r="K23" s="14"/>
      <c r="L23" s="14"/>
      <c r="M23" s="14"/>
      <c r="N23" s="14"/>
      <c r="O23" s="14"/>
      <c r="P23" s="14"/>
      <c r="Q23" s="14"/>
      <c r="R23" s="14"/>
      <c r="S23" s="14"/>
      <c r="T23" s="14"/>
      <c r="U23" s="14"/>
      <c r="V23" s="14"/>
      <c r="Y23" s="5"/>
    </row>
    <row r="24" spans="1:25" ht="15" customHeight="1" x14ac:dyDescent="0.35">
      <c r="A24" s="5"/>
      <c r="B24" s="14"/>
      <c r="C24" s="14"/>
      <c r="D24" s="14"/>
      <c r="E24" s="14"/>
      <c r="F24" s="14"/>
      <c r="G24" s="14"/>
      <c r="H24" s="14"/>
      <c r="I24" s="14"/>
      <c r="J24" s="14"/>
      <c r="K24" s="14"/>
      <c r="L24" s="14"/>
      <c r="M24" s="14"/>
      <c r="N24" s="14"/>
      <c r="O24" s="14"/>
      <c r="P24" s="14"/>
      <c r="Q24" s="14"/>
      <c r="R24" s="14"/>
      <c r="S24" s="14"/>
      <c r="T24" s="14"/>
      <c r="U24" s="14"/>
      <c r="V24" s="14"/>
      <c r="Y24" s="5"/>
    </row>
    <row r="25" spans="1:25" ht="15" customHeight="1" x14ac:dyDescent="0.35">
      <c r="A25" s="5"/>
      <c r="B25" s="14"/>
      <c r="C25" s="14"/>
      <c r="D25" s="14"/>
      <c r="E25" s="14"/>
      <c r="F25" s="14"/>
      <c r="G25" s="14"/>
      <c r="H25" s="14"/>
      <c r="I25" s="14"/>
      <c r="J25" s="14"/>
      <c r="K25" s="14"/>
      <c r="L25" s="14"/>
      <c r="M25" s="14"/>
      <c r="N25" s="14"/>
      <c r="O25" s="14"/>
      <c r="P25" s="14"/>
      <c r="Q25" s="14"/>
      <c r="R25" s="14"/>
      <c r="S25" s="14"/>
      <c r="T25" s="14"/>
      <c r="U25" s="14"/>
      <c r="V25" s="14"/>
      <c r="Y25" s="5"/>
    </row>
    <row r="26" spans="1:25" ht="15" customHeight="1" x14ac:dyDescent="0.35">
      <c r="A26" s="5"/>
      <c r="B26" s="14"/>
      <c r="C26" s="14"/>
      <c r="D26" s="14"/>
      <c r="E26" s="14"/>
      <c r="F26" s="80" t="s">
        <v>134</v>
      </c>
      <c r="G26" s="80"/>
      <c r="H26" s="80"/>
      <c r="I26" s="80"/>
      <c r="J26" s="80"/>
      <c r="K26" s="80"/>
      <c r="L26" s="80"/>
      <c r="M26" s="80"/>
      <c r="N26" s="80"/>
      <c r="O26" s="80"/>
      <c r="P26" s="80"/>
      <c r="Q26" s="80"/>
      <c r="R26" s="80"/>
      <c r="S26" s="14"/>
      <c r="T26" s="14"/>
      <c r="U26" s="14"/>
      <c r="V26" s="14"/>
      <c r="Y26" s="5"/>
    </row>
    <row r="27" spans="1:25" ht="15" customHeight="1" x14ac:dyDescent="0.35">
      <c r="A27" s="5"/>
      <c r="B27" s="14"/>
      <c r="C27" s="14"/>
      <c r="D27" s="14"/>
      <c r="E27" s="14"/>
      <c r="F27" s="80"/>
      <c r="G27" s="80"/>
      <c r="H27" s="80"/>
      <c r="I27" s="80"/>
      <c r="J27" s="80"/>
      <c r="K27" s="80"/>
      <c r="L27" s="80"/>
      <c r="M27" s="80"/>
      <c r="N27" s="80"/>
      <c r="O27" s="80"/>
      <c r="P27" s="80"/>
      <c r="Q27" s="80"/>
      <c r="R27" s="80"/>
      <c r="S27" s="14"/>
      <c r="T27" s="14"/>
      <c r="U27" s="14"/>
      <c r="V27" s="14"/>
      <c r="Y27" s="5"/>
    </row>
    <row r="28" spans="1:25" ht="15" customHeight="1" x14ac:dyDescent="0.35">
      <c r="A28" s="5"/>
      <c r="B28" s="14"/>
      <c r="C28" s="14"/>
      <c r="D28" s="14"/>
      <c r="E28" s="14"/>
      <c r="F28" s="80"/>
      <c r="G28" s="80"/>
      <c r="H28" s="80"/>
      <c r="I28" s="80"/>
      <c r="J28" s="80"/>
      <c r="K28" s="80"/>
      <c r="L28" s="80"/>
      <c r="M28" s="80"/>
      <c r="N28" s="80"/>
      <c r="O28" s="80"/>
      <c r="P28" s="80"/>
      <c r="Q28" s="80"/>
      <c r="R28" s="80"/>
      <c r="S28" s="14"/>
      <c r="T28" s="14"/>
      <c r="U28" s="14"/>
      <c r="V28" s="14"/>
      <c r="Y28" s="5"/>
    </row>
    <row r="29" spans="1:25" ht="15" customHeight="1" x14ac:dyDescent="0.35">
      <c r="A29" s="5"/>
      <c r="B29" s="14"/>
      <c r="C29" s="14"/>
      <c r="D29" s="14"/>
      <c r="E29" s="14"/>
      <c r="F29" s="80"/>
      <c r="G29" s="80"/>
      <c r="H29" s="80"/>
      <c r="I29" s="80"/>
      <c r="J29" s="80"/>
      <c r="K29" s="80"/>
      <c r="L29" s="80"/>
      <c r="M29" s="80"/>
      <c r="N29" s="80"/>
      <c r="O29" s="80"/>
      <c r="P29" s="80"/>
      <c r="Q29" s="80"/>
      <c r="R29" s="80"/>
      <c r="S29" s="14"/>
      <c r="T29" s="14"/>
      <c r="U29" s="14"/>
      <c r="V29" s="14"/>
      <c r="Y29" s="5"/>
    </row>
    <row r="30" spans="1:25" ht="15" customHeight="1" x14ac:dyDescent="0.35">
      <c r="A30" s="5"/>
      <c r="B30" s="14"/>
      <c r="C30" s="14"/>
      <c r="D30" s="14"/>
      <c r="E30" s="14"/>
      <c r="F30" s="80"/>
      <c r="G30" s="80"/>
      <c r="H30" s="80"/>
      <c r="I30" s="80"/>
      <c r="J30" s="80"/>
      <c r="K30" s="80"/>
      <c r="L30" s="80"/>
      <c r="M30" s="80"/>
      <c r="N30" s="80"/>
      <c r="O30" s="80"/>
      <c r="P30" s="80"/>
      <c r="Q30" s="80"/>
      <c r="R30" s="80"/>
      <c r="S30" s="14"/>
      <c r="T30" s="14"/>
      <c r="U30" s="14"/>
      <c r="V30" s="14"/>
      <c r="Y30" s="5"/>
    </row>
    <row r="31" spans="1:25" ht="15" customHeight="1" x14ac:dyDescent="0.35">
      <c r="A31" s="5"/>
      <c r="B31" s="14"/>
      <c r="C31" s="14"/>
      <c r="D31" s="14"/>
      <c r="E31" s="14"/>
      <c r="F31" s="80"/>
      <c r="G31" s="80"/>
      <c r="H31" s="80"/>
      <c r="I31" s="80"/>
      <c r="J31" s="80"/>
      <c r="K31" s="80"/>
      <c r="L31" s="80"/>
      <c r="M31" s="80"/>
      <c r="N31" s="80"/>
      <c r="O31" s="80"/>
      <c r="P31" s="80"/>
      <c r="Q31" s="80"/>
      <c r="R31" s="80"/>
      <c r="S31" s="14"/>
      <c r="T31" s="14"/>
      <c r="U31" s="14"/>
      <c r="V31" s="14"/>
      <c r="Y31" s="5"/>
    </row>
    <row r="32" spans="1:25" ht="15" customHeight="1" x14ac:dyDescent="0.35">
      <c r="A32" s="5"/>
      <c r="B32" s="14"/>
      <c r="C32" s="14"/>
      <c r="D32" s="14"/>
      <c r="E32" s="14"/>
      <c r="F32" s="80"/>
      <c r="G32" s="80"/>
      <c r="H32" s="80"/>
      <c r="I32" s="80"/>
      <c r="J32" s="80"/>
      <c r="K32" s="80"/>
      <c r="L32" s="80"/>
      <c r="M32" s="80"/>
      <c r="N32" s="80"/>
      <c r="O32" s="80"/>
      <c r="P32" s="80"/>
      <c r="Q32" s="80"/>
      <c r="R32" s="80"/>
      <c r="S32" s="14"/>
      <c r="T32" s="14"/>
      <c r="U32" s="14"/>
      <c r="V32" s="14"/>
      <c r="Y32" s="5"/>
    </row>
    <row r="33" spans="1:25" ht="15" customHeight="1" x14ac:dyDescent="0.35">
      <c r="A33" s="5"/>
      <c r="B33" s="14"/>
      <c r="C33" s="14"/>
      <c r="D33" s="14"/>
      <c r="E33" s="14"/>
      <c r="F33" s="80"/>
      <c r="G33" s="80"/>
      <c r="H33" s="80"/>
      <c r="I33" s="80"/>
      <c r="J33" s="80"/>
      <c r="K33" s="80"/>
      <c r="L33" s="80"/>
      <c r="M33" s="80"/>
      <c r="N33" s="80"/>
      <c r="O33" s="80"/>
      <c r="P33" s="80"/>
      <c r="Q33" s="80"/>
      <c r="R33" s="80"/>
      <c r="S33" s="14"/>
      <c r="T33" s="14"/>
      <c r="U33" s="14"/>
      <c r="V33" s="14"/>
      <c r="Y33" s="5"/>
    </row>
    <row r="34" spans="1:25" ht="15" customHeight="1" x14ac:dyDescent="0.35">
      <c r="A34" s="5"/>
      <c r="B34" s="14"/>
      <c r="C34" s="14"/>
      <c r="D34" s="14"/>
      <c r="E34" s="14"/>
      <c r="F34" s="80"/>
      <c r="G34" s="80"/>
      <c r="H34" s="80"/>
      <c r="I34" s="80"/>
      <c r="J34" s="80"/>
      <c r="K34" s="80"/>
      <c r="L34" s="80"/>
      <c r="M34" s="80"/>
      <c r="N34" s="80"/>
      <c r="O34" s="80"/>
      <c r="P34" s="80"/>
      <c r="Q34" s="80"/>
      <c r="R34" s="80"/>
      <c r="S34" s="14"/>
      <c r="T34" s="14"/>
      <c r="U34" s="14"/>
      <c r="V34" s="14"/>
      <c r="Y34" s="5"/>
    </row>
    <row r="35" spans="1:25" ht="15" customHeight="1" x14ac:dyDescent="0.35">
      <c r="A35" s="5"/>
      <c r="B35" s="14"/>
      <c r="C35" s="14"/>
      <c r="D35" s="14"/>
      <c r="E35" s="14"/>
      <c r="F35" s="80"/>
      <c r="G35" s="80"/>
      <c r="H35" s="80"/>
      <c r="I35" s="80"/>
      <c r="J35" s="80"/>
      <c r="K35" s="80"/>
      <c r="L35" s="80"/>
      <c r="M35" s="80"/>
      <c r="N35" s="80"/>
      <c r="O35" s="80"/>
      <c r="P35" s="80"/>
      <c r="Q35" s="80"/>
      <c r="R35" s="80"/>
      <c r="S35" s="14"/>
      <c r="T35" s="14"/>
      <c r="U35" s="14"/>
      <c r="V35" s="14"/>
      <c r="Y35" s="5"/>
    </row>
    <row r="36" spans="1:25" ht="15" customHeight="1" x14ac:dyDescent="0.35">
      <c r="A36" s="5"/>
      <c r="B36" s="14"/>
      <c r="C36" s="14"/>
      <c r="D36" s="14"/>
      <c r="E36" s="14"/>
      <c r="F36" s="80"/>
      <c r="G36" s="80"/>
      <c r="H36" s="80"/>
      <c r="I36" s="80"/>
      <c r="J36" s="80"/>
      <c r="K36" s="80"/>
      <c r="L36" s="80"/>
      <c r="M36" s="80"/>
      <c r="N36" s="80"/>
      <c r="O36" s="80"/>
      <c r="P36" s="80"/>
      <c r="Q36" s="80"/>
      <c r="R36" s="80"/>
      <c r="S36" s="14"/>
      <c r="T36" s="14"/>
      <c r="U36" s="14"/>
      <c r="V36" s="14"/>
      <c r="Y36" s="5"/>
    </row>
    <row r="37" spans="1:25" ht="15" customHeight="1" x14ac:dyDescent="0.35">
      <c r="A37" s="5"/>
      <c r="B37" s="14"/>
      <c r="C37" s="14"/>
      <c r="D37" s="14"/>
      <c r="E37" s="14"/>
      <c r="F37" s="80"/>
      <c r="G37" s="80"/>
      <c r="H37" s="80"/>
      <c r="I37" s="80"/>
      <c r="J37" s="80"/>
      <c r="K37" s="80"/>
      <c r="L37" s="80"/>
      <c r="M37" s="80"/>
      <c r="N37" s="80"/>
      <c r="O37" s="80"/>
      <c r="P37" s="80"/>
      <c r="Q37" s="80"/>
      <c r="R37" s="80"/>
      <c r="S37" s="14"/>
      <c r="T37" s="14"/>
      <c r="U37" s="14"/>
      <c r="V37" s="14"/>
      <c r="Y37" s="5"/>
    </row>
    <row r="38" spans="1:25" ht="15" customHeight="1" x14ac:dyDescent="0.35">
      <c r="A38" s="5"/>
      <c r="B38" s="14"/>
      <c r="C38" s="14"/>
      <c r="D38" s="14"/>
      <c r="E38" s="14"/>
      <c r="F38" s="80"/>
      <c r="G38" s="80"/>
      <c r="H38" s="80"/>
      <c r="I38" s="80"/>
      <c r="J38" s="80"/>
      <c r="K38" s="80"/>
      <c r="L38" s="80"/>
      <c r="M38" s="80"/>
      <c r="N38" s="80"/>
      <c r="O38" s="80"/>
      <c r="P38" s="80"/>
      <c r="Q38" s="80"/>
      <c r="R38" s="80"/>
      <c r="S38" s="14"/>
      <c r="T38" s="14"/>
      <c r="U38" s="14"/>
      <c r="V38" s="14"/>
      <c r="Y38" s="5"/>
    </row>
    <row r="39" spans="1:25" ht="15" customHeight="1" x14ac:dyDescent="0.35">
      <c r="A39" s="5"/>
      <c r="B39" s="14"/>
      <c r="C39" s="14"/>
      <c r="D39" s="14"/>
      <c r="E39" s="14"/>
      <c r="F39" s="14"/>
      <c r="G39" s="14"/>
      <c r="H39" s="14"/>
      <c r="I39" s="14"/>
      <c r="J39" s="14"/>
      <c r="K39" s="14"/>
      <c r="L39" s="14"/>
      <c r="M39" s="14"/>
      <c r="N39" s="14"/>
      <c r="O39" s="14"/>
      <c r="P39" s="14"/>
      <c r="Q39" s="14"/>
      <c r="R39" s="14"/>
      <c r="S39" s="14"/>
      <c r="T39" s="14"/>
      <c r="U39" s="14"/>
      <c r="V39" s="14"/>
      <c r="Y39" s="5"/>
    </row>
    <row r="40" spans="1:25" ht="15" customHeight="1" x14ac:dyDescent="0.35">
      <c r="A40" s="5"/>
      <c r="B40" s="14"/>
      <c r="C40" s="14"/>
      <c r="D40" s="14"/>
      <c r="E40" s="14"/>
      <c r="F40" s="14"/>
      <c r="G40" s="14"/>
      <c r="H40" s="14"/>
      <c r="I40" s="14"/>
      <c r="J40" s="14"/>
      <c r="K40" s="14"/>
      <c r="L40" s="14"/>
      <c r="M40" s="14"/>
      <c r="N40" s="14"/>
      <c r="O40" s="14"/>
      <c r="P40" s="14"/>
      <c r="Q40" s="14"/>
      <c r="R40" s="14"/>
      <c r="S40" s="14"/>
      <c r="T40" s="14"/>
      <c r="U40" s="14"/>
      <c r="V40" s="14"/>
      <c r="Y40" s="5"/>
    </row>
    <row r="41" spans="1:25" ht="15" customHeight="1" x14ac:dyDescent="0.35">
      <c r="A41" s="5"/>
      <c r="B41" s="14"/>
      <c r="C41" s="14"/>
      <c r="D41" s="14"/>
      <c r="E41" s="14"/>
      <c r="F41" s="14"/>
      <c r="G41" s="14"/>
      <c r="H41" s="14"/>
      <c r="I41" s="14"/>
      <c r="J41" s="37"/>
      <c r="K41" s="37"/>
      <c r="L41" s="37"/>
      <c r="M41" s="37"/>
      <c r="N41" s="37"/>
      <c r="O41" s="14"/>
      <c r="P41" s="14"/>
      <c r="Q41" s="14"/>
      <c r="R41" s="14"/>
      <c r="S41" s="14"/>
      <c r="T41" s="14"/>
      <c r="U41" s="14"/>
      <c r="V41" s="14"/>
      <c r="Y41" s="5"/>
    </row>
    <row r="42" spans="1:25" ht="15" customHeight="1" x14ac:dyDescent="0.35">
      <c r="A42" s="5"/>
      <c r="B42" s="14"/>
      <c r="C42" s="14"/>
      <c r="D42" s="14"/>
      <c r="E42" s="14"/>
      <c r="F42" s="14"/>
      <c r="G42" s="14"/>
      <c r="H42" s="14"/>
      <c r="I42" s="14"/>
      <c r="J42" s="37"/>
      <c r="K42" s="37"/>
      <c r="L42" s="37"/>
      <c r="M42" s="37"/>
      <c r="N42" s="37"/>
      <c r="O42" s="14"/>
      <c r="P42" s="14"/>
      <c r="Q42" s="14"/>
      <c r="R42" s="14"/>
      <c r="S42" s="14"/>
      <c r="T42" s="14"/>
      <c r="U42" s="14"/>
      <c r="V42" s="14"/>
      <c r="Y42" s="5"/>
    </row>
    <row r="43" spans="1:25" ht="15" customHeight="1" x14ac:dyDescent="0.35">
      <c r="A43" s="5"/>
      <c r="B43" s="14"/>
      <c r="C43" s="14"/>
      <c r="D43" s="14"/>
      <c r="E43" s="14"/>
      <c r="F43" s="14"/>
      <c r="G43" s="14"/>
      <c r="H43" s="14"/>
      <c r="I43" s="14"/>
      <c r="J43" s="37"/>
      <c r="K43" s="37"/>
      <c r="L43" s="37"/>
      <c r="M43" s="37"/>
      <c r="N43" s="37"/>
      <c r="O43" s="14"/>
      <c r="P43" s="14"/>
      <c r="Q43" s="14"/>
      <c r="R43" s="14"/>
      <c r="S43" s="14"/>
      <c r="T43" s="14"/>
      <c r="U43" s="14"/>
      <c r="V43" s="14"/>
      <c r="Y43" s="5"/>
    </row>
    <row r="44" spans="1:25" ht="15" customHeight="1" x14ac:dyDescent="0.35">
      <c r="A44" s="5"/>
      <c r="B44" s="14"/>
      <c r="C44" s="14"/>
      <c r="D44" s="14"/>
      <c r="E44" s="14"/>
      <c r="F44" s="14"/>
      <c r="G44" s="14"/>
      <c r="H44" s="14"/>
      <c r="I44" s="14"/>
      <c r="J44" s="37"/>
      <c r="K44" s="37"/>
      <c r="L44" s="37"/>
      <c r="M44" s="37"/>
      <c r="N44" s="37"/>
      <c r="O44" s="14"/>
      <c r="P44" s="14"/>
      <c r="Q44" s="14"/>
      <c r="R44" s="14"/>
      <c r="S44" s="14"/>
      <c r="T44" s="14"/>
      <c r="U44" s="14"/>
      <c r="V44" s="14"/>
      <c r="Y44" s="5"/>
    </row>
    <row r="45" spans="1:25" ht="15" customHeight="1" x14ac:dyDescent="0.35">
      <c r="A45" s="5"/>
      <c r="B45" s="14"/>
      <c r="C45" s="14"/>
      <c r="D45" s="14"/>
      <c r="E45" s="14"/>
      <c r="F45" s="14"/>
      <c r="G45" s="14"/>
      <c r="H45" s="14"/>
      <c r="I45" s="14"/>
      <c r="J45" s="14"/>
      <c r="K45" s="14"/>
      <c r="L45" s="14"/>
      <c r="M45" s="14"/>
      <c r="N45" s="14"/>
      <c r="O45" s="14"/>
      <c r="P45" s="14"/>
      <c r="Q45" s="14"/>
      <c r="R45" s="14"/>
      <c r="S45" s="14"/>
      <c r="T45" s="14"/>
      <c r="U45" s="14"/>
      <c r="V45" s="14"/>
      <c r="Y45" s="5"/>
    </row>
    <row r="46" spans="1:25" ht="15" customHeight="1" x14ac:dyDescent="0.35">
      <c r="A46" s="5"/>
      <c r="B46" s="14"/>
      <c r="C46" s="14"/>
      <c r="D46" s="14"/>
      <c r="E46" s="14"/>
      <c r="F46" s="14"/>
      <c r="G46" s="14"/>
      <c r="H46" s="14"/>
      <c r="I46" s="14"/>
      <c r="J46" s="14"/>
      <c r="K46" s="14"/>
      <c r="L46" s="14"/>
      <c r="M46" s="14"/>
      <c r="N46" s="14"/>
      <c r="O46" s="14"/>
      <c r="P46" s="14"/>
      <c r="Q46" s="14"/>
      <c r="R46" s="14"/>
      <c r="S46" s="14"/>
      <c r="T46" s="14"/>
      <c r="U46" s="14"/>
      <c r="V46" s="14"/>
      <c r="Y46" s="5"/>
    </row>
    <row r="47" spans="1:25" ht="15" customHeight="1" x14ac:dyDescent="0.35">
      <c r="A47" s="5"/>
      <c r="B47" s="14"/>
      <c r="C47" s="14"/>
      <c r="D47" s="14"/>
      <c r="E47" s="14"/>
      <c r="F47" s="14"/>
      <c r="G47" s="14"/>
      <c r="H47" s="14"/>
      <c r="I47" s="14"/>
      <c r="J47" s="14"/>
      <c r="K47" s="14"/>
      <c r="L47" s="14"/>
      <c r="M47" s="14"/>
      <c r="N47" s="14"/>
      <c r="O47" s="14"/>
      <c r="P47" s="14"/>
      <c r="Q47" s="14"/>
      <c r="R47" s="14"/>
      <c r="S47" s="14"/>
      <c r="T47" s="14"/>
      <c r="U47" s="14"/>
      <c r="V47" s="14"/>
      <c r="Y47" s="5"/>
    </row>
    <row r="48" spans="1:25" ht="15" customHeight="1" thickBot="1" x14ac:dyDescent="0.4">
      <c r="A48" s="5"/>
      <c r="B48" s="14"/>
      <c r="C48" s="14"/>
      <c r="D48" s="14"/>
      <c r="E48" s="14"/>
      <c r="F48" s="14"/>
      <c r="G48" s="14"/>
      <c r="H48" s="14"/>
      <c r="I48" s="14"/>
      <c r="J48" s="14"/>
      <c r="K48" s="14"/>
      <c r="L48" s="14"/>
      <c r="M48" s="14"/>
      <c r="N48" s="14"/>
      <c r="O48" s="14"/>
      <c r="P48" s="14"/>
      <c r="Q48" s="14"/>
      <c r="R48" s="14"/>
      <c r="S48" s="14"/>
      <c r="T48" s="14"/>
      <c r="U48" s="14"/>
      <c r="V48" s="14"/>
      <c r="Y48" s="5"/>
    </row>
    <row r="49" spans="1:25" ht="15" customHeight="1" x14ac:dyDescent="0.35">
      <c r="A49" s="5"/>
      <c r="B49" s="14"/>
      <c r="C49" s="14"/>
      <c r="D49" s="14"/>
      <c r="E49" s="14"/>
      <c r="F49" s="14"/>
      <c r="G49" s="14"/>
      <c r="H49" s="14"/>
      <c r="I49" s="14"/>
      <c r="J49" s="66" t="str">
        <f ca="1">HYPERLINK(AA67,"Lets Get Started            Click Here to Begin")</f>
        <v>Lets Get Started            Click Here to Begin</v>
      </c>
      <c r="K49" s="67"/>
      <c r="L49" s="67"/>
      <c r="M49" s="67"/>
      <c r="N49" s="68"/>
      <c r="O49" s="14"/>
      <c r="P49" s="14"/>
      <c r="Q49" s="14"/>
      <c r="R49" s="14"/>
      <c r="S49" s="14"/>
      <c r="T49" s="14"/>
      <c r="U49" s="14"/>
      <c r="V49" s="14"/>
      <c r="Y49" s="5"/>
    </row>
    <row r="50" spans="1:25" ht="15" customHeight="1" x14ac:dyDescent="0.35">
      <c r="A50" s="5"/>
      <c r="B50" s="14"/>
      <c r="C50" s="14"/>
      <c r="D50" s="14"/>
      <c r="E50" s="14"/>
      <c r="F50" s="14"/>
      <c r="G50" s="14"/>
      <c r="H50" s="14"/>
      <c r="I50" s="14"/>
      <c r="J50" s="69"/>
      <c r="K50" s="70"/>
      <c r="L50" s="70"/>
      <c r="M50" s="70"/>
      <c r="N50" s="71"/>
      <c r="O50" s="14"/>
      <c r="P50" s="14"/>
      <c r="Q50" s="14"/>
      <c r="R50" s="14"/>
      <c r="S50" s="14"/>
      <c r="T50" s="14"/>
      <c r="U50" s="14"/>
      <c r="V50" s="14"/>
      <c r="Y50" s="5"/>
    </row>
    <row r="51" spans="1:25" ht="15" customHeight="1" x14ac:dyDescent="0.35">
      <c r="A51" s="5"/>
      <c r="B51" s="14"/>
      <c r="C51" s="14"/>
      <c r="D51" s="14"/>
      <c r="E51" s="14"/>
      <c r="F51" s="14"/>
      <c r="G51" s="14"/>
      <c r="H51" s="14"/>
      <c r="I51" s="14"/>
      <c r="J51" s="69"/>
      <c r="K51" s="70"/>
      <c r="L51" s="70"/>
      <c r="M51" s="70"/>
      <c r="N51" s="71"/>
      <c r="O51" s="14"/>
      <c r="P51" s="14"/>
      <c r="Q51" s="14"/>
      <c r="R51" s="14"/>
      <c r="S51" s="14"/>
      <c r="T51" s="14"/>
      <c r="U51" s="14"/>
      <c r="V51" s="14"/>
      <c r="Y51" s="5"/>
    </row>
    <row r="52" spans="1:25" ht="15" customHeight="1" thickBot="1" x14ac:dyDescent="0.4">
      <c r="A52" s="5"/>
      <c r="B52" s="14"/>
      <c r="C52" s="14"/>
      <c r="D52" s="14"/>
      <c r="E52" s="14"/>
      <c r="F52" s="14"/>
      <c r="G52" s="14"/>
      <c r="H52" s="14"/>
      <c r="I52" s="14"/>
      <c r="J52" s="72"/>
      <c r="K52" s="73"/>
      <c r="L52" s="73"/>
      <c r="M52" s="73"/>
      <c r="N52" s="74"/>
      <c r="O52" s="14"/>
      <c r="P52" s="14"/>
      <c r="Q52" s="14"/>
      <c r="R52" s="14"/>
      <c r="S52" s="14"/>
      <c r="T52" s="14"/>
      <c r="U52" s="14"/>
      <c r="V52" s="14"/>
      <c r="Y52" s="5"/>
    </row>
    <row r="53" spans="1:25" ht="15" customHeight="1" x14ac:dyDescent="0.35">
      <c r="A53" s="5"/>
      <c r="B53" s="14"/>
      <c r="C53" s="14"/>
      <c r="D53" s="14"/>
      <c r="E53" s="14"/>
      <c r="F53" s="14"/>
      <c r="G53" s="14"/>
      <c r="H53" s="14"/>
      <c r="I53" s="14"/>
      <c r="J53" s="14"/>
      <c r="K53" s="14"/>
      <c r="L53" s="14"/>
      <c r="M53" s="14"/>
      <c r="N53" s="14"/>
      <c r="O53" s="14"/>
      <c r="P53" s="14"/>
      <c r="Q53" s="14"/>
      <c r="R53" s="14"/>
      <c r="S53" s="14"/>
      <c r="T53" s="14"/>
      <c r="U53" s="14"/>
      <c r="V53" s="14"/>
      <c r="Y53" s="5"/>
    </row>
    <row r="54" spans="1:25" ht="15" customHeight="1" x14ac:dyDescent="0.35">
      <c r="A54" s="5"/>
      <c r="B54" s="14"/>
      <c r="C54" s="14"/>
      <c r="D54" s="14"/>
      <c r="E54" s="14"/>
      <c r="F54" s="14"/>
      <c r="G54" s="14"/>
      <c r="H54" s="14"/>
      <c r="I54" s="14"/>
      <c r="J54" s="14"/>
      <c r="K54" s="14"/>
      <c r="L54" s="14"/>
      <c r="M54" s="14"/>
      <c r="N54" s="14"/>
      <c r="O54" s="14"/>
      <c r="P54" s="14"/>
      <c r="Q54" s="14"/>
      <c r="R54" s="14"/>
      <c r="S54" s="14"/>
      <c r="T54" s="14"/>
      <c r="U54" s="14"/>
      <c r="V54" s="14"/>
      <c r="Y54" s="5"/>
    </row>
    <row r="55" spans="1:25" ht="15" customHeight="1" x14ac:dyDescent="0.35">
      <c r="A55" s="5"/>
      <c r="B55" s="14"/>
      <c r="C55" s="14"/>
      <c r="D55" s="14"/>
      <c r="E55" s="14"/>
      <c r="F55" s="14"/>
      <c r="G55" s="14"/>
      <c r="H55" s="14"/>
      <c r="I55" s="14"/>
      <c r="J55" s="14"/>
      <c r="K55" s="14"/>
      <c r="L55" s="14"/>
      <c r="M55" s="14"/>
      <c r="N55" s="14"/>
      <c r="O55" s="14"/>
      <c r="P55" s="14"/>
      <c r="Q55" s="14"/>
      <c r="R55" s="14"/>
      <c r="S55" s="14"/>
      <c r="T55" s="14"/>
      <c r="U55" s="14"/>
      <c r="V55" s="14"/>
      <c r="Y55" s="5"/>
    </row>
    <row r="56" spans="1:25" ht="15" customHeight="1" x14ac:dyDescent="0.35">
      <c r="A56" s="5"/>
      <c r="B56" s="14"/>
      <c r="C56" s="14"/>
      <c r="D56" s="14"/>
      <c r="E56" s="14"/>
      <c r="F56" s="14"/>
      <c r="G56" s="14"/>
      <c r="H56" s="14"/>
      <c r="I56" s="14"/>
      <c r="J56" s="14"/>
      <c r="K56" s="14"/>
      <c r="L56" s="14"/>
      <c r="M56" s="14"/>
      <c r="N56" s="14"/>
      <c r="O56" s="14"/>
      <c r="P56" s="14"/>
      <c r="Q56" s="14"/>
      <c r="R56" s="14"/>
      <c r="S56" s="14"/>
      <c r="T56" s="14"/>
      <c r="U56" s="14"/>
      <c r="V56" s="14"/>
      <c r="Y56" s="5"/>
    </row>
    <row r="57" spans="1:25" ht="15" customHeight="1" x14ac:dyDescent="0.35">
      <c r="A57" s="5"/>
      <c r="B57" s="14"/>
      <c r="C57" s="14"/>
      <c r="D57" s="14"/>
      <c r="E57" s="14"/>
      <c r="F57" s="14"/>
      <c r="G57" s="14"/>
      <c r="H57" s="14"/>
      <c r="I57" s="14"/>
      <c r="J57" s="14"/>
      <c r="K57" s="14"/>
      <c r="L57" s="14"/>
      <c r="M57" s="14"/>
      <c r="N57" s="14"/>
      <c r="O57" s="14"/>
      <c r="P57" s="14"/>
      <c r="Q57" s="14"/>
      <c r="R57" s="14"/>
      <c r="S57" s="14"/>
      <c r="T57" s="14"/>
      <c r="U57" s="14"/>
      <c r="V57" s="14"/>
      <c r="Y57" s="5"/>
    </row>
    <row r="58" spans="1:25" ht="15" customHeight="1" x14ac:dyDescent="0.35">
      <c r="A58" s="5"/>
      <c r="B58" s="14"/>
      <c r="C58" s="14"/>
      <c r="D58" s="14"/>
      <c r="E58" s="14"/>
      <c r="F58" s="14"/>
      <c r="G58" s="14"/>
      <c r="H58" s="14"/>
      <c r="I58" s="14"/>
      <c r="J58" s="14"/>
      <c r="K58" s="14"/>
      <c r="L58" s="14"/>
      <c r="M58" s="14"/>
      <c r="N58" s="14"/>
      <c r="O58" s="14"/>
      <c r="P58" s="14"/>
      <c r="Q58" s="14"/>
      <c r="R58" s="14"/>
      <c r="S58" s="14"/>
      <c r="T58" s="14"/>
      <c r="U58" s="14"/>
      <c r="V58" s="14"/>
      <c r="Y58" s="5"/>
    </row>
    <row r="59" spans="1:25" ht="15" customHeight="1" x14ac:dyDescent="0.35">
      <c r="A59" s="5"/>
      <c r="B59" s="14"/>
      <c r="C59" s="14"/>
      <c r="D59" s="14"/>
      <c r="E59" s="14"/>
      <c r="F59" s="14"/>
      <c r="G59" s="14"/>
      <c r="H59" s="14"/>
      <c r="I59" s="14"/>
      <c r="J59" s="14"/>
      <c r="K59" s="14"/>
      <c r="L59" s="14"/>
      <c r="M59" s="14"/>
      <c r="N59" s="14"/>
      <c r="O59" s="14"/>
      <c r="P59" s="14"/>
      <c r="Q59" s="14"/>
      <c r="R59" s="14"/>
      <c r="S59" s="14"/>
      <c r="T59" s="14"/>
      <c r="U59" s="14"/>
      <c r="V59" s="14"/>
      <c r="Y59" s="5"/>
    </row>
    <row r="60" spans="1:25" ht="15" customHeight="1" x14ac:dyDescent="0.35">
      <c r="A60" s="5"/>
      <c r="B60" s="14"/>
      <c r="C60" s="14"/>
      <c r="D60" s="14"/>
      <c r="E60" s="14"/>
      <c r="F60" s="14"/>
      <c r="G60" s="14"/>
      <c r="H60" s="14"/>
      <c r="I60" s="14"/>
      <c r="J60" s="14"/>
      <c r="K60" s="14"/>
      <c r="L60" s="14"/>
      <c r="M60" s="14"/>
      <c r="N60" s="14"/>
      <c r="O60" s="14"/>
      <c r="P60" s="14"/>
      <c r="Q60" s="14"/>
      <c r="R60" s="14"/>
      <c r="S60" s="14"/>
      <c r="T60" s="14"/>
      <c r="U60" s="14"/>
      <c r="V60" s="14"/>
      <c r="Y60" s="5"/>
    </row>
    <row r="61" spans="1:25" ht="15" customHeight="1" x14ac:dyDescent="0.35">
      <c r="A61" s="5"/>
      <c r="B61" s="5"/>
      <c r="C61" s="5"/>
      <c r="D61" s="5"/>
      <c r="E61" s="5"/>
      <c r="F61" s="5"/>
      <c r="G61" s="5"/>
      <c r="H61" s="5"/>
      <c r="I61" s="5"/>
      <c r="J61" s="5"/>
      <c r="K61" s="5"/>
      <c r="L61" s="5"/>
      <c r="M61" s="5"/>
      <c r="N61" s="5"/>
      <c r="O61" s="5"/>
      <c r="P61" s="5"/>
      <c r="Q61" s="5"/>
      <c r="R61" s="5"/>
      <c r="S61" s="5"/>
      <c r="T61" s="5"/>
      <c r="U61" s="5"/>
      <c r="V61" s="5"/>
      <c r="X61" s="5"/>
      <c r="Y61" s="5"/>
    </row>
    <row r="62" spans="1:25" ht="15" customHeight="1" x14ac:dyDescent="0.35">
      <c r="A62" s="5"/>
      <c r="B62" s="5"/>
      <c r="C62" s="5"/>
      <c r="D62" s="5"/>
      <c r="E62" s="5"/>
      <c r="F62" s="5"/>
      <c r="G62" s="5"/>
      <c r="H62" s="5"/>
      <c r="I62" s="5"/>
      <c r="J62" s="5"/>
      <c r="K62" s="5"/>
      <c r="L62" s="5"/>
      <c r="M62" s="5"/>
      <c r="N62" s="5"/>
      <c r="O62" s="5"/>
      <c r="P62" s="5"/>
      <c r="Q62" s="5"/>
      <c r="R62" s="5"/>
      <c r="S62" s="5"/>
      <c r="T62" s="5"/>
      <c r="U62" s="5"/>
      <c r="V62" s="5"/>
      <c r="X62" s="5"/>
      <c r="Y62" s="5"/>
    </row>
    <row r="63" spans="1:25" ht="15" customHeight="1" x14ac:dyDescent="0.35">
      <c r="A63" s="12"/>
      <c r="B63" s="12"/>
      <c r="C63" s="12"/>
      <c r="D63" s="12"/>
      <c r="E63" s="12"/>
      <c r="F63" s="12"/>
      <c r="G63" s="12"/>
      <c r="H63" s="12"/>
      <c r="I63" s="12"/>
      <c r="J63" s="12"/>
      <c r="K63" s="12"/>
      <c r="L63" s="12"/>
      <c r="M63" s="12"/>
      <c r="N63" s="12"/>
      <c r="O63" s="12"/>
      <c r="P63" s="12"/>
      <c r="Q63" s="12"/>
      <c r="R63" s="12"/>
      <c r="S63" s="12"/>
      <c r="T63" s="12"/>
      <c r="U63" s="12"/>
      <c r="V63" s="12"/>
      <c r="W63" s="12"/>
      <c r="X63" s="12"/>
      <c r="Y63" s="12" t="s">
        <v>132</v>
      </c>
    </row>
    <row r="64" spans="1:25" ht="15" customHeight="1" x14ac:dyDescent="0.35">
      <c r="A64" s="96"/>
      <c r="B64" s="96" t="s">
        <v>24</v>
      </c>
      <c r="C64" s="96"/>
      <c r="D64" s="96"/>
      <c r="E64" s="96"/>
      <c r="F64" s="96"/>
      <c r="G64" s="96"/>
      <c r="H64" s="96"/>
      <c r="I64" s="96"/>
      <c r="J64" s="96"/>
      <c r="K64" s="96"/>
      <c r="L64" s="96"/>
      <c r="M64" s="96"/>
      <c r="N64" s="96"/>
      <c r="O64" s="96"/>
      <c r="P64" s="96"/>
      <c r="Q64" s="96"/>
      <c r="R64" s="96"/>
      <c r="S64" s="96"/>
      <c r="T64" s="96"/>
      <c r="U64" s="96"/>
      <c r="V64" s="76" t="str">
        <f ca="1">HYPERLINK(AA69,"NEXT")</f>
        <v>NEXT</v>
      </c>
      <c r="X64" s="5"/>
      <c r="Y64" s="5"/>
    </row>
    <row r="65" spans="1:27" ht="15" customHeight="1" x14ac:dyDescent="0.35">
      <c r="A65" s="96"/>
      <c r="B65" s="96"/>
      <c r="C65" s="96"/>
      <c r="D65" s="96"/>
      <c r="E65" s="96"/>
      <c r="F65" s="96"/>
      <c r="G65" s="96"/>
      <c r="H65" s="96"/>
      <c r="I65" s="96"/>
      <c r="J65" s="96"/>
      <c r="K65" s="96"/>
      <c r="L65" s="96"/>
      <c r="M65" s="96"/>
      <c r="N65" s="96"/>
      <c r="O65" s="96"/>
      <c r="P65" s="96"/>
      <c r="Q65" s="96"/>
      <c r="R65" s="96"/>
      <c r="S65" s="96"/>
      <c r="T65" s="96"/>
      <c r="U65" s="96"/>
      <c r="V65" s="87"/>
      <c r="X65" s="5"/>
      <c r="Y65" s="5"/>
    </row>
    <row r="66" spans="1:27" ht="15" customHeight="1" x14ac:dyDescent="0.35">
      <c r="B66" s="97" t="s">
        <v>81</v>
      </c>
      <c r="C66" s="97"/>
      <c r="D66" s="97"/>
      <c r="E66" s="97"/>
      <c r="F66" s="97"/>
      <c r="G66" s="97"/>
      <c r="H66" s="97"/>
      <c r="I66" s="97"/>
      <c r="J66" s="97"/>
      <c r="K66" s="97"/>
      <c r="L66" s="97"/>
      <c r="M66" s="97"/>
      <c r="N66" s="97"/>
      <c r="O66" s="97"/>
      <c r="P66" s="97"/>
      <c r="Q66" s="97"/>
      <c r="R66" s="97"/>
      <c r="S66" s="97"/>
      <c r="T66" s="97"/>
      <c r="U66" s="97"/>
      <c r="Y66" s="5"/>
      <c r="Z66" t="s">
        <v>25</v>
      </c>
      <c r="AA66" s="19" t="str">
        <f ca="1">MID(CELL("filename",A64),FIND("[",CELL("filename",A64)),99)&amp;"!"&amp;CELL("address",A64)</f>
        <v>[Privacy Maturity Capacity Assessment 2025.xlsx]Template!$A$64</v>
      </c>
    </row>
    <row r="67" spans="1:27" ht="15" customHeight="1" x14ac:dyDescent="0.35">
      <c r="B67" s="97"/>
      <c r="C67" s="97"/>
      <c r="D67" s="97"/>
      <c r="E67" s="97"/>
      <c r="F67" s="97"/>
      <c r="G67" s="97"/>
      <c r="H67" s="97"/>
      <c r="I67" s="97"/>
      <c r="J67" s="97"/>
      <c r="K67" s="97"/>
      <c r="L67" s="97"/>
      <c r="M67" s="97"/>
      <c r="N67" s="97"/>
      <c r="O67" s="97"/>
      <c r="P67" s="97"/>
      <c r="Q67" s="97"/>
      <c r="R67" s="97"/>
      <c r="S67" s="97"/>
      <c r="T67" s="97"/>
      <c r="U67" s="97"/>
      <c r="Y67" s="5"/>
      <c r="Z67" t="s">
        <v>26</v>
      </c>
      <c r="AA67" s="19" t="str">
        <f ca="1">MID(CELL("filename",A109),FIND("[",CELL("filename",A109)),99)&amp;"!"&amp;CELL("address",A109)</f>
        <v>[Privacy Maturity Capacity Assessment 2025.xlsx]Template!$A$109</v>
      </c>
    </row>
    <row r="68" spans="1:27" ht="15" customHeight="1" x14ac:dyDescent="0.35">
      <c r="Y68" s="5"/>
      <c r="Z68" t="s">
        <v>27</v>
      </c>
      <c r="AA68" s="19" t="str">
        <f ca="1">MID(CELL("filename",A127),FIND("[",CELL("filename",A127)),99)&amp;"!"&amp;CELL("address",A127)</f>
        <v>[Privacy Maturity Capacity Assessment 2025.xlsx]Template!$A$127</v>
      </c>
    </row>
    <row r="69" spans="1:27" ht="15" customHeight="1" x14ac:dyDescent="0.35">
      <c r="Y69" s="5"/>
      <c r="Z69" t="s">
        <v>28</v>
      </c>
      <c r="AA69" s="19" t="str">
        <f ca="1">MID(CELL("filename",A168),FIND("[",CELL("filename",A168)),99)&amp;"!"&amp;CELL("address",A168)</f>
        <v>[Privacy Maturity Capacity Assessment 2025.xlsx]Template!$A$168</v>
      </c>
    </row>
    <row r="70" spans="1:27" ht="15" customHeight="1" x14ac:dyDescent="0.35">
      <c r="Y70" s="5"/>
      <c r="Z70" t="s">
        <v>29</v>
      </c>
      <c r="AA70" s="19" t="str">
        <f ca="1">MID(CELL("filename",A190),FIND("[",CELL("filename",A190)),99)&amp;"!"&amp;CELL("address",A190)</f>
        <v>[Privacy Maturity Capacity Assessment 2025.xlsx]Template!$A$190</v>
      </c>
    </row>
    <row r="71" spans="1:27" ht="15" customHeight="1" x14ac:dyDescent="0.35">
      <c r="Y71" s="5"/>
      <c r="Z71" t="s">
        <v>30</v>
      </c>
      <c r="AA71" s="19" t="str">
        <f ca="1">MID(CELL("filename",A231),FIND("[",CELL("filename",A231)),99)&amp;"!"&amp;CELL("address",A231)</f>
        <v>[Privacy Maturity Capacity Assessment 2025.xlsx]Template!$A$231</v>
      </c>
    </row>
    <row r="72" spans="1:27" ht="15" customHeight="1" thickBot="1" x14ac:dyDescent="0.4">
      <c r="A72" s="20"/>
      <c r="B72" s="21"/>
      <c r="C72" s="21"/>
      <c r="D72" s="21"/>
      <c r="E72" s="21"/>
      <c r="Y72" s="5"/>
      <c r="Z72" t="s">
        <v>31</v>
      </c>
      <c r="AA72" s="19" t="str">
        <f ca="1">MID(CELL("filename",A253),FIND("[",CELL("filename",A253)),99)&amp;"!"&amp;CELL("address",A253)</f>
        <v>[Privacy Maturity Capacity Assessment 2025.xlsx]Template!$A$253</v>
      </c>
    </row>
    <row r="73" spans="1:27" ht="15" customHeight="1" x14ac:dyDescent="0.35">
      <c r="A73" s="99" t="str">
        <f>B64</f>
        <v>User Guide</v>
      </c>
      <c r="B73" s="100"/>
      <c r="C73" s="100"/>
      <c r="D73" s="100"/>
      <c r="E73" s="101"/>
      <c r="Y73" s="5"/>
      <c r="Z73" t="s">
        <v>32</v>
      </c>
      <c r="AA73" s="19" t="str">
        <f ca="1">MID(CELL("filename",A294),FIND("[",CELL("filename",A294)),99)&amp;"!"&amp;CELL("address",A294)</f>
        <v>[Privacy Maturity Capacity Assessment 2025.xlsx]Template!$A$294</v>
      </c>
    </row>
    <row r="74" spans="1:27" ht="15" customHeight="1" x14ac:dyDescent="0.35">
      <c r="A74" s="99"/>
      <c r="B74" s="100"/>
      <c r="C74" s="100"/>
      <c r="D74" s="100"/>
      <c r="E74" s="101"/>
      <c r="Y74" s="5"/>
      <c r="Z74" t="s">
        <v>33</v>
      </c>
      <c r="AA74" s="19" t="str">
        <f ca="1">MID(CELL("filename",A316),FIND("[",CELL("filename",A316)),99)&amp;"!"&amp;CELL("address",A316)</f>
        <v>[Privacy Maturity Capacity Assessment 2025.xlsx]Template!$A$316</v>
      </c>
    </row>
    <row r="75" spans="1:27" ht="15" customHeight="1" x14ac:dyDescent="0.35">
      <c r="A75" s="99"/>
      <c r="B75" s="100"/>
      <c r="C75" s="100"/>
      <c r="D75" s="100"/>
      <c r="E75" s="101"/>
      <c r="Y75" s="5"/>
      <c r="Z75" t="s">
        <v>34</v>
      </c>
      <c r="AA75" s="19" t="str">
        <f ca="1">MID(CELL("filename",A357),FIND("[",CELL("filename",A357)),99)&amp;"!"&amp;CELL("address",A357)</f>
        <v>[Privacy Maturity Capacity Assessment 2025.xlsx]Template!$A$357</v>
      </c>
    </row>
    <row r="76" spans="1:27" ht="15" customHeight="1" thickBot="1" x14ac:dyDescent="0.4">
      <c r="A76" s="102"/>
      <c r="B76" s="103"/>
      <c r="C76" s="103"/>
      <c r="D76" s="103"/>
      <c r="E76" s="104"/>
      <c r="Y76" s="5"/>
      <c r="Z76" t="s">
        <v>35</v>
      </c>
      <c r="AA76" s="19" t="str">
        <f ca="1">MID(CELL("filename",A379),FIND("[",CELL("filename",A379)),99)&amp;"!"&amp;CELL("address",A379)</f>
        <v>[Privacy Maturity Capacity Assessment 2025.xlsx]Template!$A$379</v>
      </c>
    </row>
    <row r="77" spans="1:27" ht="15" customHeight="1" x14ac:dyDescent="0.35">
      <c r="A77" s="66" t="str">
        <f ca="1">HYPERLINK($AA$69,$B$127)</f>
        <v>1: Privacy Management</v>
      </c>
      <c r="B77" s="67"/>
      <c r="C77" s="67"/>
      <c r="D77" s="67"/>
      <c r="E77" s="68"/>
      <c r="Y77" s="5"/>
      <c r="Z77" t="s">
        <v>36</v>
      </c>
      <c r="AA77" s="19" t="str">
        <f ca="1">MID(CELL("filename",A420),FIND("[",CELL("filename",A420)),99)&amp;"!"&amp;CELL("address",A420)</f>
        <v>[Privacy Maturity Capacity Assessment 2025.xlsx]Template!$A$420</v>
      </c>
    </row>
    <row r="78" spans="1:27" ht="15" customHeight="1" x14ac:dyDescent="0.35">
      <c r="A78" s="69"/>
      <c r="B78" s="70"/>
      <c r="C78" s="70"/>
      <c r="D78" s="70"/>
      <c r="E78" s="71"/>
      <c r="Y78" s="5"/>
      <c r="Z78" t="s">
        <v>42</v>
      </c>
      <c r="AA78" s="19" t="str">
        <f ca="1">MID(CELL("filename",A442),FIND("[",CELL("filename",A442)),99)&amp;"!"&amp;CELL("address",A442)</f>
        <v>[Privacy Maturity Capacity Assessment 2025.xlsx]Template!$A$442</v>
      </c>
    </row>
    <row r="79" spans="1:27" ht="15" customHeight="1" x14ac:dyDescent="0.35">
      <c r="A79" s="69"/>
      <c r="B79" s="70"/>
      <c r="C79" s="70"/>
      <c r="D79" s="70"/>
      <c r="E79" s="71"/>
      <c r="Y79" s="5"/>
      <c r="Z79" t="s">
        <v>43</v>
      </c>
      <c r="AA79" s="19" t="str">
        <f ca="1">MID(CELL("filename",A483),FIND("[",CELL("filename",A483)),99)&amp;"!"&amp;CELL("address",A483)</f>
        <v>[Privacy Maturity Capacity Assessment 2025.xlsx]Template!$A$483</v>
      </c>
    </row>
    <row r="80" spans="1:27" ht="15" customHeight="1" thickBot="1" x14ac:dyDescent="0.4">
      <c r="A80" s="72"/>
      <c r="B80" s="73"/>
      <c r="C80" s="73"/>
      <c r="D80" s="73"/>
      <c r="E80" s="74"/>
      <c r="Y80" s="5"/>
      <c r="Z80" t="s">
        <v>44</v>
      </c>
      <c r="AA80" s="19" t="str">
        <f ca="1">MID(CELL("filename",A505),FIND("[",CELL("filename",A505)),99)&amp;"!"&amp;CELL("address",A505)</f>
        <v>[Privacy Maturity Capacity Assessment 2025.xlsx]Template!$A$505</v>
      </c>
    </row>
    <row r="81" spans="1:215" ht="15" customHeight="1" x14ac:dyDescent="0.35">
      <c r="A81" s="66" t="str">
        <f ca="1">HYPERLINK($AA$71,$B$190)</f>
        <v>2: Purpose for Collecting Information</v>
      </c>
      <c r="B81" s="67"/>
      <c r="C81" s="67"/>
      <c r="D81" s="67"/>
      <c r="E81" s="68"/>
      <c r="L81" s="10"/>
      <c r="Y81" s="5"/>
      <c r="Z81" t="s">
        <v>45</v>
      </c>
      <c r="AA81" s="19" t="str">
        <f ca="1">MID(CELL("filename",A546),FIND("[",CELL("filename",A546)),99)&amp;"!"&amp;CELL("address",A546)</f>
        <v>[Privacy Maturity Capacity Assessment 2025.xlsx]Template!$A$546</v>
      </c>
    </row>
    <row r="82" spans="1:215" ht="15" customHeight="1" x14ac:dyDescent="0.35">
      <c r="A82" s="69"/>
      <c r="B82" s="70"/>
      <c r="C82" s="70"/>
      <c r="D82" s="70"/>
      <c r="E82" s="71"/>
      <c r="Y82" s="5"/>
      <c r="Z82" t="s">
        <v>46</v>
      </c>
      <c r="AA82" s="19" t="str">
        <f ca="1">MID(CELL("filename",A568),FIND("[",CELL("filename",A568)),99)&amp;"!"&amp;CELL("address",A568)</f>
        <v>[Privacy Maturity Capacity Assessment 2025.xlsx]Template!$A$568</v>
      </c>
    </row>
    <row r="83" spans="1:215" ht="15" customHeight="1" x14ac:dyDescent="0.35">
      <c r="A83" s="69"/>
      <c r="B83" s="70"/>
      <c r="C83" s="70"/>
      <c r="D83" s="70"/>
      <c r="E83" s="71"/>
      <c r="Y83" s="5"/>
      <c r="Z83" t="s">
        <v>47</v>
      </c>
      <c r="AA83" s="19" t="str">
        <f ca="1">MID(CELL("filename",A613),FIND("[",CELL("filename",A613)),99)&amp;"!"&amp;CELL("address",A613)</f>
        <v>[Privacy Maturity Capacity Assessment 2025.xlsx]Template!$A$613</v>
      </c>
    </row>
    <row r="84" spans="1:215" ht="15" customHeight="1" thickBot="1" x14ac:dyDescent="0.4">
      <c r="A84" s="72"/>
      <c r="B84" s="73"/>
      <c r="C84" s="73"/>
      <c r="D84" s="73"/>
      <c r="E84" s="74"/>
      <c r="Y84" s="5"/>
      <c r="Z84" t="s">
        <v>48</v>
      </c>
      <c r="AA84" s="19" t="str">
        <f ca="1">MID(CELL("filename",A631),FIND("[",CELL("filename",A631)),99)&amp;"!"&amp;CELL("address",A631)</f>
        <v>[Privacy Maturity Capacity Assessment 2025.xlsx]Template!$A$631</v>
      </c>
    </row>
    <row r="85" spans="1:215" ht="15" customHeight="1" x14ac:dyDescent="0.35">
      <c r="A85" s="66" t="str">
        <f ca="1">HYPERLINK($AA$73,$B$253)</f>
        <v>3: Collection</v>
      </c>
      <c r="B85" s="67"/>
      <c r="C85" s="67"/>
      <c r="D85" s="67"/>
      <c r="E85" s="68"/>
      <c r="Y85" s="5"/>
      <c r="Z85" t="s">
        <v>41</v>
      </c>
      <c r="AA85" s="19" t="str">
        <f ca="1">MID(CELL("filename",A672),FIND("[",CELL("filename",A672)),99)&amp;"!"&amp;CELL("address",A672)</f>
        <v>[Privacy Maturity Capacity Assessment 2025.xlsx]Template!$A$672</v>
      </c>
    </row>
    <row r="86" spans="1:215" ht="15" customHeight="1" x14ac:dyDescent="0.35">
      <c r="A86" s="69"/>
      <c r="B86" s="70"/>
      <c r="C86" s="70"/>
      <c r="D86" s="70"/>
      <c r="E86" s="71"/>
      <c r="Y86" s="5"/>
      <c r="Z86" t="s">
        <v>40</v>
      </c>
      <c r="AA86" s="19" t="str">
        <f ca="1">MID(CELL("filename",A694),FIND("[",CELL("filename",A694)),99)&amp;"!"&amp;CELL("address",A694)</f>
        <v>[Privacy Maturity Capacity Assessment 2025.xlsx]Template!$A$694</v>
      </c>
    </row>
    <row r="87" spans="1:215" ht="15" customHeight="1" x14ac:dyDescent="0.35">
      <c r="A87" s="69"/>
      <c r="B87" s="70"/>
      <c r="C87" s="70"/>
      <c r="D87" s="70"/>
      <c r="E87" s="71"/>
      <c r="Y87" s="5"/>
      <c r="Z87" t="s">
        <v>39</v>
      </c>
      <c r="AA87" s="19" t="str">
        <f ca="1">MID(CELL("filename",A735),FIND("[",CELL("filename",A735)),99)&amp;"!"&amp;CELL("address",A735)</f>
        <v>[Privacy Maturity Capacity Assessment 2025.xlsx]Template!$A$735</v>
      </c>
    </row>
    <row r="88" spans="1:215" ht="15" customHeight="1" thickBot="1" x14ac:dyDescent="0.4">
      <c r="A88" s="72"/>
      <c r="B88" s="73"/>
      <c r="C88" s="73"/>
      <c r="D88" s="73"/>
      <c r="E88" s="74"/>
      <c r="Y88" s="5"/>
      <c r="Z88" s="1" t="s">
        <v>37</v>
      </c>
      <c r="AA88" s="19" t="str">
        <f ca="1">MID(CELL("filename",A757),FIND("[",CELL("filename",A757)),99)&amp;"!"&amp;CELL("address",A757)</f>
        <v>[Privacy Maturity Capacity Assessment 2025.xlsx]Template!$A$757</v>
      </c>
      <c r="FF88" s="27"/>
      <c r="FG88" s="27" t="s">
        <v>11</v>
      </c>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row>
    <row r="89" spans="1:215" ht="15" customHeight="1" x14ac:dyDescent="0.35">
      <c r="A89" s="66" t="str">
        <f ca="1">HYPERLINK($AA$75,$B$316)</f>
        <v>4: Use and Disclosure of Information</v>
      </c>
      <c r="B89" s="67"/>
      <c r="C89" s="67"/>
      <c r="D89" s="67"/>
      <c r="E89" s="68"/>
      <c r="Y89" s="5"/>
      <c r="Z89" s="1" t="s">
        <v>38</v>
      </c>
      <c r="AA89" s="19" t="str">
        <f ca="1">MID(CELL("filename",A802),FIND("[",CELL("filename",A802)),99)&amp;"!"&amp;CELL("address",A802)</f>
        <v>[Privacy Maturity Capacity Assessment 2025.xlsx]Template!$A$802</v>
      </c>
      <c r="FF89" s="27"/>
      <c r="FG89" s="120" t="str">
        <f>B127</f>
        <v>1: Privacy Management</v>
      </c>
      <c r="FH89" s="120"/>
      <c r="FI89" s="28"/>
      <c r="FJ89" s="120" t="str">
        <f>B190</f>
        <v>2: Purpose for Collecting Information</v>
      </c>
      <c r="FK89" s="120"/>
      <c r="FL89" s="28"/>
      <c r="FM89" s="120" t="str">
        <f>B253</f>
        <v>3: Collection</v>
      </c>
      <c r="FN89" s="120"/>
      <c r="FO89" s="28"/>
      <c r="FP89" s="120" t="str">
        <f>B316</f>
        <v>4: Use and Disclosure of Information</v>
      </c>
      <c r="FQ89" s="120"/>
      <c r="FR89" s="28"/>
      <c r="FS89" s="120" t="str">
        <f>B379</f>
        <v>5: Notice / Consent</v>
      </c>
      <c r="FT89" s="120"/>
      <c r="FU89" s="28"/>
      <c r="FV89" s="120" t="str">
        <f>B442</f>
        <v>6: Information Management</v>
      </c>
      <c r="FW89" s="120"/>
      <c r="FX89" s="28"/>
      <c r="FY89" s="120" t="str">
        <f>B505</f>
        <v>7: Safeguards / Security of Information</v>
      </c>
      <c r="FZ89" s="120"/>
      <c r="GA89" s="28"/>
      <c r="GB89" s="120" t="str">
        <f>B568</f>
        <v>8: Providing Access</v>
      </c>
      <c r="GC89" s="120"/>
      <c r="GD89" s="28"/>
      <c r="GE89" s="120" t="str">
        <f>B631</f>
        <v>9: Managing Compliance</v>
      </c>
      <c r="GF89" s="120"/>
      <c r="GG89" s="28"/>
      <c r="GH89" s="120" t="str">
        <f>B694</f>
        <v>10: Evaluation and Research</v>
      </c>
      <c r="GI89" s="120"/>
      <c r="GJ89" s="28"/>
      <c r="GK89" s="120" t="s">
        <v>12</v>
      </c>
      <c r="GL89" s="120"/>
    </row>
    <row r="90" spans="1:215" ht="15" customHeight="1" x14ac:dyDescent="0.35">
      <c r="A90" s="69"/>
      <c r="B90" s="70"/>
      <c r="C90" s="70"/>
      <c r="D90" s="70"/>
      <c r="E90" s="71"/>
      <c r="Y90" s="5"/>
      <c r="Z90" s="1"/>
      <c r="AA90" s="1"/>
      <c r="AB90" s="1"/>
      <c r="FF90" s="27"/>
      <c r="FG90" s="29" t="s">
        <v>2</v>
      </c>
      <c r="FH90" s="29" t="s">
        <v>1</v>
      </c>
      <c r="FI90" s="29"/>
      <c r="FJ90" s="29" t="s">
        <v>2</v>
      </c>
      <c r="FK90" s="29" t="s">
        <v>1</v>
      </c>
      <c r="FL90" s="29"/>
      <c r="FM90" s="29" t="s">
        <v>2</v>
      </c>
      <c r="FN90" s="29" t="s">
        <v>1</v>
      </c>
      <c r="FO90" s="29"/>
      <c r="FP90" s="29" t="s">
        <v>2</v>
      </c>
      <c r="FQ90" s="29" t="s">
        <v>1</v>
      </c>
      <c r="FR90" s="29"/>
      <c r="FS90" s="29" t="s">
        <v>2</v>
      </c>
      <c r="FT90" s="29" t="s">
        <v>1</v>
      </c>
      <c r="FU90" s="29"/>
      <c r="FV90" s="29" t="s">
        <v>2</v>
      </c>
      <c r="FW90" s="29" t="s">
        <v>1</v>
      </c>
      <c r="FX90" s="29"/>
      <c r="FY90" s="29" t="s">
        <v>2</v>
      </c>
      <c r="FZ90" s="29" t="s">
        <v>1</v>
      </c>
      <c r="GA90" s="29"/>
      <c r="GB90" s="29" t="s">
        <v>2</v>
      </c>
      <c r="GC90" s="29" t="s">
        <v>1</v>
      </c>
      <c r="GD90" s="29"/>
      <c r="GE90" s="29" t="s">
        <v>2</v>
      </c>
      <c r="GF90" s="29" t="s">
        <v>1</v>
      </c>
      <c r="GG90" s="29"/>
      <c r="GH90" s="29" t="s">
        <v>2</v>
      </c>
      <c r="GI90" s="29" t="s">
        <v>1</v>
      </c>
      <c r="GJ90" s="29"/>
      <c r="GK90" s="29" t="s">
        <v>2</v>
      </c>
      <c r="GL90" s="29" t="s">
        <v>1</v>
      </c>
      <c r="GN90" s="29" t="s">
        <v>13</v>
      </c>
      <c r="GQ90" s="25" t="s">
        <v>21</v>
      </c>
      <c r="GT90" s="25" t="s">
        <v>22</v>
      </c>
      <c r="GW90" s="25" t="s">
        <v>23</v>
      </c>
      <c r="HA90" s="26" t="str">
        <f>IF(GW102=1,GW91,IF(GW102=2,GW92,IF(GW102=3,GW93,IF(GW102=4,GW94,IF(GW102=5,GW95,IF(GW102=6,GW96,IF(GW102=7,GW97,IF(GW102=8,GW98,IF(GW102=9,GW99,IF(GW102=10,GW100,""))))))))))</f>
        <v xml:space="preserve"> Collection</v>
      </c>
      <c r="HB90" s="26" t="s">
        <v>2</v>
      </c>
      <c r="HC90" s="26" t="s">
        <v>1</v>
      </c>
      <c r="HE90" s="26" t="str">
        <f>HA90</f>
        <v xml:space="preserve"> Collection</v>
      </c>
      <c r="HF90" s="26" t="str">
        <f>HB90</f>
        <v>Current</v>
      </c>
      <c r="HG90" s="26" t="str">
        <f>HC90</f>
        <v>Target</v>
      </c>
    </row>
    <row r="91" spans="1:215" ht="15" customHeight="1" x14ac:dyDescent="0.35">
      <c r="A91" s="69"/>
      <c r="B91" s="70"/>
      <c r="C91" s="70"/>
      <c r="D91" s="70"/>
      <c r="E91" s="71"/>
      <c r="Y91" s="5"/>
      <c r="Z91" s="1"/>
      <c r="AA91" s="1"/>
      <c r="AB91" s="1"/>
      <c r="FF91" s="29" t="str">
        <f>H135</f>
        <v>Privacy Framework</v>
      </c>
      <c r="FG91" s="27">
        <f>W135</f>
        <v>0</v>
      </c>
      <c r="FH91" s="27">
        <f>X136</f>
        <v>0</v>
      </c>
      <c r="FI91" s="29" t="str">
        <f>H198</f>
        <v>Purpose of Collection</v>
      </c>
      <c r="FJ91" s="27">
        <f>W198</f>
        <v>0</v>
      </c>
      <c r="FK91" s="27">
        <f>X199</f>
        <v>0</v>
      </c>
      <c r="FL91" s="29" t="str">
        <f>H261</f>
        <v>Limiting Collection</v>
      </c>
      <c r="FM91" s="27">
        <f>W261</f>
        <v>0</v>
      </c>
      <c r="FN91" s="27">
        <f>X262</f>
        <v>0</v>
      </c>
      <c r="FO91" s="29" t="str">
        <f>H324</f>
        <v>Use</v>
      </c>
      <c r="FP91" s="27">
        <f>W324</f>
        <v>0</v>
      </c>
      <c r="FQ91" s="27">
        <f>X325</f>
        <v>0</v>
      </c>
      <c r="FR91" s="29" t="str">
        <f>H387</f>
        <v>Notice</v>
      </c>
      <c r="FS91" s="27">
        <f>W387</f>
        <v>0</v>
      </c>
      <c r="FT91" s="27">
        <f>X388</f>
        <v>0</v>
      </c>
      <c r="FU91" s="29" t="str">
        <f>H450</f>
        <v>Documentation</v>
      </c>
      <c r="FV91" s="27">
        <f>W450</f>
        <v>0</v>
      </c>
      <c r="FW91" s="27">
        <f>X451</f>
        <v>0</v>
      </c>
      <c r="FX91" s="29" t="str">
        <f>H513</f>
        <v>Information Security Program</v>
      </c>
      <c r="FY91" s="27">
        <f>W513</f>
        <v>0</v>
      </c>
      <c r="FZ91" s="27">
        <f>X514</f>
        <v>0</v>
      </c>
      <c r="GA91" s="29" t="str">
        <f>H576</f>
        <v>Access to Personal Information</v>
      </c>
      <c r="GB91" s="27">
        <f>W576</f>
        <v>0</v>
      </c>
      <c r="GC91" s="27">
        <f>X577</f>
        <v>0</v>
      </c>
      <c r="GD91" s="29" t="str">
        <f>H639</f>
        <v xml:space="preserve">Complaints Procedures </v>
      </c>
      <c r="GE91" s="27">
        <f>W639</f>
        <v>0</v>
      </c>
      <c r="GF91" s="27">
        <f>X640</f>
        <v>0</v>
      </c>
      <c r="GG91" s="29" t="str">
        <f>H702</f>
        <v>Using Data to Evaluate Objectives</v>
      </c>
      <c r="GH91" s="27">
        <f>W702</f>
        <v>0</v>
      </c>
      <c r="GI91" s="27">
        <f>X703</f>
        <v>0</v>
      </c>
      <c r="GJ91" s="30" t="str">
        <f>RIGHT(FG89,LEN(FG89)-FIND(":",FG89))</f>
        <v xml:space="preserve"> Privacy Management</v>
      </c>
      <c r="GK91" s="27">
        <f>FG103</f>
        <v>0</v>
      </c>
      <c r="GL91" s="27">
        <f>FH104</f>
        <v>0</v>
      </c>
      <c r="GN91" s="14" t="s">
        <v>14</v>
      </c>
      <c r="GO91" s="14">
        <v>0</v>
      </c>
      <c r="GQ91" s="14" t="s">
        <v>19</v>
      </c>
      <c r="GR91" s="27">
        <f>GK103</f>
        <v>0</v>
      </c>
      <c r="GT91" s="14" t="s">
        <v>19</v>
      </c>
      <c r="GU91" s="27">
        <f>GL103</f>
        <v>0</v>
      </c>
      <c r="GW91" s="27" t="str">
        <f>GJ91</f>
        <v xml:space="preserve"> Privacy Management</v>
      </c>
      <c r="HA91" s="14" t="str">
        <f t="shared" ref="HA91" si="0">IF($GW$102=1,FF91,IF($GW$102=2,FI91,IF($GW$102=3,FL91,IF($GW$102=4,FO91,IF($GW$102=5,FR91,IF($GW$102=6,FU91,IF($GW$102=7,FX91,IF($GW$102=8,GA91,IF($GW$102=9,GD91,IF($GW$102=10,GG91,""))))))))))</f>
        <v>Limiting Collection</v>
      </c>
      <c r="HB91" s="14">
        <f t="shared" ref="HB91" si="1">IF($GW$102=1,FG91,IF($GW$102=2,FJ91,IF($GW$102=3,FM91,IF($GW$102=4,FP91,IF($GW$102=5,FS91,IF($GW$102=6,FV91,IF($GW$102=7,FY91,IF($GW$102=8,GB91,IF($GW$102=9,GE91,IF($GW$102=10,GH91,""))))))))))</f>
        <v>0</v>
      </c>
      <c r="HC91" s="14">
        <f t="shared" ref="HC91" si="2">IF($GW$102=1,FH91,IF($GW$102=2,FK91,IF($GW$102=3,FN91,IF($GW$102=4,FQ91,IF($GW$102=5,FT91,IF($GW$102=6,FW91,IF($GW$102=7,FZ91,IF($GW$102=8,GC91,IF($GW$102=9,GF91,IF($GW$102=10,GI91,""))))))))))</f>
        <v>0</v>
      </c>
      <c r="HE91" s="14" t="str">
        <f>IF(HA91=0,"",HA91)</f>
        <v>Limiting Collection</v>
      </c>
      <c r="HF91" s="14" t="str">
        <f t="shared" ref="HF91:HG91" si="3">IF(HB91=0,"",HB91)</f>
        <v/>
      </c>
      <c r="HG91" s="14" t="str">
        <f t="shared" si="3"/>
        <v/>
      </c>
    </row>
    <row r="92" spans="1:215" ht="15" customHeight="1" thickBot="1" x14ac:dyDescent="0.4">
      <c r="A92" s="72"/>
      <c r="B92" s="73"/>
      <c r="C92" s="73"/>
      <c r="D92" s="73"/>
      <c r="E92" s="74"/>
      <c r="Y92" s="5"/>
      <c r="Z92" s="1"/>
      <c r="AA92" s="1"/>
      <c r="AB92" s="1"/>
      <c r="FF92" s="29" t="str">
        <f>H138</f>
        <v>Complete Understandable Policies</v>
      </c>
      <c r="FG92" s="27">
        <f>W138</f>
        <v>0</v>
      </c>
      <c r="FH92" s="27">
        <f>X139</f>
        <v>0</v>
      </c>
      <c r="FI92" s="29" t="str">
        <f>H201</f>
        <v>Roles and Responsibilities</v>
      </c>
      <c r="FJ92" s="27">
        <f>W201</f>
        <v>0</v>
      </c>
      <c r="FK92" s="27">
        <f>X202</f>
        <v>0</v>
      </c>
      <c r="FL92" s="29" t="str">
        <f>H264</f>
        <v xml:space="preserve">Manner of Collection: Direct </v>
      </c>
      <c r="FM92" s="27">
        <f>W264</f>
        <v>0</v>
      </c>
      <c r="FN92" s="27">
        <f>X265</f>
        <v>0</v>
      </c>
      <c r="FO92" s="29" t="str">
        <f>H327</f>
        <v>Use: Other Uses</v>
      </c>
      <c r="FP92" s="27">
        <f>W327</f>
        <v>0</v>
      </c>
      <c r="FQ92" s="27">
        <f>X328</f>
        <v>0</v>
      </c>
      <c r="FR92" s="29" t="str">
        <f>H390</f>
        <v>Consent</v>
      </c>
      <c r="FS92" s="27">
        <f>W390</f>
        <v>0</v>
      </c>
      <c r="FT92" s="27">
        <f>X391</f>
        <v>0</v>
      </c>
      <c r="FU92" s="29" t="str">
        <f>H453</f>
        <v>Retaining Personal Information</v>
      </c>
      <c r="FV92" s="27">
        <f>W453</f>
        <v>0</v>
      </c>
      <c r="FW92" s="27">
        <f>X454</f>
        <v>0</v>
      </c>
      <c r="FX92" s="29" t="str">
        <f>H516</f>
        <v>Types of Safeguards</v>
      </c>
      <c r="FY92" s="27">
        <f>W516</f>
        <v>0</v>
      </c>
      <c r="FZ92" s="27">
        <f>X517</f>
        <v>0</v>
      </c>
      <c r="GA92" s="29" t="str">
        <f>H579</f>
        <v>Procedures for Requests</v>
      </c>
      <c r="GB92" s="27">
        <f>W579</f>
        <v>0</v>
      </c>
      <c r="GC92" s="27">
        <f>X580</f>
        <v>0</v>
      </c>
      <c r="GD92" s="29" t="str">
        <f>H642</f>
        <v>Investigating Complaints</v>
      </c>
      <c r="GE92" s="27">
        <f>W642</f>
        <v>0</v>
      </c>
      <c r="GF92" s="27">
        <f>X643</f>
        <v>0</v>
      </c>
      <c r="GG92" s="29" t="str">
        <f>H705</f>
        <v>Managing Data</v>
      </c>
      <c r="GH92" s="27">
        <f>W705</f>
        <v>0</v>
      </c>
      <c r="GI92" s="27">
        <f>X706</f>
        <v>0</v>
      </c>
      <c r="GJ92" s="30" t="str">
        <f>RIGHT(FJ89,LEN(FJ89)-FIND(":",FJ89))</f>
        <v xml:space="preserve"> Purpose for Collecting Information</v>
      </c>
      <c r="GK92" s="27">
        <f>FJ103</f>
        <v>0</v>
      </c>
      <c r="GL92" s="27">
        <f>FK104</f>
        <v>0</v>
      </c>
      <c r="GN92" s="14" t="s">
        <v>15</v>
      </c>
      <c r="GO92" s="14">
        <v>1.5</v>
      </c>
      <c r="GQ92" s="14" t="s">
        <v>20</v>
      </c>
      <c r="GR92" s="14">
        <v>0.1</v>
      </c>
      <c r="GT92" s="14" t="s">
        <v>20</v>
      </c>
      <c r="GU92" s="14">
        <v>0.1</v>
      </c>
      <c r="GW92" s="27" t="str">
        <f t="shared" ref="GW92:GW100" si="4">GJ92</f>
        <v xml:space="preserve"> Purpose for Collecting Information</v>
      </c>
      <c r="HA92" s="14" t="str">
        <f t="shared" ref="HA92:HA100" si="5">IF($GW$102=1,FF92,IF($GW$102=2,FI92,IF($GW$102=3,FL92,IF($GW$102=4,FO92,IF($GW$102=5,FR92,IF($GW$102=6,FU92,IF($GW$102=7,FX92,IF($GW$102=8,GA92,IF($GW$102=9,GD92,IF($GW$102=10,GG92,""))))))))))</f>
        <v xml:space="preserve">Manner of Collection: Direct </v>
      </c>
      <c r="HB92" s="14">
        <f t="shared" ref="HB92:HB100" si="6">IF($GW$102=1,FG92,IF($GW$102=2,FJ92,IF($GW$102=3,FM92,IF($GW$102=4,FP92,IF($GW$102=5,FS92,IF($GW$102=6,FV92,IF($GW$102=7,FY92,IF($GW$102=8,GB92,IF($GW$102=9,GE92,IF($GW$102=10,GH92,""))))))))))</f>
        <v>0</v>
      </c>
      <c r="HC92" s="14">
        <f t="shared" ref="HC92:HC100" si="7">IF($GW$102=1,FH92,IF($GW$102=2,FK92,IF($GW$102=3,FN92,IF($GW$102=4,FQ92,IF($GW$102=5,FT92,IF($GW$102=6,FW92,IF($GW$102=7,FZ92,IF($GW$102=8,GC92,IF($GW$102=9,GF92,IF($GW$102=10,GI92,""))))))))))</f>
        <v>0</v>
      </c>
      <c r="HE92" s="14" t="str">
        <f t="shared" ref="HE92:HE98" si="8">IF(HA92=0,"",HA92)</f>
        <v xml:space="preserve">Manner of Collection: Direct </v>
      </c>
      <c r="HF92" s="14" t="str">
        <f t="shared" ref="HF92:HF98" si="9">IF(HB92=0,"",HB92)</f>
        <v/>
      </c>
      <c r="HG92" s="14" t="str">
        <f t="shared" ref="HG92:HG98" si="10">IF(HC92=0,"",HC92)</f>
        <v/>
      </c>
    </row>
    <row r="93" spans="1:215" ht="15" customHeight="1" x14ac:dyDescent="0.35">
      <c r="A93" s="66" t="str">
        <f ca="1">HYPERLINK($AA$77,$B$379)</f>
        <v>5: Notice / Consent</v>
      </c>
      <c r="B93" s="67"/>
      <c r="C93" s="67"/>
      <c r="D93" s="67"/>
      <c r="E93" s="68"/>
      <c r="Y93" s="5"/>
      <c r="Z93" s="1"/>
      <c r="AA93" s="1"/>
      <c r="AB93" s="1"/>
      <c r="FF93" s="29" t="str">
        <f>H141</f>
        <v>Privacy Governance</v>
      </c>
      <c r="FG93" s="27">
        <f>W141</f>
        <v>0</v>
      </c>
      <c r="FH93" s="27">
        <f>X142</f>
        <v>0</v>
      </c>
      <c r="FI93" s="29" t="str">
        <f>H204</f>
        <v>Relevancy of Information</v>
      </c>
      <c r="FJ93" s="27">
        <f>W204</f>
        <v>0</v>
      </c>
      <c r="FK93" s="27">
        <f>X205</f>
        <v>0</v>
      </c>
      <c r="FL93" s="29" t="str">
        <f>H267</f>
        <v xml:space="preserve">Manner of Collection: Indirect </v>
      </c>
      <c r="FM93" s="27">
        <f>W267</f>
        <v>0</v>
      </c>
      <c r="FN93" s="27">
        <f>X268</f>
        <v>0</v>
      </c>
      <c r="FO93" s="29" t="str">
        <f>H330</f>
        <v>Disclosure: with Consent</v>
      </c>
      <c r="FP93" s="27">
        <f>W330</f>
        <v>0</v>
      </c>
      <c r="FQ93" s="27">
        <f>X331</f>
        <v>0</v>
      </c>
      <c r="FR93" s="29" t="str">
        <f>H393</f>
        <v>Informed Consent</v>
      </c>
      <c r="FS93" s="27">
        <f>W393</f>
        <v>0</v>
      </c>
      <c r="FT93" s="27">
        <f>X394</f>
        <v>0</v>
      </c>
      <c r="FU93" s="29" t="str">
        <f>H456</f>
        <v>Disposal of Personal Information</v>
      </c>
      <c r="FV93" s="27">
        <f>W456</f>
        <v>0</v>
      </c>
      <c r="FW93" s="27">
        <f>X457</f>
        <v>0</v>
      </c>
      <c r="FX93" s="29" t="str">
        <f>H519</f>
        <v>Access Controls</v>
      </c>
      <c r="FY93" s="27">
        <f>W519</f>
        <v>0</v>
      </c>
      <c r="FZ93" s="27">
        <f>X520</f>
        <v>0</v>
      </c>
      <c r="GA93" s="29" t="str">
        <f>H582</f>
        <v>Establishing Identity</v>
      </c>
      <c r="GB93" s="27">
        <f>W582</f>
        <v>0</v>
      </c>
      <c r="GC93" s="27">
        <f>X583</f>
        <v>0</v>
      </c>
      <c r="GD93" s="29" t="str">
        <f>H645</f>
        <v>Modifying Actions</v>
      </c>
      <c r="GE93" s="27">
        <f>W645</f>
        <v>0</v>
      </c>
      <c r="GF93" s="27">
        <f>X646</f>
        <v>0</v>
      </c>
      <c r="GG93" s="29" t="str">
        <f>H708</f>
        <v>Using Data for Research</v>
      </c>
      <c r="GH93" s="27">
        <f>W708</f>
        <v>0</v>
      </c>
      <c r="GI93" s="27">
        <f>X709</f>
        <v>0</v>
      </c>
      <c r="GJ93" s="30" t="str">
        <f>RIGHT(FM89,LEN(FM89)-FIND(":",FM89))</f>
        <v xml:space="preserve"> Collection</v>
      </c>
      <c r="GK93" s="27">
        <f>FM103</f>
        <v>0</v>
      </c>
      <c r="GL93" s="27">
        <f>FN104</f>
        <v>0</v>
      </c>
      <c r="GN93" s="14" t="s">
        <v>16</v>
      </c>
      <c r="GO93" s="14">
        <v>3</v>
      </c>
      <c r="GQ93" s="14" t="s">
        <v>18</v>
      </c>
      <c r="GR93" s="27">
        <f>20-SUM(GR91:GR92)</f>
        <v>19.899999999999999</v>
      </c>
      <c r="GT93" s="14" t="s">
        <v>18</v>
      </c>
      <c r="GU93" s="14">
        <f>20-SUM(GU91:GU92)</f>
        <v>19.899999999999999</v>
      </c>
      <c r="GW93" s="27" t="str">
        <f t="shared" si="4"/>
        <v xml:space="preserve"> Collection</v>
      </c>
      <c r="HA93" s="14" t="str">
        <f>IF($GW$102=1,FF93,IF($GW$102=2,FI93,IF($GW$102=3,FL93,IF($GW$102=4,FO93,IF($GW$102=5,FR93,IF($GW$102=6,FU93,IF($GW$102=7,FX93,IF($GW$102=8,GA93,IF($GW$102=9,GD93,IF($GW$102=10,GG93,""))))))))))</f>
        <v xml:space="preserve">Manner of Collection: Indirect </v>
      </c>
      <c r="HB93" s="14">
        <f t="shared" si="6"/>
        <v>0</v>
      </c>
      <c r="HC93" s="14">
        <f t="shared" si="7"/>
        <v>0</v>
      </c>
      <c r="HE93" s="14" t="str">
        <f t="shared" si="8"/>
        <v xml:space="preserve">Manner of Collection: Indirect </v>
      </c>
      <c r="HF93" s="14" t="str">
        <f t="shared" si="9"/>
        <v/>
      </c>
      <c r="HG93" s="14" t="str">
        <f t="shared" si="10"/>
        <v/>
      </c>
    </row>
    <row r="94" spans="1:215" ht="15" customHeight="1" x14ac:dyDescent="0.35">
      <c r="A94" s="69"/>
      <c r="B94" s="70"/>
      <c r="C94" s="70"/>
      <c r="D94" s="70"/>
      <c r="E94" s="71"/>
      <c r="Y94" s="5"/>
      <c r="Z94" s="1"/>
      <c r="AA94" s="1"/>
      <c r="AB94" s="1"/>
      <c r="FF94" s="29" t="str">
        <f>H144</f>
        <v>Privacy Officer / Duties</v>
      </c>
      <c r="FG94" s="27">
        <f>W144</f>
        <v>0</v>
      </c>
      <c r="FH94" s="27">
        <f>X145</f>
        <v>0</v>
      </c>
      <c r="FI94" s="29" t="str">
        <f>H207</f>
        <v>Privacy Impact Assessments (PIA)</v>
      </c>
      <c r="FJ94" s="27">
        <f>W207</f>
        <v>0</v>
      </c>
      <c r="FK94" s="27">
        <f>X208</f>
        <v>0</v>
      </c>
      <c r="FL94" s="29" t="str">
        <f>H270</f>
        <v>Accuracy of Personal Information</v>
      </c>
      <c r="FM94" s="27">
        <f>W270</f>
        <v>0</v>
      </c>
      <c r="FN94" s="27">
        <f>X271</f>
        <v>0</v>
      </c>
      <c r="FO94" s="29" t="str">
        <f>H333</f>
        <v>Disclosure: without Consent</v>
      </c>
      <c r="FP94" s="27">
        <f>W333</f>
        <v>0</v>
      </c>
      <c r="FQ94" s="27">
        <f>X334</f>
        <v>0</v>
      </c>
      <c r="FR94" s="29" t="str">
        <f>H396</f>
        <v>Consequences of Refusal</v>
      </c>
      <c r="FS94" s="27">
        <f>W396</f>
        <v>0</v>
      </c>
      <c r="FT94" s="27">
        <f>X397</f>
        <v>0</v>
      </c>
      <c r="FU94" s="29" t="str">
        <f>H459</f>
        <v>Personal Information Banks/Holdings</v>
      </c>
      <c r="FV94" s="27">
        <f>W459</f>
        <v>0</v>
      </c>
      <c r="FW94" s="27">
        <f>X460</f>
        <v>0</v>
      </c>
      <c r="FX94" s="29" t="str">
        <f>H522</f>
        <v>Safeguarding Portable Devices</v>
      </c>
      <c r="FY94" s="27">
        <f>W522</f>
        <v>0</v>
      </c>
      <c r="FZ94" s="27">
        <f>X523</f>
        <v>0</v>
      </c>
      <c r="GA94" s="29" t="str">
        <f>H585</f>
        <v>Challenging Accuracy/Corrections</v>
      </c>
      <c r="GB94" s="27">
        <f>W585</f>
        <v>0</v>
      </c>
      <c r="GC94" s="27">
        <f>X586</f>
        <v>0</v>
      </c>
      <c r="GD94" s="29"/>
      <c r="GE94" s="27"/>
      <c r="GF94" s="27"/>
      <c r="GG94" s="29" t="str">
        <f>H711</f>
        <v>Obtaining Data for Research</v>
      </c>
      <c r="GH94" s="27">
        <f>W711</f>
        <v>0</v>
      </c>
      <c r="GI94" s="27">
        <f>X712</f>
        <v>0</v>
      </c>
      <c r="GJ94" s="30" t="str">
        <f>RIGHT(FP89,LEN(FP89)-FIND(":",FP89))</f>
        <v xml:space="preserve"> Use and Disclosure of Information</v>
      </c>
      <c r="GK94" s="27">
        <f>FP103</f>
        <v>0</v>
      </c>
      <c r="GL94" s="27">
        <f>FQ104</f>
        <v>0</v>
      </c>
      <c r="GN94" s="14" t="s">
        <v>17</v>
      </c>
      <c r="GO94" s="14">
        <v>5</v>
      </c>
      <c r="GW94" s="27" t="str">
        <f t="shared" si="4"/>
        <v xml:space="preserve"> Use and Disclosure of Information</v>
      </c>
      <c r="HA94" s="14" t="str">
        <f>IF($GW$102=1,FF94,IF($GW$102=2,FI94,IF($GW$102=3,FL94,IF($GW$102=4,FO94,IF($GW$102=5,FR94,IF($GW$102=6,FU94,IF($GW$102=7,FX94,IF($GW$102=8,GA94,IF($GW$102=9,GD94,IF($GW$102=10,GG94,""))))))))))</f>
        <v>Accuracy of Personal Information</v>
      </c>
      <c r="HB94" s="14">
        <f t="shared" si="6"/>
        <v>0</v>
      </c>
      <c r="HC94" s="14">
        <f t="shared" si="7"/>
        <v>0</v>
      </c>
      <c r="HE94" s="14" t="str">
        <f t="shared" si="8"/>
        <v>Accuracy of Personal Information</v>
      </c>
      <c r="HF94" s="14" t="str">
        <f t="shared" si="9"/>
        <v/>
      </c>
      <c r="HG94" s="14" t="str">
        <f t="shared" si="10"/>
        <v/>
      </c>
    </row>
    <row r="95" spans="1:215" ht="15" customHeight="1" x14ac:dyDescent="0.35">
      <c r="A95" s="69"/>
      <c r="B95" s="70"/>
      <c r="C95" s="70"/>
      <c r="D95" s="70"/>
      <c r="E95" s="71"/>
      <c r="Y95" s="5"/>
      <c r="Z95" s="1"/>
      <c r="AA95" s="1"/>
      <c r="AB95" s="1"/>
      <c r="FF95" s="29" t="str">
        <f>H147</f>
        <v>Privacy Culture</v>
      </c>
      <c r="FG95" s="27">
        <f>W147</f>
        <v>0</v>
      </c>
      <c r="FH95" s="27">
        <f>X148</f>
        <v>0</v>
      </c>
      <c r="FL95" s="29"/>
      <c r="FM95" s="27"/>
      <c r="FN95" s="27"/>
      <c r="FO95" s="27"/>
      <c r="FP95" s="27"/>
      <c r="FQ95" s="27"/>
      <c r="FR95" s="27"/>
      <c r="FS95" s="27"/>
      <c r="FT95" s="27"/>
      <c r="FU95" s="27"/>
      <c r="FV95" s="27"/>
      <c r="FW95" s="27"/>
      <c r="FX95" s="29" t="str">
        <f>H525</f>
        <v>Safeguards Effectiveness Test</v>
      </c>
      <c r="FY95" s="27">
        <f>W525</f>
        <v>0</v>
      </c>
      <c r="FZ95" s="27">
        <f>X526</f>
        <v>0</v>
      </c>
      <c r="GA95" s="27"/>
      <c r="GB95" s="27"/>
      <c r="GC95" s="27"/>
      <c r="GD95" s="29"/>
      <c r="GE95" s="27"/>
      <c r="GF95" s="27"/>
      <c r="GG95" s="29"/>
      <c r="GH95" s="27"/>
      <c r="GI95" s="27"/>
      <c r="GJ95" s="30" t="str">
        <f>RIGHT(FS89,LEN(FS89)-FIND(":",FS89))</f>
        <v xml:space="preserve"> Notice / Consent</v>
      </c>
      <c r="GK95" s="27">
        <f>FS103</f>
        <v>0</v>
      </c>
      <c r="GL95" s="27">
        <f>FT104</f>
        <v>0</v>
      </c>
      <c r="GN95" s="14" t="s">
        <v>18</v>
      </c>
      <c r="GO95" s="14">
        <v>9.5</v>
      </c>
      <c r="GW95" s="27" t="str">
        <f>GJ95</f>
        <v xml:space="preserve"> Notice / Consent</v>
      </c>
      <c r="HA95" s="14">
        <f t="shared" si="5"/>
        <v>0</v>
      </c>
      <c r="HB95" s="14">
        <f t="shared" si="6"/>
        <v>0</v>
      </c>
      <c r="HC95" s="14">
        <f t="shared" si="7"/>
        <v>0</v>
      </c>
      <c r="HE95" s="14" t="str">
        <f t="shared" si="8"/>
        <v/>
      </c>
      <c r="HF95" s="14" t="str">
        <f t="shared" si="9"/>
        <v/>
      </c>
      <c r="HG95" s="14" t="str">
        <f t="shared" si="10"/>
        <v/>
      </c>
    </row>
    <row r="96" spans="1:215" ht="42.65" customHeight="1" thickBot="1" x14ac:dyDescent="0.4">
      <c r="A96" s="72"/>
      <c r="B96" s="73"/>
      <c r="C96" s="73"/>
      <c r="D96" s="73"/>
      <c r="E96" s="74"/>
      <c r="Y96" s="5"/>
      <c r="Z96" s="1"/>
      <c r="AA96" s="1"/>
      <c r="AB96" s="1"/>
      <c r="FF96" s="29" t="str">
        <f>H150</f>
        <v>Privacy Training</v>
      </c>
      <c r="FG96" s="27">
        <f>W150</f>
        <v>0</v>
      </c>
      <c r="FH96" s="27">
        <f>X151</f>
        <v>0</v>
      </c>
      <c r="FI96" s="27"/>
      <c r="FJ96" s="27"/>
      <c r="FK96" s="27"/>
      <c r="FL96" s="29"/>
      <c r="FM96" s="27"/>
      <c r="FN96" s="27"/>
      <c r="FO96" s="27"/>
      <c r="FP96" s="27"/>
      <c r="FQ96" s="27"/>
      <c r="FR96" s="27"/>
      <c r="FS96" s="27"/>
      <c r="FT96" s="27"/>
      <c r="FU96" s="27"/>
      <c r="FV96" s="27"/>
      <c r="FW96" s="27"/>
      <c r="GA96" s="27"/>
      <c r="GB96" s="27"/>
      <c r="GC96" s="27"/>
      <c r="GD96" s="31"/>
      <c r="GE96" s="27"/>
      <c r="GF96" s="27"/>
      <c r="GG96" s="27"/>
      <c r="GH96" s="27"/>
      <c r="GI96" s="27"/>
      <c r="GJ96" s="30" t="str">
        <f>RIGHT(FV89,LEN(FV89)-FIND(":",FV89))</f>
        <v xml:space="preserve"> Information Management</v>
      </c>
      <c r="GK96" s="27">
        <f>FV103</f>
        <v>0</v>
      </c>
      <c r="GL96" s="27">
        <f>FW104</f>
        <v>0</v>
      </c>
      <c r="GW96" s="27" t="str">
        <f t="shared" si="4"/>
        <v xml:space="preserve"> Information Management</v>
      </c>
      <c r="HA96" s="14">
        <f>IF($GW$102=1,FF96,IF($GW$102=2,FI96,IF($GW$102=3,FL96,IF($GW$102=4,FO96,IF($GW$102=5,FR96,IF($GW$102=6,FU96,IF($GW$102=7,FX96,IF($GW$102=8,GA96,IF($GW$102=9,GD96,IF($GW$102=10,GG96,""))))))))))</f>
        <v>0</v>
      </c>
      <c r="HB96" s="14">
        <f t="shared" si="6"/>
        <v>0</v>
      </c>
      <c r="HC96" s="14">
        <f t="shared" si="7"/>
        <v>0</v>
      </c>
      <c r="HE96" s="14" t="str">
        <f t="shared" si="8"/>
        <v/>
      </c>
      <c r="HF96" s="14" t="str">
        <f t="shared" si="9"/>
        <v/>
      </c>
      <c r="HG96" s="14" t="str">
        <f t="shared" si="10"/>
        <v/>
      </c>
    </row>
    <row r="97" spans="1:215" ht="15" customHeight="1" x14ac:dyDescent="0.35">
      <c r="A97" s="66" t="str">
        <f ca="1">HYPERLINK($AA$79,$B$442)</f>
        <v>6: Information Management</v>
      </c>
      <c r="B97" s="67"/>
      <c r="C97" s="67"/>
      <c r="D97" s="67"/>
      <c r="E97" s="68"/>
      <c r="Y97" s="5"/>
      <c r="Z97" s="1"/>
      <c r="AA97" s="1"/>
      <c r="AB97" s="1"/>
      <c r="FF97" s="29" t="str">
        <f>H153</f>
        <v>Contractor Privacy Awareness</v>
      </c>
      <c r="FG97" s="27">
        <f>W153</f>
        <v>0</v>
      </c>
      <c r="FH97" s="27">
        <f>X154</f>
        <v>0</v>
      </c>
      <c r="FI97" s="27"/>
      <c r="FJ97" s="27"/>
      <c r="FK97" s="27"/>
      <c r="FL97" s="29"/>
      <c r="FM97" s="27"/>
      <c r="FN97" s="27"/>
      <c r="FO97" s="27"/>
      <c r="FP97" s="27"/>
      <c r="FQ97" s="27"/>
      <c r="FR97" s="27"/>
      <c r="FS97" s="27"/>
      <c r="FT97" s="27"/>
      <c r="FU97" s="27"/>
      <c r="FV97" s="27"/>
      <c r="FW97" s="27"/>
      <c r="GA97" s="27"/>
      <c r="GB97" s="27"/>
      <c r="GC97" s="27"/>
      <c r="GD97" s="31"/>
      <c r="GE97" s="27"/>
      <c r="GF97" s="27"/>
      <c r="GG97" s="27"/>
      <c r="GH97" s="27"/>
      <c r="GI97" s="27"/>
      <c r="GJ97" s="30" t="str">
        <f>RIGHT(FY89,LEN(FY89)-FIND(":",FY89))</f>
        <v xml:space="preserve"> Safeguards / Security of Information</v>
      </c>
      <c r="GK97" s="27">
        <f>FY103</f>
        <v>0</v>
      </c>
      <c r="GL97" s="27">
        <f>FZ104</f>
        <v>0</v>
      </c>
      <c r="GN97" s="14" t="str">
        <f>"Current Score:  " &amp;ROUND(GK103,2)</f>
        <v>Current Score:  0</v>
      </c>
      <c r="GW97" s="27" t="str">
        <f t="shared" si="4"/>
        <v xml:space="preserve"> Safeguards / Security of Information</v>
      </c>
      <c r="HA97" s="14">
        <f>IF($GW$102=1,FF97,IF($GW$102=2,FI97,IF($GW$102=3,FL97,IF($GW$102=4,FO97,IF($GW$102=5,FR97,IF($GW$102=6,FU97,IF($GW$102=7,FX97,IF($GW$102=8,GA97,IF($GW$102=9,GD97,IF($GW$102=10,GG97,""))))))))))</f>
        <v>0</v>
      </c>
      <c r="HB97" s="14">
        <f t="shared" ref="HB97:HB99" si="11">IF($GW$102=1,FG97,IF($GW$102=2,FJ97,IF($GW$102=3,FM97,IF($GW$102=4,FP97,IF($GW$102=5,FS97,IF($GW$102=6,FV97,IF($GW$102=7,FY97,IF($GW$102=8,GB97,IF($GW$102=9,GE97,IF($GW$102=10,GH97,""))))))))))</f>
        <v>0</v>
      </c>
      <c r="HC97" s="14">
        <f t="shared" ref="HC97:HC99" si="12">IF($GW$102=1,FH97,IF($GW$102=2,FK97,IF($GW$102=3,FN97,IF($GW$102=4,FQ97,IF($GW$102=5,FT97,IF($GW$102=6,FW97,IF($GW$102=7,FZ97,IF($GW$102=8,GC97,IF($GW$102=9,GF97,IF($GW$102=10,GI97,""))))))))))</f>
        <v>0</v>
      </c>
      <c r="HE97" s="14" t="str">
        <f t="shared" si="8"/>
        <v/>
      </c>
      <c r="HF97" s="14" t="str">
        <f t="shared" si="9"/>
        <v/>
      </c>
      <c r="HG97" s="14" t="str">
        <f t="shared" si="10"/>
        <v/>
      </c>
    </row>
    <row r="98" spans="1:215" ht="15" customHeight="1" x14ac:dyDescent="0.35">
      <c r="A98" s="69"/>
      <c r="B98" s="70"/>
      <c r="C98" s="70"/>
      <c r="D98" s="70"/>
      <c r="E98" s="71"/>
      <c r="Y98" s="5"/>
      <c r="Z98" s="1"/>
      <c r="AA98" s="1"/>
      <c r="AB98" s="1"/>
      <c r="FF98" s="29" t="str">
        <f>H156</f>
        <v>Privacy Breaches</v>
      </c>
      <c r="FG98" s="27">
        <f>W156</f>
        <v>0</v>
      </c>
      <c r="FH98" s="27">
        <f>X157</f>
        <v>0</v>
      </c>
      <c r="FI98" s="27"/>
      <c r="FJ98" s="27"/>
      <c r="FK98" s="27"/>
      <c r="FL98" s="29"/>
      <c r="FM98" s="27"/>
      <c r="FN98" s="27"/>
      <c r="FO98" s="27"/>
      <c r="FP98" s="27"/>
      <c r="FQ98" s="27"/>
      <c r="FR98" s="27"/>
      <c r="FS98" s="27"/>
      <c r="FT98" s="27"/>
      <c r="FU98" s="27"/>
      <c r="FV98" s="27"/>
      <c r="FW98" s="27"/>
      <c r="GA98" s="27"/>
      <c r="GB98" s="27"/>
      <c r="GC98" s="27"/>
      <c r="GD98" s="27"/>
      <c r="GE98" s="27"/>
      <c r="GF98" s="27"/>
      <c r="GG98" s="27"/>
      <c r="GH98" s="27"/>
      <c r="GI98" s="27"/>
      <c r="GJ98" s="30" t="str">
        <f>RIGHT(GB89,LEN(GB89)-FIND(":",GB89))</f>
        <v xml:space="preserve"> Providing Access</v>
      </c>
      <c r="GK98" s="27">
        <f>GB103</f>
        <v>0</v>
      </c>
      <c r="GL98" s="27">
        <f>GC104</f>
        <v>0</v>
      </c>
      <c r="GN98" s="32" t="str">
        <f>"Target Score:  " &amp;ROUND(GL103,2)</f>
        <v>Target Score:  0</v>
      </c>
      <c r="GW98" s="27" t="str">
        <f t="shared" si="4"/>
        <v xml:space="preserve"> Providing Access</v>
      </c>
      <c r="HA98" s="14">
        <f>IF($GW$102=1,FF98,IF($GW$102=2,FI98,IF($GW$102=3,FL98,IF($GW$102=4,FO98,IF($GW$102=5,FR98,IF($GW$102=6,FU98,IF($GW$102=7,FX98,IF($GW$102=8,GA98,IF($GW$102=9,GD98,IF($GW$102=10,GG98,""))))))))))</f>
        <v>0</v>
      </c>
      <c r="HB98" s="14">
        <f t="shared" si="11"/>
        <v>0</v>
      </c>
      <c r="HC98" s="14">
        <f t="shared" si="12"/>
        <v>0</v>
      </c>
      <c r="HE98" s="14" t="str">
        <f t="shared" si="8"/>
        <v/>
      </c>
      <c r="HF98" s="14" t="str">
        <f t="shared" si="9"/>
        <v/>
      </c>
      <c r="HG98" s="14" t="str">
        <f t="shared" si="10"/>
        <v/>
      </c>
    </row>
    <row r="99" spans="1:215" ht="15" customHeight="1" x14ac:dyDescent="0.35">
      <c r="A99" s="69"/>
      <c r="B99" s="70"/>
      <c r="C99" s="70"/>
      <c r="D99" s="70"/>
      <c r="E99" s="71"/>
      <c r="Y99" s="5"/>
      <c r="Z99" s="1"/>
      <c r="AA99" s="1"/>
      <c r="AB99" s="1"/>
      <c r="FI99" s="27"/>
      <c r="FJ99" s="27"/>
      <c r="FK99" s="27"/>
      <c r="FL99" s="29"/>
      <c r="FM99" s="27"/>
      <c r="FN99" s="27"/>
      <c r="FO99" s="27"/>
      <c r="FP99" s="27"/>
      <c r="FQ99" s="27"/>
      <c r="FR99" s="27"/>
      <c r="FS99" s="27"/>
      <c r="FT99" s="27"/>
      <c r="FU99" s="27"/>
      <c r="FV99" s="27"/>
      <c r="FW99" s="27"/>
      <c r="GA99" s="27"/>
      <c r="GB99" s="27"/>
      <c r="GC99" s="27"/>
      <c r="GD99" s="27"/>
      <c r="GE99" s="27"/>
      <c r="GF99" s="27"/>
      <c r="GG99" s="27"/>
      <c r="GH99" s="27"/>
      <c r="GI99" s="27"/>
      <c r="GJ99" s="30" t="str">
        <f>RIGHT(GE89,LEN(GE89)-FIND(":",GE89))</f>
        <v xml:space="preserve"> Managing Compliance</v>
      </c>
      <c r="GK99" s="27">
        <f>GE103</f>
        <v>0</v>
      </c>
      <c r="GL99" s="27">
        <f>GF104</f>
        <v>0</v>
      </c>
      <c r="GW99" s="27" t="str">
        <f t="shared" si="4"/>
        <v xml:space="preserve"> Managing Compliance</v>
      </c>
      <c r="HA99" s="14">
        <f t="shared" si="5"/>
        <v>0</v>
      </c>
      <c r="HB99" s="14">
        <f t="shared" si="11"/>
        <v>0</v>
      </c>
      <c r="HC99" s="14">
        <f t="shared" si="12"/>
        <v>0</v>
      </c>
      <c r="HE99" s="14" t="str">
        <f t="shared" ref="HE99:HE100" si="13">IF(HA99=0,"",HA99)</f>
        <v/>
      </c>
      <c r="HF99" s="14" t="str">
        <f t="shared" ref="HF99:HF100" si="14">IF(HB99=0,"",HB99)</f>
        <v/>
      </c>
      <c r="HG99" s="14" t="str">
        <f t="shared" ref="HG99:HG100" si="15">IF(HC99=0,"",HC99)</f>
        <v/>
      </c>
    </row>
    <row r="100" spans="1:215" ht="15" customHeight="1" thickBot="1" x14ac:dyDescent="0.4">
      <c r="A100" s="72"/>
      <c r="B100" s="73"/>
      <c r="C100" s="73"/>
      <c r="D100" s="73"/>
      <c r="E100" s="74"/>
      <c r="Y100" s="5"/>
      <c r="Z100" s="1"/>
      <c r="AA100" s="1"/>
      <c r="AB100" s="1"/>
      <c r="FI100" s="27"/>
      <c r="FJ100" s="27"/>
      <c r="FK100" s="27"/>
      <c r="FL100" s="29"/>
      <c r="FM100" s="27"/>
      <c r="FN100" s="27"/>
      <c r="FO100" s="27"/>
      <c r="FP100" s="27"/>
      <c r="FQ100" s="27"/>
      <c r="FR100" s="27"/>
      <c r="FS100" s="27"/>
      <c r="FT100" s="27"/>
      <c r="FU100" s="27"/>
      <c r="FV100" s="27"/>
      <c r="FW100" s="27"/>
      <c r="FX100" s="29"/>
      <c r="FY100" s="27"/>
      <c r="FZ100" s="27"/>
      <c r="GA100" s="27"/>
      <c r="GB100" s="27"/>
      <c r="GC100" s="27"/>
      <c r="GD100" s="27"/>
      <c r="GE100" s="27"/>
      <c r="GF100" s="27"/>
      <c r="GG100" s="27"/>
      <c r="GH100" s="27"/>
      <c r="GI100" s="27"/>
      <c r="GJ100" s="30" t="str">
        <f>RIGHT(GH89,LEN(GH89)-FIND(":",GH89))</f>
        <v xml:space="preserve"> Evaluation and Research</v>
      </c>
      <c r="GK100" s="27">
        <f>GH103</f>
        <v>0</v>
      </c>
      <c r="GL100" s="27">
        <f>GI104</f>
        <v>0</v>
      </c>
      <c r="GW100" s="27" t="str">
        <f t="shared" si="4"/>
        <v xml:space="preserve"> Evaluation and Research</v>
      </c>
      <c r="HA100" s="14">
        <f t="shared" si="5"/>
        <v>0</v>
      </c>
      <c r="HB100" s="14">
        <f t="shared" si="6"/>
        <v>0</v>
      </c>
      <c r="HC100" s="14">
        <f t="shared" si="7"/>
        <v>0</v>
      </c>
      <c r="HE100" s="14" t="str">
        <f t="shared" si="13"/>
        <v/>
      </c>
      <c r="HF100" s="14" t="str">
        <f t="shared" si="14"/>
        <v/>
      </c>
      <c r="HG100" s="14" t="str">
        <f t="shared" si="15"/>
        <v/>
      </c>
    </row>
    <row r="101" spans="1:215" ht="15" customHeight="1" x14ac:dyDescent="0.35">
      <c r="A101" s="66" t="str">
        <f ca="1">HYPERLINK($AA$81,$B$505)</f>
        <v>7: Safeguards / Security of Information</v>
      </c>
      <c r="B101" s="67"/>
      <c r="C101" s="67"/>
      <c r="D101" s="67"/>
      <c r="E101" s="68"/>
      <c r="Y101" s="5"/>
      <c r="Z101" s="1"/>
      <c r="AA101" s="1"/>
      <c r="AB101" s="1"/>
      <c r="FF101" s="27"/>
      <c r="FG101" s="27"/>
      <c r="FH101" s="27"/>
      <c r="FI101" s="27"/>
      <c r="FJ101" s="27"/>
      <c r="FK101" s="27"/>
      <c r="FL101" s="29"/>
      <c r="FM101" s="27"/>
      <c r="FN101" s="27"/>
      <c r="FO101" s="27"/>
      <c r="FP101" s="27"/>
      <c r="FQ101" s="27"/>
      <c r="FR101" s="27"/>
      <c r="FS101" s="27"/>
      <c r="FT101" s="27"/>
      <c r="FU101" s="27"/>
      <c r="FV101" s="27"/>
      <c r="FW101" s="27"/>
      <c r="FX101" s="29"/>
      <c r="FY101" s="27"/>
      <c r="FZ101" s="27"/>
      <c r="GA101" s="27"/>
      <c r="GB101" s="27"/>
      <c r="GC101" s="27"/>
      <c r="GD101" s="27"/>
      <c r="GE101" s="27"/>
      <c r="GF101" s="27"/>
      <c r="GG101" s="27"/>
      <c r="GH101" s="27"/>
      <c r="GI101" s="27"/>
      <c r="GJ101" s="27"/>
      <c r="GK101" s="27"/>
      <c r="GL101" s="27"/>
    </row>
    <row r="102" spans="1:215" ht="15" customHeight="1" thickBot="1" x14ac:dyDescent="0.4">
      <c r="A102" s="69"/>
      <c r="B102" s="70"/>
      <c r="C102" s="70"/>
      <c r="D102" s="70"/>
      <c r="E102" s="71"/>
      <c r="Y102" s="5"/>
      <c r="Z102" s="1"/>
      <c r="AA102" s="1"/>
      <c r="AB102" s="1"/>
      <c r="FF102" s="33"/>
      <c r="FG102" s="33"/>
      <c r="FH102" s="33"/>
      <c r="FI102" s="33"/>
      <c r="FJ102" s="33"/>
      <c r="FK102" s="33"/>
      <c r="FL102" s="33"/>
      <c r="FM102" s="33"/>
      <c r="FN102" s="33"/>
      <c r="FO102" s="33"/>
      <c r="FP102" s="33"/>
      <c r="FQ102" s="33"/>
      <c r="FR102" s="33"/>
      <c r="FS102" s="33"/>
      <c r="FT102" s="33"/>
      <c r="FU102" s="33"/>
      <c r="FV102" s="33"/>
      <c r="FW102" s="33"/>
      <c r="FX102" s="34"/>
      <c r="FY102" s="33"/>
      <c r="FZ102" s="33"/>
      <c r="GA102" s="33"/>
      <c r="GB102" s="33"/>
      <c r="GC102" s="33"/>
      <c r="GD102" s="33"/>
      <c r="GE102" s="33"/>
      <c r="GF102" s="33"/>
      <c r="GG102" s="33"/>
      <c r="GH102" s="33"/>
      <c r="GI102" s="33"/>
      <c r="GJ102" s="33"/>
      <c r="GK102" s="33"/>
      <c r="GL102" s="33"/>
      <c r="GW102" s="14">
        <v>3</v>
      </c>
    </row>
    <row r="103" spans="1:215" ht="15" customHeight="1" thickTop="1" x14ac:dyDescent="0.35">
      <c r="A103" s="69"/>
      <c r="B103" s="70"/>
      <c r="C103" s="70"/>
      <c r="D103" s="70"/>
      <c r="E103" s="71"/>
      <c r="Y103" s="5"/>
      <c r="Z103" s="1"/>
      <c r="AA103" s="1"/>
      <c r="AB103" s="1"/>
      <c r="FF103" s="29" t="s">
        <v>3</v>
      </c>
      <c r="FG103" s="27">
        <f>AVERAGE(FG91:FG102)</f>
        <v>0</v>
      </c>
      <c r="FH103" s="27"/>
      <c r="FI103" s="27"/>
      <c r="FJ103" s="27">
        <f>AVERAGE(FJ91:FJ102)</f>
        <v>0</v>
      </c>
      <c r="FK103" s="27"/>
      <c r="FL103" s="27"/>
      <c r="FM103" s="27">
        <f>AVERAGE(FM91:FM102)</f>
        <v>0</v>
      </c>
      <c r="FN103" s="27"/>
      <c r="FO103" s="27"/>
      <c r="FP103" s="27">
        <f>AVERAGE(FP91:FP102)</f>
        <v>0</v>
      </c>
      <c r="FQ103" s="27"/>
      <c r="FR103" s="27"/>
      <c r="FS103" s="27">
        <f>AVERAGE(FS91:FS102)</f>
        <v>0</v>
      </c>
      <c r="FT103" s="27"/>
      <c r="FU103" s="27"/>
      <c r="FV103" s="27">
        <f>AVERAGE(FV91:FV102)</f>
        <v>0</v>
      </c>
      <c r="FW103" s="27"/>
      <c r="FX103" s="27"/>
      <c r="FY103" s="27">
        <f>AVERAGE(FY91:FY102)</f>
        <v>0</v>
      </c>
      <c r="FZ103" s="27"/>
      <c r="GA103" s="27"/>
      <c r="GB103" s="27">
        <f>AVERAGE(GB91:GB102)</f>
        <v>0</v>
      </c>
      <c r="GC103" s="27"/>
      <c r="GD103" s="27"/>
      <c r="GE103" s="27">
        <f>AVERAGE(GE91:GE102)</f>
        <v>0</v>
      </c>
      <c r="GF103" s="27"/>
      <c r="GG103" s="27"/>
      <c r="GH103" s="27">
        <f>AVERAGE(GH91:GH102)</f>
        <v>0</v>
      </c>
      <c r="GI103" s="27"/>
      <c r="GJ103" s="27"/>
      <c r="GK103" s="35">
        <f>AVERAGE(FG91:FG97,FJ91:FJ94,FM91:FM94,FP91:FP94,FS91:FS94,FV91:FV94,FY91:FY95,GB91:GB94,GE91:GE95,GH91:GH94)</f>
        <v>0</v>
      </c>
      <c r="GL103" s="27">
        <f>AVERAGE(FH91:FH97,FK91:FK94,FN91:FN94,FQ91:FQ94,FT91:FT94,FW91:FW94,FZ91:FZ95,GC91:GC94,GF91:GF95,GI91:GI94)</f>
        <v>0</v>
      </c>
    </row>
    <row r="104" spans="1:215" ht="15" customHeight="1" thickBot="1" x14ac:dyDescent="0.4">
      <c r="A104" s="72"/>
      <c r="B104" s="73"/>
      <c r="C104" s="73"/>
      <c r="D104" s="73"/>
      <c r="E104" s="74"/>
      <c r="Y104" s="5"/>
      <c r="Z104" s="1"/>
      <c r="AA104" s="1"/>
      <c r="AB104" s="1"/>
      <c r="FF104" s="29" t="s">
        <v>4</v>
      </c>
      <c r="FG104" s="27"/>
      <c r="FH104" s="27">
        <f>AVERAGE(FH91:FH102)</f>
        <v>0</v>
      </c>
      <c r="FI104" s="27"/>
      <c r="FJ104" s="27"/>
      <c r="FK104" s="27">
        <f>AVERAGE(FK91:FK94)</f>
        <v>0</v>
      </c>
      <c r="FL104" s="27"/>
      <c r="FM104" s="27"/>
      <c r="FN104" s="27">
        <f>AVERAGE(FN91:FN102)</f>
        <v>0</v>
      </c>
      <c r="FO104" s="27"/>
      <c r="FP104" s="27"/>
      <c r="FQ104" s="27">
        <f>AVERAGE(FQ91:FQ102)</f>
        <v>0</v>
      </c>
      <c r="FR104" s="27"/>
      <c r="FS104" s="27"/>
      <c r="FT104" s="27">
        <f>AVERAGE(FT91:FT102)</f>
        <v>0</v>
      </c>
      <c r="FU104" s="27"/>
      <c r="FV104" s="27"/>
      <c r="FW104" s="27">
        <f>AVERAGE(FW91:FW102)</f>
        <v>0</v>
      </c>
      <c r="FX104" s="27"/>
      <c r="FY104" s="27"/>
      <c r="FZ104" s="27">
        <f>AVERAGE(FZ91:FZ102)</f>
        <v>0</v>
      </c>
      <c r="GA104" s="27"/>
      <c r="GB104" s="27"/>
      <c r="GC104" s="27">
        <f>AVERAGE(GC91:GC102)</f>
        <v>0</v>
      </c>
      <c r="GD104" s="27"/>
      <c r="GE104" s="27"/>
      <c r="GF104" s="27">
        <f>AVERAGE(GF91:GF102)</f>
        <v>0</v>
      </c>
      <c r="GG104" s="27"/>
      <c r="GH104" s="27"/>
      <c r="GI104" s="27">
        <f>AVERAGE(GI91:GI102)</f>
        <v>0</v>
      </c>
      <c r="GJ104" s="27"/>
      <c r="GK104" s="36"/>
      <c r="GL104" s="27"/>
    </row>
    <row r="105" spans="1:215" ht="15" customHeight="1" x14ac:dyDescent="0.35">
      <c r="A105" s="66" t="str">
        <f ca="1">HYPERLINK($AA$83,$B$568)</f>
        <v>8: Providing Access</v>
      </c>
      <c r="B105" s="67"/>
      <c r="C105" s="67"/>
      <c r="D105" s="67"/>
      <c r="E105" s="68"/>
      <c r="Y105" s="5"/>
      <c r="Z105" s="1"/>
      <c r="AA105" s="1"/>
      <c r="AB105" s="1"/>
    </row>
    <row r="106" spans="1:215" ht="15" customHeight="1" x14ac:dyDescent="0.35">
      <c r="A106" s="69"/>
      <c r="B106" s="70"/>
      <c r="C106" s="70"/>
      <c r="D106" s="70"/>
      <c r="E106" s="71"/>
      <c r="Y106" s="5"/>
      <c r="Z106" s="1"/>
      <c r="AA106" s="1"/>
      <c r="AB106" s="1"/>
    </row>
    <row r="107" spans="1:215" ht="15" customHeight="1" x14ac:dyDescent="0.35">
      <c r="A107" s="69"/>
      <c r="B107" s="70"/>
      <c r="C107" s="70"/>
      <c r="D107" s="70"/>
      <c r="E107" s="71"/>
      <c r="Y107" s="5"/>
      <c r="Z107" s="1"/>
      <c r="AA107" s="1"/>
      <c r="AB107" s="1"/>
    </row>
    <row r="108" spans="1:215" ht="15" customHeight="1" thickBot="1" x14ac:dyDescent="0.4">
      <c r="A108" s="72"/>
      <c r="B108" s="73"/>
      <c r="C108" s="73"/>
      <c r="D108" s="73"/>
      <c r="E108" s="74"/>
      <c r="Y108" s="5"/>
      <c r="Z108" s="1"/>
      <c r="AA108" s="1"/>
      <c r="AB108" s="1"/>
    </row>
    <row r="109" spans="1:215" ht="15" customHeight="1" x14ac:dyDescent="0.35">
      <c r="A109" s="66" t="str">
        <f ca="1">HYPERLINK($AA$85,$B$631)</f>
        <v>9: Managing Compliance</v>
      </c>
      <c r="B109" s="67"/>
      <c r="C109" s="67"/>
      <c r="D109" s="67"/>
      <c r="E109" s="68"/>
      <c r="Y109" s="5"/>
      <c r="Z109" s="1"/>
      <c r="AA109" s="1"/>
      <c r="AB109" s="1"/>
    </row>
    <row r="110" spans="1:215" ht="15" customHeight="1" x14ac:dyDescent="0.35">
      <c r="A110" s="69"/>
      <c r="B110" s="70"/>
      <c r="C110" s="70"/>
      <c r="D110" s="70"/>
      <c r="E110" s="71"/>
      <c r="Y110" s="5"/>
      <c r="Z110" s="1"/>
      <c r="AA110" s="1"/>
      <c r="AB110" s="1"/>
    </row>
    <row r="111" spans="1:215" ht="15" customHeight="1" x14ac:dyDescent="0.35">
      <c r="A111" s="69"/>
      <c r="B111" s="70"/>
      <c r="C111" s="70"/>
      <c r="D111" s="70"/>
      <c r="E111" s="71"/>
      <c r="Y111" s="5"/>
      <c r="Z111" s="1"/>
      <c r="AA111" s="1"/>
      <c r="AB111" s="1"/>
    </row>
    <row r="112" spans="1:215" ht="15" customHeight="1" thickBot="1" x14ac:dyDescent="0.4">
      <c r="A112" s="72"/>
      <c r="B112" s="73"/>
      <c r="C112" s="73"/>
      <c r="D112" s="73"/>
      <c r="E112" s="74"/>
      <c r="Y112" s="5"/>
      <c r="Z112" s="1"/>
      <c r="AA112" s="1"/>
      <c r="AB112" s="1"/>
    </row>
    <row r="113" spans="1:28" ht="15" customHeight="1" x14ac:dyDescent="0.35">
      <c r="A113" s="66" t="str">
        <f ca="1">HYPERLINK($AA$87,$B$694)</f>
        <v>10: Evaluation and Research</v>
      </c>
      <c r="B113" s="67"/>
      <c r="C113" s="67"/>
      <c r="D113" s="67"/>
      <c r="E113" s="68"/>
      <c r="Y113" s="5"/>
      <c r="Z113" s="1"/>
      <c r="AA113" s="1"/>
      <c r="AB113" s="1"/>
    </row>
    <row r="114" spans="1:28" ht="15" customHeight="1" x14ac:dyDescent="0.35">
      <c r="A114" s="69"/>
      <c r="B114" s="70"/>
      <c r="C114" s="70"/>
      <c r="D114" s="70"/>
      <c r="E114" s="71"/>
      <c r="Y114" s="5"/>
      <c r="Z114" s="1"/>
      <c r="AA114" s="1"/>
      <c r="AB114" s="1"/>
    </row>
    <row r="115" spans="1:28" ht="15" customHeight="1" x14ac:dyDescent="0.35">
      <c r="A115" s="69"/>
      <c r="B115" s="70"/>
      <c r="C115" s="70"/>
      <c r="D115" s="70"/>
      <c r="E115" s="71"/>
      <c r="Y115" s="5"/>
      <c r="Z115" s="1"/>
      <c r="AA115" s="1"/>
      <c r="AB115" s="1"/>
    </row>
    <row r="116" spans="1:28" ht="15" customHeight="1" thickBot="1" x14ac:dyDescent="0.4">
      <c r="A116" s="72"/>
      <c r="B116" s="73"/>
      <c r="C116" s="73"/>
      <c r="D116" s="73"/>
      <c r="E116" s="74"/>
      <c r="Y116" s="5"/>
      <c r="Z116" s="1"/>
      <c r="AA116" s="1"/>
      <c r="AB116" s="1"/>
    </row>
    <row r="117" spans="1:28" ht="15" customHeight="1" x14ac:dyDescent="0.35">
      <c r="A117" s="66" t="str">
        <f ca="1">HYPERLINK($AA$89,$B$757)</f>
        <v>Dashboard Summary</v>
      </c>
      <c r="B117" s="67"/>
      <c r="C117" s="67"/>
      <c r="D117" s="67"/>
      <c r="E117" s="68"/>
      <c r="Y117" s="5"/>
      <c r="Z117" s="1"/>
      <c r="AA117" s="1"/>
      <c r="AB117" s="1"/>
    </row>
    <row r="118" spans="1:28" ht="15" customHeight="1" x14ac:dyDescent="0.35">
      <c r="A118" s="69"/>
      <c r="B118" s="70"/>
      <c r="C118" s="70"/>
      <c r="D118" s="70"/>
      <c r="E118" s="71"/>
      <c r="Y118" s="5"/>
      <c r="Z118" s="1"/>
      <c r="AA118" s="1"/>
      <c r="AB118" s="1"/>
    </row>
    <row r="119" spans="1:28" ht="15" customHeight="1" x14ac:dyDescent="0.35">
      <c r="A119" s="69"/>
      <c r="B119" s="70"/>
      <c r="C119" s="70"/>
      <c r="D119" s="70"/>
      <c r="E119" s="71"/>
      <c r="Y119" s="5"/>
      <c r="Z119" s="1"/>
      <c r="AA119" s="1"/>
      <c r="AB119" s="1"/>
    </row>
    <row r="120" spans="1:28" ht="15" customHeight="1" thickBot="1" x14ac:dyDescent="0.4">
      <c r="A120" s="72"/>
      <c r="B120" s="73"/>
      <c r="C120" s="73"/>
      <c r="D120" s="73"/>
      <c r="E120" s="74"/>
      <c r="Y120" s="5"/>
      <c r="Z120" s="1"/>
      <c r="AA120" s="1"/>
      <c r="AB120" s="1"/>
    </row>
    <row r="121" spans="1:28" ht="15" customHeight="1" x14ac:dyDescent="0.35">
      <c r="Y121" s="5"/>
      <c r="Z121" s="1"/>
      <c r="AA121" s="1"/>
      <c r="AB121" s="1"/>
    </row>
    <row r="122" spans="1:28" ht="15" customHeight="1" x14ac:dyDescent="0.35">
      <c r="Y122" s="5"/>
      <c r="Z122" s="1"/>
      <c r="AA122" s="1"/>
      <c r="AB122" s="1"/>
    </row>
    <row r="123" spans="1:28" ht="15" customHeight="1" x14ac:dyDescent="0.35">
      <c r="Y123" s="5"/>
      <c r="Z123" s="1"/>
      <c r="AA123" s="1"/>
      <c r="AB123" s="1"/>
    </row>
    <row r="124" spans="1:28" ht="15" customHeight="1" x14ac:dyDescent="0.35">
      <c r="Y124" s="5"/>
      <c r="Z124" s="1"/>
      <c r="AA124" s="1"/>
      <c r="AB124" s="1"/>
    </row>
    <row r="125" spans="1:28" ht="15" customHeight="1" x14ac:dyDescent="0.35">
      <c r="A125" s="5"/>
      <c r="B125" s="5"/>
      <c r="C125" s="5"/>
      <c r="D125" s="5"/>
      <c r="E125" s="5"/>
      <c r="F125" s="5"/>
      <c r="G125" s="5"/>
      <c r="H125" s="5"/>
      <c r="I125" s="5"/>
      <c r="J125" s="5"/>
      <c r="K125" s="5"/>
      <c r="L125" s="5"/>
      <c r="M125" s="5"/>
      <c r="N125" s="5"/>
      <c r="O125" s="5"/>
      <c r="P125" s="5"/>
      <c r="Q125" s="5"/>
      <c r="R125" s="5"/>
      <c r="S125" s="5"/>
      <c r="T125" s="5"/>
      <c r="U125" s="5"/>
      <c r="V125" s="5"/>
      <c r="X125" s="5"/>
      <c r="Y125" s="5"/>
      <c r="Z125" s="1"/>
      <c r="AA125" s="1"/>
      <c r="AB125" s="1"/>
    </row>
    <row r="126" spans="1:28" ht="1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t="s">
        <v>132</v>
      </c>
      <c r="Z126" s="1"/>
      <c r="AA126" s="1"/>
      <c r="AB126" s="1"/>
    </row>
    <row r="127" spans="1:28" ht="15" customHeight="1" x14ac:dyDescent="0.35">
      <c r="A127" s="76" t="str">
        <f ca="1">HYPERLINK(AA66,"BACK")</f>
        <v>BACK</v>
      </c>
      <c r="B127" s="105" t="s">
        <v>86</v>
      </c>
      <c r="C127" s="106"/>
      <c r="D127" s="106"/>
      <c r="E127" s="106"/>
      <c r="F127" s="106"/>
      <c r="G127" s="106"/>
      <c r="H127" s="106"/>
      <c r="I127" s="106"/>
      <c r="J127" s="106"/>
      <c r="K127" s="106"/>
      <c r="L127" s="106"/>
      <c r="M127" s="106"/>
      <c r="N127" s="106"/>
      <c r="O127" s="106"/>
      <c r="P127" s="106"/>
      <c r="Q127" s="106"/>
      <c r="R127" s="106"/>
      <c r="S127" s="106"/>
      <c r="T127" s="106"/>
      <c r="U127" s="106"/>
      <c r="V127" s="76" t="str">
        <f ca="1">HYPERLINK(AA71,"NEXT")</f>
        <v>NEXT</v>
      </c>
      <c r="X127" s="5"/>
      <c r="Y127" s="5"/>
      <c r="Z127" s="1"/>
      <c r="AA127" s="1"/>
      <c r="AB127" s="1"/>
    </row>
    <row r="128" spans="1:28" ht="15" customHeight="1" x14ac:dyDescent="0.35">
      <c r="A128" s="76"/>
      <c r="B128" s="106"/>
      <c r="C128" s="106"/>
      <c r="D128" s="106"/>
      <c r="E128" s="106"/>
      <c r="F128" s="106"/>
      <c r="G128" s="106"/>
      <c r="H128" s="106"/>
      <c r="I128" s="106"/>
      <c r="J128" s="106"/>
      <c r="K128" s="106"/>
      <c r="L128" s="106"/>
      <c r="M128" s="106"/>
      <c r="N128" s="106"/>
      <c r="O128" s="106"/>
      <c r="P128" s="106"/>
      <c r="Q128" s="106"/>
      <c r="R128" s="106"/>
      <c r="S128" s="106"/>
      <c r="T128" s="106"/>
      <c r="U128" s="106"/>
      <c r="V128" s="76"/>
      <c r="X128" s="5"/>
      <c r="Y128" s="5"/>
      <c r="Z128" s="1"/>
      <c r="AA128" s="1"/>
      <c r="AB128" s="1"/>
    </row>
    <row r="129" spans="1:28" ht="15" customHeight="1" x14ac:dyDescent="0.35">
      <c r="A129" s="1"/>
      <c r="B129" s="85" t="s">
        <v>87</v>
      </c>
      <c r="C129" s="85"/>
      <c r="D129" s="85"/>
      <c r="E129" s="85"/>
      <c r="F129" s="85"/>
      <c r="G129" s="85"/>
      <c r="H129" s="85"/>
      <c r="I129" s="85"/>
      <c r="J129" s="85"/>
      <c r="K129" s="85"/>
      <c r="L129" s="85"/>
      <c r="M129" s="85"/>
      <c r="N129" s="85"/>
      <c r="O129" s="85"/>
      <c r="P129" s="85"/>
      <c r="Q129" s="85"/>
      <c r="R129" s="85"/>
      <c r="S129" s="85"/>
      <c r="T129" s="85"/>
      <c r="U129" s="85"/>
      <c r="V129" s="1"/>
      <c r="X129" s="1"/>
      <c r="Y129" s="5"/>
      <c r="Z129" s="1"/>
      <c r="AA129" s="1"/>
      <c r="AB129" s="1"/>
    </row>
    <row r="130" spans="1:28" ht="15" customHeight="1" x14ac:dyDescent="0.35">
      <c r="A130" s="1"/>
      <c r="B130" s="86"/>
      <c r="C130" s="86"/>
      <c r="D130" s="86"/>
      <c r="E130" s="86"/>
      <c r="F130" s="86"/>
      <c r="G130" s="86"/>
      <c r="H130" s="86"/>
      <c r="I130" s="86"/>
      <c r="J130" s="86"/>
      <c r="K130" s="86"/>
      <c r="L130" s="86"/>
      <c r="M130" s="86"/>
      <c r="N130" s="86"/>
      <c r="O130" s="86"/>
      <c r="P130" s="86"/>
      <c r="Q130" s="86"/>
      <c r="R130" s="86"/>
      <c r="S130" s="86"/>
      <c r="T130" s="86"/>
      <c r="U130" s="86"/>
      <c r="V130" s="1"/>
      <c r="X130" s="1"/>
      <c r="Y130" s="5"/>
      <c r="Z130" s="1"/>
      <c r="AA130" s="1"/>
      <c r="AB130" s="1"/>
    </row>
    <row r="131" spans="1:28" ht="15" customHeight="1" x14ac:dyDescent="0.35">
      <c r="A131" s="1"/>
      <c r="B131" s="86"/>
      <c r="C131" s="86"/>
      <c r="D131" s="86"/>
      <c r="E131" s="86"/>
      <c r="F131" s="86"/>
      <c r="G131" s="86"/>
      <c r="H131" s="86"/>
      <c r="I131" s="86"/>
      <c r="J131" s="86"/>
      <c r="K131" s="86"/>
      <c r="L131" s="86"/>
      <c r="M131" s="86"/>
      <c r="N131" s="86"/>
      <c r="O131" s="86"/>
      <c r="P131" s="86"/>
      <c r="Q131" s="86"/>
      <c r="R131" s="86"/>
      <c r="S131" s="86"/>
      <c r="T131" s="86"/>
      <c r="U131" s="86"/>
      <c r="V131" s="1"/>
      <c r="X131" s="1"/>
      <c r="Y131" s="5"/>
      <c r="Z131" s="1"/>
      <c r="AA131" s="1"/>
      <c r="AB131" s="1"/>
    </row>
    <row r="132" spans="1:28" ht="15" customHeight="1" x14ac:dyDescent="0.35">
      <c r="A132" s="1"/>
      <c r="B132" s="86"/>
      <c r="C132" s="86"/>
      <c r="D132" s="86"/>
      <c r="E132" s="86"/>
      <c r="F132" s="86"/>
      <c r="G132" s="86"/>
      <c r="H132" s="86"/>
      <c r="I132" s="86"/>
      <c r="J132" s="86"/>
      <c r="K132" s="86"/>
      <c r="L132" s="86"/>
      <c r="M132" s="86"/>
      <c r="N132" s="86"/>
      <c r="O132" s="86"/>
      <c r="P132" s="86"/>
      <c r="Q132" s="86"/>
      <c r="R132" s="86"/>
      <c r="S132" s="86"/>
      <c r="T132" s="86"/>
      <c r="U132" s="86"/>
      <c r="V132" s="1"/>
      <c r="X132" s="1"/>
      <c r="Y132" s="5"/>
      <c r="Z132" s="1"/>
      <c r="AA132" s="1"/>
      <c r="AB132" s="1"/>
    </row>
    <row r="133" spans="1:28" ht="15" customHeight="1" x14ac:dyDescent="0.45">
      <c r="A133" s="1"/>
      <c r="B133" s="11"/>
      <c r="C133" s="11"/>
      <c r="D133" s="11"/>
      <c r="E133" s="11"/>
      <c r="F133" s="16"/>
      <c r="G133" s="16"/>
      <c r="H133" s="16"/>
      <c r="I133" s="16"/>
      <c r="J133" s="16"/>
      <c r="K133" s="16"/>
      <c r="L133" s="16"/>
      <c r="M133" s="16"/>
      <c r="N133" s="78" t="s">
        <v>63</v>
      </c>
      <c r="O133" s="79"/>
      <c r="P133" s="79"/>
      <c r="Q133" s="79"/>
      <c r="R133" s="79"/>
      <c r="S133" s="79"/>
      <c r="T133" s="79"/>
      <c r="U133" s="79"/>
      <c r="V133" s="79"/>
      <c r="X133" s="1"/>
      <c r="Y133" s="5"/>
      <c r="Z133" s="1"/>
      <c r="AA133" s="1"/>
      <c r="AB133" s="1"/>
    </row>
    <row r="134" spans="1:28" ht="15" customHeight="1" x14ac:dyDescent="0.35">
      <c r="A134" s="1"/>
      <c r="B134" s="11"/>
      <c r="C134" s="11"/>
      <c r="D134" s="11"/>
      <c r="E134" s="11"/>
      <c r="F134" s="16"/>
      <c r="G134" s="16"/>
      <c r="H134" s="16"/>
      <c r="I134" s="16"/>
      <c r="J134" s="16"/>
      <c r="K134" s="16"/>
      <c r="L134" s="16"/>
      <c r="M134" s="16"/>
      <c r="N134" s="17">
        <v>1</v>
      </c>
      <c r="O134" s="17"/>
      <c r="P134" s="17">
        <v>2</v>
      </c>
      <c r="Q134" s="17"/>
      <c r="R134" s="17">
        <v>3</v>
      </c>
      <c r="S134" s="17"/>
      <c r="T134" s="17">
        <v>4</v>
      </c>
      <c r="U134" s="17"/>
      <c r="V134" s="17">
        <v>5</v>
      </c>
      <c r="X134" s="1"/>
      <c r="Y134" s="5"/>
      <c r="Z134" s="1"/>
      <c r="AA134" s="1"/>
      <c r="AB134" s="1"/>
    </row>
    <row r="135" spans="1:28" ht="15" customHeight="1" thickBot="1" x14ac:dyDescent="0.4">
      <c r="A135" s="45"/>
      <c r="B135" s="46"/>
      <c r="C135" s="46"/>
      <c r="D135" s="46"/>
      <c r="E135" s="46"/>
      <c r="F135" s="14"/>
      <c r="G135" s="14"/>
      <c r="H135" s="88" t="s">
        <v>49</v>
      </c>
      <c r="I135" s="88"/>
      <c r="J135" s="88"/>
      <c r="K135" s="88"/>
      <c r="L135" s="88"/>
      <c r="M135" s="14" t="s">
        <v>2</v>
      </c>
      <c r="N135" s="14"/>
      <c r="O135" s="14"/>
      <c r="P135" s="14"/>
      <c r="Q135" s="14"/>
      <c r="R135" s="14"/>
      <c r="S135" s="14"/>
      <c r="T135" s="14"/>
      <c r="U135" s="14"/>
      <c r="V135" s="14"/>
      <c r="W135" s="5">
        <v>0</v>
      </c>
      <c r="X135" s="1"/>
      <c r="Y135" s="5"/>
      <c r="Z135" s="1"/>
      <c r="AA135" s="1"/>
      <c r="AB135" s="1"/>
    </row>
    <row r="136" spans="1:28" ht="15" customHeight="1" x14ac:dyDescent="0.35">
      <c r="A136" s="75" t="str">
        <f ca="1">HYPERLINK($AA$66,$B$64)</f>
        <v>User Guide</v>
      </c>
      <c r="B136" s="70"/>
      <c r="C136" s="70"/>
      <c r="D136" s="70"/>
      <c r="E136" s="71"/>
      <c r="F136" s="14"/>
      <c r="G136" s="14"/>
      <c r="H136" s="88"/>
      <c r="I136" s="88"/>
      <c r="J136" s="88"/>
      <c r="K136" s="88"/>
      <c r="L136" s="88"/>
      <c r="M136" s="14" t="s">
        <v>1</v>
      </c>
      <c r="N136" s="14"/>
      <c r="O136" s="14"/>
      <c r="P136" s="14"/>
      <c r="Q136" s="14"/>
      <c r="R136" s="14"/>
      <c r="S136" s="14"/>
      <c r="T136" s="14"/>
      <c r="U136" s="14"/>
      <c r="V136" s="14"/>
      <c r="X136" s="1">
        <v>0</v>
      </c>
      <c r="Y136" s="5"/>
      <c r="Z136" s="1"/>
      <c r="AA136" s="1"/>
      <c r="AB136" s="1"/>
    </row>
    <row r="137" spans="1:28" ht="15" customHeight="1" x14ac:dyDescent="0.35">
      <c r="A137" s="69"/>
      <c r="B137" s="70"/>
      <c r="C137" s="70"/>
      <c r="D137" s="70"/>
      <c r="E137" s="71"/>
      <c r="F137" s="14"/>
      <c r="G137" s="14"/>
      <c r="H137" s="14"/>
      <c r="I137" s="14"/>
      <c r="J137" s="14"/>
      <c r="K137" s="14"/>
      <c r="L137" s="14"/>
      <c r="M137" s="14"/>
      <c r="N137" s="14"/>
      <c r="O137" s="14"/>
      <c r="P137" s="14"/>
      <c r="Q137" s="14"/>
      <c r="R137" s="14"/>
      <c r="S137" s="14"/>
      <c r="T137" s="14"/>
      <c r="U137" s="14"/>
      <c r="V137" s="14"/>
      <c r="X137" s="1"/>
      <c r="Y137" s="5"/>
      <c r="Z137" s="1"/>
      <c r="AA137" s="6"/>
      <c r="AB137" s="6"/>
    </row>
    <row r="138" spans="1:28" ht="15" customHeight="1" x14ac:dyDescent="0.35">
      <c r="A138" s="69"/>
      <c r="B138" s="70"/>
      <c r="C138" s="70"/>
      <c r="D138" s="70"/>
      <c r="E138" s="71"/>
      <c r="F138" s="14"/>
      <c r="G138" s="14"/>
      <c r="H138" s="109" t="s">
        <v>50</v>
      </c>
      <c r="I138" s="109"/>
      <c r="J138" s="109"/>
      <c r="K138" s="109"/>
      <c r="L138" s="109"/>
      <c r="M138" s="14" t="s">
        <v>2</v>
      </c>
      <c r="N138" s="14"/>
      <c r="O138" s="14"/>
      <c r="P138" s="14"/>
      <c r="Q138" s="14"/>
      <c r="R138" s="14"/>
      <c r="S138" s="14"/>
      <c r="T138" s="14"/>
      <c r="U138" s="14"/>
      <c r="V138" s="14"/>
      <c r="W138" s="5">
        <v>0</v>
      </c>
      <c r="X138" s="1"/>
      <c r="Y138" s="5"/>
      <c r="Z138" s="1"/>
      <c r="AA138" s="6"/>
      <c r="AB138" s="6"/>
    </row>
    <row r="139" spans="1:28" ht="15" customHeight="1" thickBot="1" x14ac:dyDescent="0.4">
      <c r="A139" s="72"/>
      <c r="B139" s="73"/>
      <c r="C139" s="73"/>
      <c r="D139" s="73"/>
      <c r="E139" s="74"/>
      <c r="F139" s="14"/>
      <c r="G139" s="14"/>
      <c r="H139" s="109"/>
      <c r="I139" s="109"/>
      <c r="J139" s="109"/>
      <c r="K139" s="109"/>
      <c r="L139" s="109"/>
      <c r="M139" s="14" t="s">
        <v>1</v>
      </c>
      <c r="N139" s="14"/>
      <c r="O139" s="14"/>
      <c r="P139" s="14"/>
      <c r="Q139" s="14"/>
      <c r="R139" s="14"/>
      <c r="S139" s="14"/>
      <c r="T139" s="14"/>
      <c r="U139" s="14"/>
      <c r="V139" s="14"/>
      <c r="X139" s="1">
        <v>0</v>
      </c>
      <c r="Y139" s="5"/>
      <c r="Z139" s="1"/>
      <c r="AA139" s="6"/>
      <c r="AB139" s="6"/>
    </row>
    <row r="140" spans="1:28" ht="15" customHeight="1" x14ac:dyDescent="0.35">
      <c r="A140" s="66" t="str">
        <f>$B$127</f>
        <v>1: Privacy Management</v>
      </c>
      <c r="B140" s="67"/>
      <c r="C140" s="67"/>
      <c r="D140" s="67"/>
      <c r="E140" s="68"/>
      <c r="F140" s="14"/>
      <c r="G140" s="14"/>
      <c r="H140" s="14"/>
      <c r="I140" s="14"/>
      <c r="J140" s="14"/>
      <c r="K140" s="14"/>
      <c r="L140" s="14"/>
      <c r="M140" s="14"/>
      <c r="N140" s="14"/>
      <c r="O140" s="14"/>
      <c r="P140" s="14"/>
      <c r="Q140" s="14"/>
      <c r="R140" s="14"/>
      <c r="S140" s="14"/>
      <c r="T140" s="14"/>
      <c r="U140" s="14"/>
      <c r="V140" s="14"/>
      <c r="X140" s="1"/>
      <c r="Y140" s="5"/>
      <c r="Z140" s="1"/>
      <c r="AA140" s="6"/>
      <c r="AB140" s="6"/>
    </row>
    <row r="141" spans="1:28" ht="15" customHeight="1" x14ac:dyDescent="0.35">
      <c r="A141" s="69"/>
      <c r="B141" s="70"/>
      <c r="C141" s="70"/>
      <c r="D141" s="70"/>
      <c r="E141" s="71"/>
      <c r="F141" s="14"/>
      <c r="G141" s="14"/>
      <c r="H141" s="77" t="s">
        <v>51</v>
      </c>
      <c r="I141" s="121"/>
      <c r="J141" s="121"/>
      <c r="K141" s="121"/>
      <c r="L141" s="121"/>
      <c r="M141" s="14" t="s">
        <v>2</v>
      </c>
      <c r="N141" s="14"/>
      <c r="O141" s="14"/>
      <c r="P141" s="14"/>
      <c r="Q141" s="14"/>
      <c r="R141" s="14"/>
      <c r="S141" s="14"/>
      <c r="T141" s="14"/>
      <c r="U141" s="14"/>
      <c r="V141" s="14"/>
      <c r="W141" s="5">
        <v>0</v>
      </c>
      <c r="X141" s="1"/>
      <c r="Y141" s="5"/>
      <c r="Z141" s="1"/>
      <c r="AA141" s="6"/>
      <c r="AB141" s="6"/>
    </row>
    <row r="142" spans="1:28" ht="15" customHeight="1" x14ac:dyDescent="0.35">
      <c r="A142" s="69"/>
      <c r="B142" s="70"/>
      <c r="C142" s="70"/>
      <c r="D142" s="70"/>
      <c r="E142" s="71"/>
      <c r="F142" s="14"/>
      <c r="G142" s="14"/>
      <c r="H142" s="38"/>
      <c r="I142" s="38"/>
      <c r="J142" s="38"/>
      <c r="K142" s="38"/>
      <c r="L142" s="38"/>
      <c r="M142" s="14" t="s">
        <v>1</v>
      </c>
      <c r="N142" s="14"/>
      <c r="O142" s="14"/>
      <c r="P142" s="14"/>
      <c r="Q142" s="14"/>
      <c r="R142" s="14"/>
      <c r="S142" s="14"/>
      <c r="T142" s="14"/>
      <c r="U142" s="14"/>
      <c r="V142" s="14"/>
      <c r="X142" s="1">
        <v>0</v>
      </c>
      <c r="Y142" s="5"/>
      <c r="Z142" s="1"/>
      <c r="AA142" s="6"/>
      <c r="AB142" s="6"/>
    </row>
    <row r="143" spans="1:28" ht="15" customHeight="1" thickBot="1" x14ac:dyDescent="0.4">
      <c r="A143" s="72"/>
      <c r="B143" s="73"/>
      <c r="C143" s="73"/>
      <c r="D143" s="73"/>
      <c r="E143" s="74"/>
      <c r="F143" s="14"/>
      <c r="G143" s="14"/>
      <c r="H143" s="14"/>
      <c r="I143" s="14"/>
      <c r="J143" s="14"/>
      <c r="K143" s="14"/>
      <c r="L143" s="14"/>
      <c r="M143" s="14"/>
      <c r="N143" s="14"/>
      <c r="O143" s="14"/>
      <c r="P143" s="14"/>
      <c r="Q143" s="14"/>
      <c r="R143" s="14"/>
      <c r="S143" s="14"/>
      <c r="T143" s="14"/>
      <c r="U143" s="14"/>
      <c r="V143" s="14"/>
      <c r="X143" s="1"/>
      <c r="Y143" s="5"/>
      <c r="Z143" s="1"/>
      <c r="AA143" s="6"/>
      <c r="AB143" s="6"/>
    </row>
    <row r="144" spans="1:28" ht="15" customHeight="1" x14ac:dyDescent="0.35">
      <c r="A144" s="66" t="str">
        <f ca="1">HYPERLINK($AA$71,$B$190)</f>
        <v>2: Purpose for Collecting Information</v>
      </c>
      <c r="B144" s="67"/>
      <c r="C144" s="67"/>
      <c r="D144" s="67"/>
      <c r="E144" s="68"/>
      <c r="F144" s="14"/>
      <c r="G144" s="14"/>
      <c r="H144" s="77" t="s">
        <v>88</v>
      </c>
      <c r="I144" s="121"/>
      <c r="J144" s="121"/>
      <c r="K144" s="121"/>
      <c r="L144" s="121"/>
      <c r="M144" s="14" t="s">
        <v>2</v>
      </c>
      <c r="N144" s="18"/>
      <c r="O144" s="18"/>
      <c r="P144" s="18"/>
      <c r="Q144" s="18"/>
      <c r="R144" s="18"/>
      <c r="S144" s="18"/>
      <c r="T144" s="18"/>
      <c r="U144" s="18"/>
      <c r="V144" s="18"/>
      <c r="W144" s="5">
        <v>0</v>
      </c>
      <c r="X144" s="1"/>
      <c r="Y144" s="5"/>
      <c r="Z144" s="1"/>
      <c r="AA144" s="6"/>
      <c r="AB144" s="6"/>
    </row>
    <row r="145" spans="1:28" ht="15" customHeight="1" x14ac:dyDescent="0.35">
      <c r="A145" s="69"/>
      <c r="B145" s="70"/>
      <c r="C145" s="70"/>
      <c r="D145" s="70"/>
      <c r="E145" s="71"/>
      <c r="F145" s="14"/>
      <c r="G145" s="14"/>
      <c r="H145" s="38"/>
      <c r="I145" s="38"/>
      <c r="J145" s="38"/>
      <c r="K145" s="38"/>
      <c r="L145" s="38"/>
      <c r="M145" s="14" t="s">
        <v>1</v>
      </c>
      <c r="N145" s="14"/>
      <c r="O145" s="14"/>
      <c r="P145" s="14"/>
      <c r="Q145" s="14"/>
      <c r="R145" s="14"/>
      <c r="S145" s="14"/>
      <c r="T145" s="14"/>
      <c r="U145" s="14"/>
      <c r="V145" s="14"/>
      <c r="X145" s="1">
        <v>0</v>
      </c>
      <c r="Y145" s="5"/>
      <c r="Z145" s="1"/>
      <c r="AA145" s="6"/>
      <c r="AB145" s="6"/>
    </row>
    <row r="146" spans="1:28" ht="15" customHeight="1" x14ac:dyDescent="0.35">
      <c r="A146" s="69"/>
      <c r="B146" s="70"/>
      <c r="C146" s="70"/>
      <c r="D146" s="70"/>
      <c r="E146" s="71"/>
      <c r="F146" s="14"/>
      <c r="G146" s="14"/>
      <c r="H146" s="14"/>
      <c r="I146" s="14"/>
      <c r="J146" s="14"/>
      <c r="K146" s="14"/>
      <c r="L146" s="14"/>
      <c r="M146" s="14"/>
      <c r="N146" s="14"/>
      <c r="O146" s="14"/>
      <c r="P146" s="14"/>
      <c r="Q146" s="14"/>
      <c r="R146" s="14"/>
      <c r="S146" s="14"/>
      <c r="T146" s="14"/>
      <c r="U146" s="14"/>
      <c r="V146" s="14"/>
      <c r="X146" s="1"/>
      <c r="Y146" s="5"/>
      <c r="Z146" s="1"/>
      <c r="AA146" s="6"/>
      <c r="AB146" s="6"/>
    </row>
    <row r="147" spans="1:28" ht="15" customHeight="1" thickBot="1" x14ac:dyDescent="0.4">
      <c r="A147" s="72"/>
      <c r="B147" s="73"/>
      <c r="C147" s="73"/>
      <c r="D147" s="73"/>
      <c r="E147" s="74"/>
      <c r="F147" s="14"/>
      <c r="G147" s="14"/>
      <c r="H147" s="77" t="s">
        <v>89</v>
      </c>
      <c r="I147" s="121"/>
      <c r="J147" s="121"/>
      <c r="K147" s="121"/>
      <c r="L147" s="121"/>
      <c r="M147" s="14" t="s">
        <v>2</v>
      </c>
      <c r="N147" s="14"/>
      <c r="O147" s="14"/>
      <c r="P147" s="14"/>
      <c r="Q147" s="14"/>
      <c r="R147" s="14"/>
      <c r="S147" s="14"/>
      <c r="T147" s="14"/>
      <c r="U147" s="14"/>
      <c r="V147" s="14"/>
      <c r="W147" s="5">
        <v>0</v>
      </c>
      <c r="X147" s="1"/>
      <c r="Y147" s="5"/>
      <c r="Z147" s="1"/>
      <c r="AA147" s="6"/>
      <c r="AB147" s="6"/>
    </row>
    <row r="148" spans="1:28" ht="15" customHeight="1" x14ac:dyDescent="0.35">
      <c r="A148" s="66" t="str">
        <f ca="1">HYPERLINK($AA$73,$B$253)</f>
        <v>3: Collection</v>
      </c>
      <c r="B148" s="67"/>
      <c r="C148" s="67"/>
      <c r="D148" s="67"/>
      <c r="E148" s="68"/>
      <c r="F148" s="14"/>
      <c r="G148" s="14"/>
      <c r="H148" s="38"/>
      <c r="I148" s="38"/>
      <c r="J148" s="38"/>
      <c r="K148" s="38"/>
      <c r="L148" s="38"/>
      <c r="M148" s="14" t="s">
        <v>1</v>
      </c>
      <c r="N148" s="14"/>
      <c r="O148" s="14"/>
      <c r="P148" s="14"/>
      <c r="Q148" s="14"/>
      <c r="R148" s="14"/>
      <c r="S148" s="14"/>
      <c r="T148" s="14"/>
      <c r="U148" s="14"/>
      <c r="V148" s="14"/>
      <c r="X148" s="1">
        <v>0</v>
      </c>
      <c r="Y148" s="5"/>
      <c r="Z148" s="1"/>
      <c r="AA148" s="6"/>
      <c r="AB148" s="6"/>
    </row>
    <row r="149" spans="1:28" ht="15" customHeight="1" x14ac:dyDescent="0.35">
      <c r="A149" s="69"/>
      <c r="B149" s="70"/>
      <c r="C149" s="70"/>
      <c r="D149" s="70"/>
      <c r="E149" s="71"/>
      <c r="F149" s="14"/>
      <c r="G149" s="14"/>
      <c r="H149" s="14"/>
      <c r="I149" s="14"/>
      <c r="J149" s="14"/>
      <c r="K149" s="14"/>
      <c r="L149" s="14"/>
      <c r="M149" s="14"/>
      <c r="N149" s="14"/>
      <c r="O149" s="14"/>
      <c r="P149" s="14"/>
      <c r="Q149" s="14"/>
      <c r="R149" s="14"/>
      <c r="S149" s="14"/>
      <c r="T149" s="14"/>
      <c r="U149" s="14"/>
      <c r="V149" s="14"/>
      <c r="X149" s="1"/>
      <c r="Y149" s="5"/>
      <c r="Z149" s="1"/>
      <c r="AA149" s="7"/>
      <c r="AB149" s="6"/>
    </row>
    <row r="150" spans="1:28" ht="15" customHeight="1" x14ac:dyDescent="0.35">
      <c r="A150" s="69"/>
      <c r="B150" s="70"/>
      <c r="C150" s="70"/>
      <c r="D150" s="70"/>
      <c r="E150" s="71"/>
      <c r="F150" s="14"/>
      <c r="G150" s="14"/>
      <c r="H150" s="88" t="s">
        <v>90</v>
      </c>
      <c r="I150" s="121"/>
      <c r="J150" s="121"/>
      <c r="K150" s="121"/>
      <c r="L150" s="121"/>
      <c r="M150" s="14" t="s">
        <v>2</v>
      </c>
      <c r="N150" s="14"/>
      <c r="O150" s="14"/>
      <c r="P150" s="14"/>
      <c r="Q150" s="14"/>
      <c r="R150" s="14"/>
      <c r="S150" s="14"/>
      <c r="T150" s="14"/>
      <c r="U150" s="14"/>
      <c r="V150" s="14"/>
      <c r="W150" s="5">
        <v>0</v>
      </c>
      <c r="X150" s="1"/>
      <c r="Y150" s="5"/>
      <c r="Z150" s="1"/>
      <c r="AA150" s="6"/>
      <c r="AB150" s="6"/>
    </row>
    <row r="151" spans="1:28" ht="15" customHeight="1" thickBot="1" x14ac:dyDescent="0.4">
      <c r="A151" s="72"/>
      <c r="B151" s="73"/>
      <c r="C151" s="73"/>
      <c r="D151" s="73"/>
      <c r="E151" s="74"/>
      <c r="F151" s="14"/>
      <c r="G151" s="14"/>
      <c r="H151" s="38"/>
      <c r="I151" s="38"/>
      <c r="J151" s="38"/>
      <c r="K151" s="38"/>
      <c r="L151" s="38"/>
      <c r="M151" s="14" t="s">
        <v>1</v>
      </c>
      <c r="N151" s="14"/>
      <c r="O151" s="14"/>
      <c r="P151" s="14"/>
      <c r="Q151" s="14"/>
      <c r="R151" s="14"/>
      <c r="S151" s="14"/>
      <c r="T151" s="14"/>
      <c r="U151" s="14"/>
      <c r="V151" s="14"/>
      <c r="X151" s="1">
        <v>0</v>
      </c>
      <c r="Y151" s="5"/>
      <c r="Z151" s="1"/>
      <c r="AA151" s="6"/>
      <c r="AB151" s="6"/>
    </row>
    <row r="152" spans="1:28" ht="15" customHeight="1" x14ac:dyDescent="0.35">
      <c r="A152" s="66" t="str">
        <f ca="1">HYPERLINK($AA$75,$B$316)</f>
        <v>4: Use and Disclosure of Information</v>
      </c>
      <c r="B152" s="67"/>
      <c r="C152" s="67"/>
      <c r="D152" s="67"/>
      <c r="E152" s="68"/>
      <c r="F152" s="14"/>
      <c r="G152" s="14"/>
      <c r="H152" s="14"/>
      <c r="I152" s="14"/>
      <c r="J152" s="14"/>
      <c r="K152" s="14"/>
      <c r="L152" s="14"/>
      <c r="M152" s="14"/>
      <c r="N152" s="14"/>
      <c r="O152" s="14"/>
      <c r="P152" s="14"/>
      <c r="Q152" s="14"/>
      <c r="R152" s="14"/>
      <c r="S152" s="14"/>
      <c r="T152" s="14"/>
      <c r="U152" s="14"/>
      <c r="V152" s="14"/>
      <c r="X152" s="1"/>
      <c r="Y152" s="5"/>
      <c r="Z152" s="1"/>
      <c r="AA152" s="6"/>
      <c r="AB152" s="6"/>
    </row>
    <row r="153" spans="1:28" ht="15" customHeight="1" x14ac:dyDescent="0.35">
      <c r="A153" s="69"/>
      <c r="B153" s="70"/>
      <c r="C153" s="70"/>
      <c r="D153" s="70"/>
      <c r="E153" s="71"/>
      <c r="F153" s="14"/>
      <c r="G153" s="14"/>
      <c r="H153" s="88" t="s">
        <v>84</v>
      </c>
      <c r="I153" s="88"/>
      <c r="J153" s="88"/>
      <c r="K153" s="88"/>
      <c r="L153" s="88"/>
      <c r="M153" s="14" t="s">
        <v>2</v>
      </c>
      <c r="N153" s="14"/>
      <c r="O153" s="14"/>
      <c r="P153" s="14"/>
      <c r="Q153" s="14"/>
      <c r="R153" s="14"/>
      <c r="S153" s="14"/>
      <c r="T153" s="14"/>
      <c r="U153" s="14"/>
      <c r="V153" s="14"/>
      <c r="W153" s="5">
        <v>0</v>
      </c>
      <c r="X153" s="1"/>
      <c r="Y153" s="5"/>
      <c r="Z153" s="1"/>
      <c r="AA153" s="6"/>
      <c r="AB153" s="6"/>
    </row>
    <row r="154" spans="1:28" ht="15" customHeight="1" x14ac:dyDescent="0.35">
      <c r="A154" s="69"/>
      <c r="B154" s="70"/>
      <c r="C154" s="70"/>
      <c r="D154" s="70"/>
      <c r="E154" s="71"/>
      <c r="F154" s="14"/>
      <c r="G154" s="14"/>
      <c r="H154" s="88"/>
      <c r="I154" s="88"/>
      <c r="J154" s="88"/>
      <c r="K154" s="88"/>
      <c r="L154" s="88"/>
      <c r="M154" s="14" t="s">
        <v>1</v>
      </c>
      <c r="N154" s="14"/>
      <c r="O154" s="14"/>
      <c r="P154" s="14"/>
      <c r="Q154" s="14"/>
      <c r="R154" s="14"/>
      <c r="S154" s="14"/>
      <c r="T154" s="14"/>
      <c r="U154" s="14"/>
      <c r="V154" s="14"/>
      <c r="X154" s="1">
        <v>0</v>
      </c>
      <c r="Y154" s="5"/>
      <c r="Z154" s="1"/>
      <c r="AA154" s="6"/>
      <c r="AB154" s="6"/>
    </row>
    <row r="155" spans="1:28" ht="15" customHeight="1" thickBot="1" x14ac:dyDescent="0.4">
      <c r="A155" s="72"/>
      <c r="B155" s="73"/>
      <c r="C155" s="73"/>
      <c r="D155" s="73"/>
      <c r="E155" s="74"/>
      <c r="F155" s="14"/>
      <c r="G155" s="14"/>
      <c r="H155" s="14"/>
      <c r="I155" s="14"/>
      <c r="J155" s="14"/>
      <c r="K155" s="14"/>
      <c r="L155" s="14"/>
      <c r="M155" s="14"/>
      <c r="N155" s="18"/>
      <c r="O155" s="18"/>
      <c r="P155" s="18"/>
      <c r="Q155" s="18"/>
      <c r="R155" s="18"/>
      <c r="S155" s="18"/>
      <c r="T155" s="18"/>
      <c r="U155" s="18"/>
      <c r="V155" s="18"/>
      <c r="X155" s="1"/>
      <c r="Y155" s="5"/>
      <c r="Z155" s="1"/>
      <c r="AA155" s="6"/>
      <c r="AB155" s="6"/>
    </row>
    <row r="156" spans="1:28" ht="15" customHeight="1" x14ac:dyDescent="0.35">
      <c r="A156" s="66" t="str">
        <f ca="1">HYPERLINK($AA$77,$B$379)</f>
        <v>5: Notice / Consent</v>
      </c>
      <c r="B156" s="67"/>
      <c r="C156" s="67"/>
      <c r="D156" s="67"/>
      <c r="E156" s="68"/>
      <c r="F156" s="14"/>
      <c r="G156" s="14"/>
      <c r="H156" s="110" t="s">
        <v>67</v>
      </c>
      <c r="I156" s="110"/>
      <c r="J156" s="110"/>
      <c r="K156" s="110"/>
      <c r="L156" s="110"/>
      <c r="M156" s="14" t="s">
        <v>2</v>
      </c>
      <c r="N156" s="14"/>
      <c r="O156" s="14"/>
      <c r="P156" s="14"/>
      <c r="Q156" s="14"/>
      <c r="R156" s="14"/>
      <c r="S156" s="14"/>
      <c r="T156" s="14"/>
      <c r="U156" s="14"/>
      <c r="V156" s="14"/>
      <c r="W156" s="5">
        <v>0</v>
      </c>
      <c r="X156" s="1"/>
      <c r="Y156" s="5"/>
      <c r="Z156" s="1"/>
      <c r="AA156" s="6"/>
      <c r="AB156" s="6"/>
    </row>
    <row r="157" spans="1:28" ht="15" customHeight="1" x14ac:dyDescent="0.35">
      <c r="A157" s="69"/>
      <c r="B157" s="70"/>
      <c r="C157" s="70"/>
      <c r="D157" s="70"/>
      <c r="E157" s="71"/>
      <c r="F157" s="14"/>
      <c r="G157" s="14"/>
      <c r="H157" s="110"/>
      <c r="I157" s="110"/>
      <c r="J157" s="110"/>
      <c r="K157" s="110"/>
      <c r="L157" s="110"/>
      <c r="M157" s="14" t="s">
        <v>1</v>
      </c>
      <c r="N157" s="14"/>
      <c r="O157" s="14"/>
      <c r="P157" s="14"/>
      <c r="Q157" s="14"/>
      <c r="R157" s="14"/>
      <c r="S157" s="14"/>
      <c r="T157" s="14"/>
      <c r="U157" s="14"/>
      <c r="V157" s="14"/>
      <c r="X157" s="1">
        <v>0</v>
      </c>
      <c r="Y157" s="5"/>
      <c r="Z157" s="1"/>
      <c r="AA157" s="6"/>
      <c r="AB157" s="6"/>
    </row>
    <row r="158" spans="1:28" ht="15" customHeight="1" x14ac:dyDescent="0.35">
      <c r="A158" s="69"/>
      <c r="B158" s="70"/>
      <c r="C158" s="70"/>
      <c r="D158" s="70"/>
      <c r="E158" s="71"/>
      <c r="F158" s="14"/>
      <c r="G158" s="14"/>
      <c r="H158" s="14"/>
      <c r="I158" s="14"/>
      <c r="J158" s="14"/>
      <c r="K158" s="14"/>
      <c r="L158" s="14"/>
      <c r="M158" s="14"/>
      <c r="N158" s="14"/>
      <c r="O158" s="14"/>
      <c r="P158" s="14"/>
      <c r="Q158" s="14"/>
      <c r="R158" s="14"/>
      <c r="S158" s="14"/>
      <c r="T158" s="14"/>
      <c r="U158" s="14"/>
      <c r="V158" s="14"/>
      <c r="X158" s="1"/>
      <c r="Y158" s="5"/>
      <c r="Z158" s="1"/>
      <c r="AA158" s="6"/>
      <c r="AB158" s="6"/>
    </row>
    <row r="159" spans="1:28" ht="44.15" customHeight="1" thickBot="1" x14ac:dyDescent="0.4">
      <c r="A159" s="72"/>
      <c r="B159" s="73"/>
      <c r="C159" s="73"/>
      <c r="D159" s="73"/>
      <c r="E159" s="74"/>
      <c r="F159" s="14"/>
      <c r="G159" s="14"/>
      <c r="H159" s="14"/>
      <c r="I159" s="14"/>
      <c r="J159" s="14"/>
      <c r="K159" s="14"/>
      <c r="L159" s="14"/>
      <c r="M159" s="14"/>
      <c r="N159" s="14"/>
      <c r="O159" s="14"/>
      <c r="P159" s="14"/>
      <c r="Q159" s="14"/>
      <c r="R159" s="14"/>
      <c r="S159" s="14"/>
      <c r="T159" s="14"/>
      <c r="U159" s="14"/>
      <c r="V159" s="14"/>
      <c r="X159" s="1"/>
      <c r="Y159" s="5"/>
      <c r="Z159" s="1"/>
      <c r="AA159" s="6"/>
      <c r="AB159" s="6"/>
    </row>
    <row r="160" spans="1:28" ht="15" customHeight="1" x14ac:dyDescent="0.35">
      <c r="A160" s="66" t="str">
        <f ca="1">HYPERLINK($AA$79,$B$442)</f>
        <v>6: Information Management</v>
      </c>
      <c r="B160" s="67"/>
      <c r="C160" s="67"/>
      <c r="D160" s="67"/>
      <c r="E160" s="68"/>
      <c r="F160" s="14"/>
      <c r="G160" s="14"/>
      <c r="H160" s="14"/>
      <c r="I160" s="14"/>
      <c r="J160" s="14"/>
      <c r="K160" s="14"/>
      <c r="L160" s="14"/>
      <c r="M160" s="14"/>
      <c r="N160" s="14"/>
      <c r="O160" s="14"/>
      <c r="P160" s="14"/>
      <c r="Q160" s="14"/>
      <c r="R160" s="14"/>
      <c r="S160" s="14"/>
      <c r="T160" s="14"/>
      <c r="U160" s="14"/>
      <c r="V160" s="14"/>
      <c r="X160" s="1"/>
      <c r="Y160" s="5"/>
      <c r="Z160" s="1"/>
      <c r="AA160" s="6"/>
      <c r="AB160" s="6"/>
    </row>
    <row r="161" spans="1:28" ht="15" customHeight="1" x14ac:dyDescent="0.35">
      <c r="A161" s="69"/>
      <c r="B161" s="70"/>
      <c r="C161" s="70"/>
      <c r="D161" s="70"/>
      <c r="E161" s="71"/>
      <c r="F161" s="14"/>
      <c r="G161" s="14"/>
      <c r="H161" s="14"/>
      <c r="I161" s="14"/>
      <c r="J161" s="14"/>
      <c r="K161" s="14"/>
      <c r="L161" s="14"/>
      <c r="M161" s="14"/>
      <c r="N161" s="14"/>
      <c r="O161" s="14"/>
      <c r="P161" s="14"/>
      <c r="Q161" s="14"/>
      <c r="R161" s="14"/>
      <c r="S161" s="14"/>
      <c r="T161" s="14"/>
      <c r="U161" s="14"/>
      <c r="V161" s="14"/>
      <c r="X161" s="1"/>
      <c r="Y161" s="5"/>
      <c r="Z161" s="1"/>
      <c r="AA161" s="6"/>
      <c r="AB161" s="6"/>
    </row>
    <row r="162" spans="1:28" ht="15" customHeight="1" x14ac:dyDescent="0.35">
      <c r="A162" s="69"/>
      <c r="B162" s="70"/>
      <c r="C162" s="70"/>
      <c r="D162" s="70"/>
      <c r="E162" s="71"/>
      <c r="F162" s="14"/>
      <c r="G162" s="14"/>
      <c r="H162" s="14"/>
      <c r="I162" s="14"/>
      <c r="J162" s="14"/>
      <c r="K162" s="14"/>
      <c r="L162" s="14"/>
      <c r="M162" s="14"/>
      <c r="N162" s="14"/>
      <c r="O162" s="14"/>
      <c r="P162" s="14"/>
      <c r="Q162" s="14"/>
      <c r="R162" s="14"/>
      <c r="S162" s="14"/>
      <c r="T162" s="14"/>
      <c r="U162" s="14"/>
      <c r="V162" s="14"/>
      <c r="X162" s="1"/>
      <c r="Y162" s="5"/>
      <c r="Z162" s="1"/>
      <c r="AA162" s="6"/>
      <c r="AB162" s="6"/>
    </row>
    <row r="163" spans="1:28" ht="15" customHeight="1" thickBot="1" x14ac:dyDescent="0.4">
      <c r="A163" s="72"/>
      <c r="B163" s="73"/>
      <c r="C163" s="73"/>
      <c r="D163" s="73"/>
      <c r="E163" s="74"/>
      <c r="F163" s="14"/>
      <c r="G163" s="14"/>
      <c r="H163" s="14"/>
      <c r="I163" s="14"/>
      <c r="J163" s="14"/>
      <c r="K163" s="14"/>
      <c r="L163" s="14"/>
      <c r="M163" s="14"/>
      <c r="N163" s="14"/>
      <c r="O163" s="14"/>
      <c r="P163" s="14"/>
      <c r="Q163" s="14"/>
      <c r="R163" s="14"/>
      <c r="S163" s="14"/>
      <c r="T163" s="14"/>
      <c r="U163" s="14"/>
      <c r="V163" s="14"/>
      <c r="X163" s="1"/>
      <c r="Y163" s="5"/>
      <c r="Z163" s="1"/>
      <c r="AA163" s="6"/>
      <c r="AB163" s="6"/>
    </row>
    <row r="164" spans="1:28" ht="15" customHeight="1" x14ac:dyDescent="0.35">
      <c r="A164" s="66" t="str">
        <f ca="1">HYPERLINK($AA$81,$B$505)</f>
        <v>7: Safeguards / Security of Information</v>
      </c>
      <c r="B164" s="67"/>
      <c r="C164" s="67"/>
      <c r="D164" s="67"/>
      <c r="E164" s="68"/>
      <c r="F164" s="14"/>
      <c r="G164" s="14"/>
      <c r="H164" s="14"/>
      <c r="I164" s="14"/>
      <c r="J164" s="14"/>
      <c r="K164" s="14"/>
      <c r="L164" s="14"/>
      <c r="M164" s="14"/>
      <c r="N164" s="14"/>
      <c r="O164" s="14"/>
      <c r="P164" s="14"/>
      <c r="Q164" s="14"/>
      <c r="R164" s="14"/>
      <c r="S164" s="14"/>
      <c r="T164" s="14"/>
      <c r="U164" s="14"/>
      <c r="V164" s="14"/>
      <c r="X164" s="1"/>
      <c r="Y164" s="5"/>
      <c r="Z164" s="1"/>
      <c r="AA164" s="6"/>
      <c r="AB164" s="6"/>
    </row>
    <row r="165" spans="1:28" ht="15" customHeight="1" x14ac:dyDescent="0.35">
      <c r="A165" s="69"/>
      <c r="B165" s="70"/>
      <c r="C165" s="70"/>
      <c r="D165" s="70"/>
      <c r="E165" s="71"/>
      <c r="F165" s="14"/>
      <c r="G165" s="14"/>
      <c r="H165" s="14"/>
      <c r="I165" s="14"/>
      <c r="J165" s="14"/>
      <c r="K165" s="14"/>
      <c r="L165" s="14"/>
      <c r="M165" s="14"/>
      <c r="N165" s="14"/>
      <c r="O165" s="14"/>
      <c r="P165" s="14"/>
      <c r="Q165" s="14"/>
      <c r="R165" s="14"/>
      <c r="S165" s="14"/>
      <c r="T165" s="14"/>
      <c r="U165" s="14"/>
      <c r="V165" s="14"/>
      <c r="X165" s="1"/>
      <c r="Y165" s="5"/>
      <c r="Z165" s="1"/>
      <c r="AA165" s="6"/>
      <c r="AB165" s="6"/>
    </row>
    <row r="166" spans="1:28" ht="15" customHeight="1" x14ac:dyDescent="0.35">
      <c r="A166" s="69"/>
      <c r="B166" s="70"/>
      <c r="C166" s="70"/>
      <c r="D166" s="70"/>
      <c r="E166" s="71"/>
      <c r="F166" s="14"/>
      <c r="G166" s="14"/>
      <c r="H166" s="14"/>
      <c r="I166" s="14"/>
      <c r="J166" s="14"/>
      <c r="K166" s="14"/>
      <c r="L166" s="14"/>
      <c r="M166" s="14"/>
      <c r="N166" s="14"/>
      <c r="O166" s="14"/>
      <c r="P166" s="14"/>
      <c r="Q166" s="14"/>
      <c r="R166" s="14"/>
      <c r="S166" s="14"/>
      <c r="T166" s="14"/>
      <c r="U166" s="14"/>
      <c r="V166" s="14"/>
      <c r="X166" s="1"/>
      <c r="Y166" s="5"/>
      <c r="Z166" s="1"/>
      <c r="AA166" s="6"/>
      <c r="AB166" s="6"/>
    </row>
    <row r="167" spans="1:28" ht="15" customHeight="1" thickBot="1" x14ac:dyDescent="0.4">
      <c r="A167" s="72"/>
      <c r="B167" s="73"/>
      <c r="C167" s="73"/>
      <c r="D167" s="73"/>
      <c r="E167" s="74"/>
      <c r="F167" s="14"/>
      <c r="G167" s="14"/>
      <c r="H167" s="14"/>
      <c r="I167" s="14"/>
      <c r="J167" s="14"/>
      <c r="K167" s="14"/>
      <c r="L167" s="14"/>
      <c r="M167" s="14"/>
      <c r="N167" s="14"/>
      <c r="O167" s="14"/>
      <c r="P167" s="14"/>
      <c r="Q167" s="14"/>
      <c r="R167" s="14"/>
      <c r="S167" s="14"/>
      <c r="T167" s="14"/>
      <c r="U167" s="14"/>
      <c r="V167" s="14"/>
      <c r="X167" s="1"/>
      <c r="Y167" s="5"/>
      <c r="Z167" s="1"/>
      <c r="AA167" s="6"/>
      <c r="AB167" s="6"/>
    </row>
    <row r="168" spans="1:28" ht="15" customHeight="1" x14ac:dyDescent="0.35">
      <c r="A168" s="66" t="str">
        <f ca="1">HYPERLINK($AA$83,$B$568)</f>
        <v>8: Providing Access</v>
      </c>
      <c r="B168" s="67"/>
      <c r="C168" s="67"/>
      <c r="D168" s="67"/>
      <c r="E168" s="68"/>
      <c r="F168" s="14"/>
      <c r="G168" s="14"/>
      <c r="H168" s="14"/>
      <c r="I168" s="14"/>
      <c r="J168" s="14"/>
      <c r="K168" s="14"/>
      <c r="L168" s="14"/>
      <c r="M168" s="14"/>
      <c r="N168" s="14"/>
      <c r="O168" s="14"/>
      <c r="P168" s="14"/>
      <c r="Q168" s="14"/>
      <c r="R168" s="14"/>
      <c r="S168" s="14"/>
      <c r="T168" s="14"/>
      <c r="U168" s="14"/>
      <c r="V168" s="14"/>
      <c r="X168" s="1"/>
      <c r="Y168" s="5"/>
      <c r="Z168" s="1"/>
      <c r="AA168" s="6"/>
      <c r="AB168" s="6"/>
    </row>
    <row r="169" spans="1:28" ht="15" customHeight="1" x14ac:dyDescent="0.35">
      <c r="A169" s="69"/>
      <c r="B169" s="70"/>
      <c r="C169" s="70"/>
      <c r="D169" s="70"/>
      <c r="E169" s="71"/>
      <c r="F169" s="14"/>
      <c r="G169" s="14"/>
      <c r="H169" s="14"/>
      <c r="I169" s="14"/>
      <c r="J169" s="14"/>
      <c r="K169" s="14"/>
      <c r="L169" s="14"/>
      <c r="M169" s="14"/>
      <c r="N169" s="14"/>
      <c r="O169" s="14"/>
      <c r="P169" s="14"/>
      <c r="Q169" s="14"/>
      <c r="R169" s="14"/>
      <c r="S169" s="14"/>
      <c r="T169" s="14"/>
      <c r="U169" s="14"/>
      <c r="V169" s="14"/>
      <c r="X169" s="1"/>
      <c r="Y169" s="5"/>
      <c r="Z169" s="1"/>
      <c r="AA169" s="6"/>
      <c r="AB169" s="6"/>
    </row>
    <row r="170" spans="1:28" ht="15" customHeight="1" x14ac:dyDescent="0.35">
      <c r="A170" s="69"/>
      <c r="B170" s="70"/>
      <c r="C170" s="70"/>
      <c r="D170" s="70"/>
      <c r="E170" s="71"/>
      <c r="F170" s="14"/>
      <c r="G170" s="14"/>
      <c r="H170" s="14"/>
      <c r="I170" s="14"/>
      <c r="J170" s="14"/>
      <c r="K170" s="14"/>
      <c r="L170" s="14"/>
      <c r="M170" s="14"/>
      <c r="N170" s="14"/>
      <c r="O170" s="14"/>
      <c r="P170" s="14"/>
      <c r="Q170" s="14"/>
      <c r="R170" s="14"/>
      <c r="S170" s="14"/>
      <c r="T170" s="14"/>
      <c r="U170" s="14"/>
      <c r="V170" s="14"/>
      <c r="X170" s="1"/>
      <c r="Y170" s="5"/>
      <c r="Z170" s="1"/>
      <c r="AA170" s="6"/>
      <c r="AB170" s="6"/>
    </row>
    <row r="171" spans="1:28" ht="15" customHeight="1" thickBot="1" x14ac:dyDescent="0.4">
      <c r="A171" s="72"/>
      <c r="B171" s="73"/>
      <c r="C171" s="73"/>
      <c r="D171" s="73"/>
      <c r="E171" s="74"/>
      <c r="F171" s="14"/>
      <c r="G171" s="14"/>
      <c r="H171" s="14"/>
      <c r="I171" s="14"/>
      <c r="J171" s="14"/>
      <c r="K171" s="14"/>
      <c r="L171" s="14"/>
      <c r="M171" s="14"/>
      <c r="N171" s="14"/>
      <c r="O171" s="14"/>
      <c r="P171" s="14"/>
      <c r="Q171" s="14"/>
      <c r="R171" s="14"/>
      <c r="S171" s="14"/>
      <c r="T171" s="14"/>
      <c r="U171" s="14"/>
      <c r="V171" s="14"/>
      <c r="X171" s="1"/>
      <c r="Y171" s="5"/>
      <c r="Z171" s="1"/>
      <c r="AA171" s="6"/>
      <c r="AB171" s="6"/>
    </row>
    <row r="172" spans="1:28" ht="15" customHeight="1" x14ac:dyDescent="0.35">
      <c r="A172" s="66" t="str">
        <f ca="1">HYPERLINK($AA$85,$B$631)</f>
        <v>9: Managing Compliance</v>
      </c>
      <c r="B172" s="67"/>
      <c r="C172" s="67"/>
      <c r="D172" s="67"/>
      <c r="E172" s="68"/>
      <c r="F172" s="14"/>
      <c r="G172" s="14"/>
      <c r="H172" s="14"/>
      <c r="I172" s="14"/>
      <c r="J172" s="14"/>
      <c r="K172" s="14"/>
      <c r="L172" s="14"/>
      <c r="M172" s="14"/>
      <c r="N172" s="14"/>
      <c r="O172" s="14"/>
      <c r="P172" s="14"/>
      <c r="Q172" s="14"/>
      <c r="R172" s="14"/>
      <c r="S172" s="14"/>
      <c r="T172" s="14"/>
      <c r="U172" s="14"/>
      <c r="V172" s="14"/>
      <c r="X172" s="1"/>
      <c r="Y172" s="5"/>
      <c r="Z172" s="1"/>
      <c r="AA172" s="6"/>
      <c r="AB172" s="6"/>
    </row>
    <row r="173" spans="1:28" ht="15" customHeight="1" x14ac:dyDescent="0.35">
      <c r="A173" s="69"/>
      <c r="B173" s="70"/>
      <c r="C173" s="70"/>
      <c r="D173" s="70"/>
      <c r="E173" s="71"/>
      <c r="F173" s="1"/>
      <c r="G173" s="1"/>
      <c r="H173" s="1"/>
      <c r="I173" s="1"/>
      <c r="J173" s="1"/>
      <c r="K173" s="1"/>
      <c r="L173" s="1"/>
      <c r="M173" s="1"/>
      <c r="N173" s="1"/>
      <c r="O173" s="1"/>
      <c r="P173" s="1"/>
      <c r="Q173" s="1"/>
      <c r="R173" s="1"/>
      <c r="S173" s="1"/>
      <c r="T173" s="1"/>
      <c r="U173" s="1"/>
      <c r="V173" s="1"/>
      <c r="X173" s="1"/>
      <c r="Y173" s="5"/>
      <c r="Z173" s="1"/>
      <c r="AA173" s="6"/>
      <c r="AB173" s="6"/>
    </row>
    <row r="174" spans="1:28" ht="15" customHeight="1" x14ac:dyDescent="0.35">
      <c r="A174" s="69"/>
      <c r="B174" s="70"/>
      <c r="C174" s="70"/>
      <c r="D174" s="70"/>
      <c r="E174" s="71"/>
      <c r="F174" s="1"/>
      <c r="G174" s="1"/>
      <c r="H174" s="1"/>
      <c r="I174" s="1"/>
      <c r="J174" s="1"/>
      <c r="K174" s="1"/>
      <c r="L174" s="1"/>
      <c r="M174" s="1"/>
      <c r="N174" s="1"/>
      <c r="O174" s="1"/>
      <c r="P174" s="1"/>
      <c r="Q174" s="1"/>
      <c r="R174" s="1"/>
      <c r="S174" s="1"/>
      <c r="T174" s="1"/>
      <c r="U174" s="1"/>
      <c r="V174" s="1"/>
      <c r="X174" s="1"/>
      <c r="Y174" s="5"/>
      <c r="Z174" s="1"/>
      <c r="AA174" s="6"/>
      <c r="AB174" s="6"/>
    </row>
    <row r="175" spans="1:28" ht="15" customHeight="1" thickBot="1" x14ac:dyDescent="0.4">
      <c r="A175" s="72"/>
      <c r="B175" s="73"/>
      <c r="C175" s="73"/>
      <c r="D175" s="73"/>
      <c r="E175" s="74"/>
      <c r="F175" s="1"/>
      <c r="G175" s="1"/>
      <c r="H175" s="1"/>
      <c r="I175" s="1"/>
      <c r="J175" s="1"/>
      <c r="K175" s="1"/>
      <c r="L175" s="1"/>
      <c r="M175" s="1"/>
      <c r="N175" s="1"/>
      <c r="O175" s="1"/>
      <c r="P175" s="1"/>
      <c r="Q175" s="1"/>
      <c r="R175" s="1"/>
      <c r="S175" s="1"/>
      <c r="T175" s="1"/>
      <c r="U175" s="1"/>
      <c r="V175" s="1"/>
      <c r="X175" s="1"/>
      <c r="Y175" s="5"/>
      <c r="Z175" s="1"/>
      <c r="AA175" s="6"/>
      <c r="AB175" s="6"/>
    </row>
    <row r="176" spans="1:28" ht="15" customHeight="1" x14ac:dyDescent="0.35">
      <c r="A176" s="66" t="str">
        <f ca="1">HYPERLINK($AA$87,$B$694)</f>
        <v>10: Evaluation and Research</v>
      </c>
      <c r="B176" s="67"/>
      <c r="C176" s="67"/>
      <c r="D176" s="67"/>
      <c r="E176" s="68"/>
      <c r="F176" s="1"/>
      <c r="G176" s="1"/>
      <c r="H176" s="1"/>
      <c r="I176" s="1"/>
      <c r="J176" s="1"/>
      <c r="K176" s="1"/>
      <c r="L176" s="1"/>
      <c r="M176" s="1"/>
      <c r="N176" s="1"/>
      <c r="O176" s="1"/>
      <c r="P176" s="1"/>
      <c r="Q176" s="1"/>
      <c r="R176" s="1"/>
      <c r="S176" s="1"/>
      <c r="T176" s="1"/>
      <c r="U176" s="1"/>
      <c r="V176" s="1"/>
      <c r="X176" s="1"/>
      <c r="Y176" s="5"/>
      <c r="Z176" s="1"/>
      <c r="AA176" s="6"/>
      <c r="AB176" s="6"/>
    </row>
    <row r="177" spans="1:28" ht="15" customHeight="1" x14ac:dyDescent="0.35">
      <c r="A177" s="69"/>
      <c r="B177" s="70"/>
      <c r="C177" s="70"/>
      <c r="D177" s="70"/>
      <c r="E177" s="71"/>
      <c r="F177" s="1"/>
      <c r="G177" s="1"/>
      <c r="H177" s="1"/>
      <c r="I177" s="1"/>
      <c r="J177" s="1"/>
      <c r="K177" s="1"/>
      <c r="L177" s="1"/>
      <c r="M177" s="1"/>
      <c r="N177" s="1"/>
      <c r="O177" s="1"/>
      <c r="P177" s="1"/>
      <c r="Q177" s="1"/>
      <c r="R177" s="1"/>
      <c r="S177" s="1"/>
      <c r="T177" s="1"/>
      <c r="U177" s="1"/>
      <c r="V177" s="1"/>
      <c r="X177" s="1"/>
      <c r="Y177" s="5"/>
      <c r="Z177" s="1"/>
      <c r="AA177" s="6"/>
      <c r="AB177" s="6"/>
    </row>
    <row r="178" spans="1:28" ht="15" customHeight="1" x14ac:dyDescent="0.35">
      <c r="A178" s="69"/>
      <c r="B178" s="70"/>
      <c r="C178" s="70"/>
      <c r="D178" s="70"/>
      <c r="E178" s="71"/>
      <c r="F178" s="1"/>
      <c r="G178" s="1"/>
      <c r="H178" s="1"/>
      <c r="I178" s="1"/>
      <c r="J178" s="1"/>
      <c r="K178" s="1"/>
      <c r="L178" s="1"/>
      <c r="M178" s="1"/>
      <c r="N178" s="1"/>
      <c r="O178" s="1"/>
      <c r="P178" s="1"/>
      <c r="Q178" s="1"/>
      <c r="R178" s="1"/>
      <c r="S178" s="1"/>
      <c r="T178" s="1"/>
      <c r="U178" s="1"/>
      <c r="V178" s="1"/>
      <c r="X178" s="1"/>
      <c r="Y178" s="5"/>
      <c r="Z178" s="1"/>
      <c r="AA178" s="6"/>
      <c r="AB178" s="6"/>
    </row>
    <row r="179" spans="1:28" ht="15" customHeight="1" thickBot="1" x14ac:dyDescent="0.4">
      <c r="A179" s="72"/>
      <c r="B179" s="73"/>
      <c r="C179" s="73"/>
      <c r="D179" s="73"/>
      <c r="E179" s="74"/>
      <c r="F179" s="1"/>
      <c r="G179" s="1"/>
      <c r="H179" s="1"/>
      <c r="I179" s="1"/>
      <c r="J179" s="1"/>
      <c r="K179" s="1"/>
      <c r="L179" s="1"/>
      <c r="M179" s="1"/>
      <c r="N179" s="1"/>
      <c r="O179" s="1"/>
      <c r="P179" s="1"/>
      <c r="Q179" s="1"/>
      <c r="R179" s="1"/>
      <c r="S179" s="1"/>
      <c r="T179" s="1"/>
      <c r="U179" s="1"/>
      <c r="V179" s="1"/>
      <c r="X179" s="1"/>
      <c r="Y179" s="5"/>
      <c r="Z179" s="1"/>
      <c r="AA179" s="6"/>
      <c r="AB179" s="6"/>
    </row>
    <row r="180" spans="1:28" ht="15" customHeight="1" x14ac:dyDescent="0.35">
      <c r="A180" s="66" t="str">
        <f ca="1">HYPERLINK($AA$89,$B$757)</f>
        <v>Dashboard Summary</v>
      </c>
      <c r="B180" s="67"/>
      <c r="C180" s="67"/>
      <c r="D180" s="67"/>
      <c r="E180" s="68"/>
      <c r="F180" s="1"/>
      <c r="G180" s="1"/>
      <c r="H180" s="1"/>
      <c r="I180" s="1"/>
      <c r="J180" s="1"/>
      <c r="K180" s="1"/>
      <c r="L180" s="1"/>
      <c r="M180" s="1"/>
      <c r="N180" s="1"/>
      <c r="O180" s="1"/>
      <c r="P180" s="1"/>
      <c r="Q180" s="1"/>
      <c r="R180" s="1"/>
      <c r="S180" s="1"/>
      <c r="T180" s="1"/>
      <c r="U180" s="1"/>
      <c r="V180" s="1"/>
      <c r="X180" s="1"/>
      <c r="Y180" s="5"/>
      <c r="Z180" s="1"/>
      <c r="AA180" s="6"/>
      <c r="AB180" s="6"/>
    </row>
    <row r="181" spans="1:28" ht="15" customHeight="1" x14ac:dyDescent="0.35">
      <c r="A181" s="69"/>
      <c r="B181" s="70"/>
      <c r="C181" s="70"/>
      <c r="D181" s="70"/>
      <c r="E181" s="71"/>
      <c r="F181" s="1"/>
      <c r="G181" s="1"/>
      <c r="H181" s="1"/>
      <c r="I181" s="1"/>
      <c r="J181" s="1"/>
      <c r="K181" s="1"/>
      <c r="L181" s="1"/>
      <c r="M181" s="1"/>
      <c r="N181" s="1"/>
      <c r="O181" s="1"/>
      <c r="P181" s="1"/>
      <c r="Q181" s="1"/>
      <c r="R181" s="1"/>
      <c r="S181" s="1"/>
      <c r="T181" s="1"/>
      <c r="U181" s="1"/>
      <c r="V181" s="1"/>
      <c r="X181" s="1"/>
      <c r="Y181" s="5"/>
      <c r="Z181" s="1"/>
      <c r="AA181" s="6"/>
      <c r="AB181" s="6"/>
    </row>
    <row r="182" spans="1:28" ht="15" customHeight="1" x14ac:dyDescent="0.35">
      <c r="A182" s="69"/>
      <c r="B182" s="70"/>
      <c r="C182" s="70"/>
      <c r="D182" s="70"/>
      <c r="E182" s="71"/>
      <c r="F182" s="1"/>
      <c r="G182" s="1"/>
      <c r="H182" s="1"/>
      <c r="I182" s="1"/>
      <c r="J182" s="1"/>
      <c r="K182" s="1"/>
      <c r="L182" s="1"/>
      <c r="M182" s="1"/>
      <c r="N182" s="1"/>
      <c r="O182" s="1"/>
      <c r="P182" s="1"/>
      <c r="Q182" s="1"/>
      <c r="R182" s="1"/>
      <c r="S182" s="1"/>
      <c r="T182" s="1"/>
      <c r="U182" s="1"/>
      <c r="V182" s="1"/>
      <c r="X182" s="1"/>
      <c r="Y182" s="5"/>
      <c r="Z182" s="1"/>
      <c r="AA182" s="6"/>
      <c r="AB182" s="6"/>
    </row>
    <row r="183" spans="1:28" ht="15" customHeight="1" thickBot="1" x14ac:dyDescent="0.4">
      <c r="A183" s="72"/>
      <c r="B183" s="73"/>
      <c r="C183" s="73"/>
      <c r="D183" s="73"/>
      <c r="E183" s="74"/>
      <c r="F183" s="1"/>
      <c r="G183" s="1"/>
      <c r="H183" s="1"/>
      <c r="I183" s="1"/>
      <c r="J183" s="1"/>
      <c r="K183" s="1"/>
      <c r="L183" s="1"/>
      <c r="M183" s="1"/>
      <c r="N183" s="1"/>
      <c r="O183" s="1"/>
      <c r="P183" s="1"/>
      <c r="Q183" s="1"/>
      <c r="R183" s="1"/>
      <c r="S183" s="1"/>
      <c r="T183" s="1"/>
      <c r="U183" s="1"/>
      <c r="V183" s="1"/>
      <c r="X183" s="1"/>
      <c r="Y183" s="5"/>
      <c r="Z183" s="1"/>
      <c r="AA183" s="6"/>
      <c r="AB183" s="6"/>
    </row>
    <row r="184" spans="1:28" ht="15" customHeight="1" x14ac:dyDescent="0.35">
      <c r="A184" s="1"/>
      <c r="B184" s="1"/>
      <c r="C184" s="1"/>
      <c r="D184" s="1"/>
      <c r="E184" s="1"/>
      <c r="F184" s="1"/>
      <c r="G184" s="1"/>
      <c r="H184" s="1"/>
      <c r="I184" s="1"/>
      <c r="J184" s="1"/>
      <c r="K184" s="1"/>
      <c r="L184" s="1"/>
      <c r="M184" s="1"/>
      <c r="N184" s="1"/>
      <c r="O184" s="1"/>
      <c r="P184" s="1"/>
      <c r="Q184" s="1"/>
      <c r="R184" s="1"/>
      <c r="S184" s="1"/>
      <c r="T184" s="1"/>
      <c r="U184" s="1"/>
      <c r="V184" s="1"/>
      <c r="X184" s="1"/>
      <c r="Y184" s="5"/>
      <c r="Z184" s="1"/>
      <c r="AA184" s="6"/>
      <c r="AB184" s="6"/>
    </row>
    <row r="185" spans="1:28" ht="15" customHeight="1" x14ac:dyDescent="0.35">
      <c r="A185" s="1"/>
      <c r="B185" s="1"/>
      <c r="C185" s="1"/>
      <c r="D185" s="1"/>
      <c r="E185" s="1"/>
      <c r="F185" s="1"/>
      <c r="G185" s="1"/>
      <c r="H185" s="1"/>
      <c r="I185" s="1"/>
      <c r="J185" s="1"/>
      <c r="K185" s="1"/>
      <c r="L185" s="1"/>
      <c r="M185" s="1"/>
      <c r="N185" s="1"/>
      <c r="O185" s="1"/>
      <c r="P185" s="1"/>
      <c r="Q185" s="1"/>
      <c r="R185" s="1"/>
      <c r="S185" s="1"/>
      <c r="T185" s="1"/>
      <c r="U185" s="1"/>
      <c r="V185" s="1"/>
      <c r="X185" s="1"/>
      <c r="Y185" s="5"/>
      <c r="Z185" s="1"/>
      <c r="AA185" s="6"/>
      <c r="AB185" s="6"/>
    </row>
    <row r="186" spans="1:28" ht="15" customHeight="1" x14ac:dyDescent="0.35">
      <c r="A186" s="1"/>
      <c r="B186" s="1"/>
      <c r="C186" s="1"/>
      <c r="D186" s="1"/>
      <c r="E186" s="1"/>
      <c r="F186" s="1"/>
      <c r="G186" s="1"/>
      <c r="H186" s="1"/>
      <c r="I186" s="1"/>
      <c r="J186" s="1"/>
      <c r="K186" s="1"/>
      <c r="L186" s="1"/>
      <c r="M186" s="1"/>
      <c r="N186" s="1"/>
      <c r="O186" s="1"/>
      <c r="P186" s="1"/>
      <c r="Q186" s="1"/>
      <c r="R186" s="1"/>
      <c r="S186" s="1"/>
      <c r="T186" s="1"/>
      <c r="U186" s="1"/>
      <c r="V186" s="1"/>
      <c r="X186" s="1"/>
      <c r="Y186" s="5"/>
      <c r="Z186" s="1"/>
      <c r="AA186" s="6"/>
      <c r="AB186" s="6"/>
    </row>
    <row r="187" spans="1:28" ht="15" customHeight="1" x14ac:dyDescent="0.35">
      <c r="A187" s="1"/>
      <c r="B187" s="1"/>
      <c r="C187" s="1"/>
      <c r="D187" s="1"/>
      <c r="E187" s="1"/>
      <c r="F187" s="1"/>
      <c r="G187" s="1"/>
      <c r="H187" s="1"/>
      <c r="I187" s="1"/>
      <c r="J187" s="1"/>
      <c r="K187" s="1"/>
      <c r="L187" s="1"/>
      <c r="M187" s="1"/>
      <c r="N187" s="1"/>
      <c r="O187" s="1"/>
      <c r="P187" s="1"/>
      <c r="Q187" s="1"/>
      <c r="R187" s="1"/>
      <c r="S187" s="1"/>
      <c r="T187" s="1"/>
      <c r="U187" s="1"/>
      <c r="V187" s="1"/>
      <c r="X187" s="1"/>
      <c r="Y187" s="5"/>
      <c r="Z187" s="1"/>
      <c r="AA187" s="6"/>
      <c r="AB187" s="6"/>
    </row>
    <row r="188" spans="1:28" ht="15" customHeight="1" x14ac:dyDescent="0.35">
      <c r="A188" s="5"/>
      <c r="B188" s="5"/>
      <c r="C188" s="5"/>
      <c r="D188" s="5"/>
      <c r="E188" s="5"/>
      <c r="F188" s="5"/>
      <c r="G188" s="5"/>
      <c r="H188" s="5"/>
      <c r="I188" s="5"/>
      <c r="J188" s="5"/>
      <c r="K188" s="5"/>
      <c r="L188" s="5"/>
      <c r="M188" s="5"/>
      <c r="N188" s="5"/>
      <c r="O188" s="5"/>
      <c r="P188" s="5"/>
      <c r="Q188" s="5"/>
      <c r="R188" s="5"/>
      <c r="S188" s="5"/>
      <c r="T188" s="5"/>
      <c r="U188" s="5"/>
      <c r="V188" s="5"/>
      <c r="X188" s="5"/>
      <c r="Y188" s="5"/>
      <c r="Z188" s="1"/>
      <c r="AA188" s="6"/>
      <c r="AB188" s="6"/>
    </row>
    <row r="189" spans="1:28" ht="1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t="s">
        <v>132</v>
      </c>
      <c r="Z189" s="1"/>
      <c r="AA189" s="6"/>
      <c r="AB189" s="6"/>
    </row>
    <row r="190" spans="1:28" ht="15" customHeight="1" x14ac:dyDescent="0.35">
      <c r="A190" s="107" t="str">
        <f ca="1">HYPERLINK(AA68,"Back")</f>
        <v>Back</v>
      </c>
      <c r="B190" s="105" t="s">
        <v>91</v>
      </c>
      <c r="C190" s="106"/>
      <c r="D190" s="106"/>
      <c r="E190" s="106"/>
      <c r="F190" s="106"/>
      <c r="G190" s="106"/>
      <c r="H190" s="106"/>
      <c r="I190" s="106"/>
      <c r="J190" s="106"/>
      <c r="K190" s="106"/>
      <c r="L190" s="106"/>
      <c r="M190" s="106"/>
      <c r="N190" s="106"/>
      <c r="O190" s="106"/>
      <c r="P190" s="106"/>
      <c r="Q190" s="106"/>
      <c r="R190" s="106"/>
      <c r="S190" s="106"/>
      <c r="T190" s="106"/>
      <c r="U190" s="106"/>
      <c r="V190" s="76" t="str">
        <f ca="1">HYPERLINK(AA73,"NEXT")</f>
        <v>NEXT</v>
      </c>
      <c r="X190" s="5"/>
      <c r="Y190" s="5"/>
      <c r="Z190" s="1"/>
      <c r="AA190" s="6"/>
      <c r="AB190" s="6"/>
    </row>
    <row r="191" spans="1:28" ht="15" customHeight="1" x14ac:dyDescent="0.35">
      <c r="A191" s="108"/>
      <c r="B191" s="106"/>
      <c r="C191" s="106"/>
      <c r="D191" s="106"/>
      <c r="E191" s="106"/>
      <c r="F191" s="106"/>
      <c r="G191" s="106"/>
      <c r="H191" s="106"/>
      <c r="I191" s="106"/>
      <c r="J191" s="106"/>
      <c r="K191" s="106"/>
      <c r="L191" s="106"/>
      <c r="M191" s="106"/>
      <c r="N191" s="106"/>
      <c r="O191" s="106"/>
      <c r="P191" s="106"/>
      <c r="Q191" s="106"/>
      <c r="R191" s="106"/>
      <c r="S191" s="106"/>
      <c r="T191" s="106"/>
      <c r="U191" s="106"/>
      <c r="V191" s="76"/>
      <c r="X191" s="5"/>
      <c r="Y191" s="5"/>
      <c r="Z191" s="1"/>
      <c r="AA191" s="6"/>
      <c r="AB191" s="6"/>
    </row>
    <row r="192" spans="1:28" ht="15" customHeight="1" x14ac:dyDescent="0.35">
      <c r="A192" s="1"/>
      <c r="B192" s="81" t="s">
        <v>92</v>
      </c>
      <c r="C192" s="81"/>
      <c r="D192" s="81"/>
      <c r="E192" s="81"/>
      <c r="F192" s="81"/>
      <c r="G192" s="81"/>
      <c r="H192" s="81"/>
      <c r="I192" s="81"/>
      <c r="J192" s="81"/>
      <c r="K192" s="81"/>
      <c r="L192" s="81"/>
      <c r="M192" s="81"/>
      <c r="N192" s="81"/>
      <c r="O192" s="81"/>
      <c r="P192" s="81"/>
      <c r="Q192" s="81"/>
      <c r="R192" s="81"/>
      <c r="S192" s="81"/>
      <c r="T192" s="81"/>
      <c r="U192" s="81"/>
      <c r="V192" s="1"/>
      <c r="X192" s="1"/>
      <c r="Y192" s="5"/>
      <c r="Z192" s="1"/>
      <c r="AA192" s="6"/>
      <c r="AB192" s="6"/>
    </row>
    <row r="193" spans="1:28" ht="15" customHeight="1" x14ac:dyDescent="0.35">
      <c r="A193" s="1"/>
      <c r="B193" s="82"/>
      <c r="C193" s="82"/>
      <c r="D193" s="82"/>
      <c r="E193" s="82"/>
      <c r="F193" s="82"/>
      <c r="G193" s="82"/>
      <c r="H193" s="82"/>
      <c r="I193" s="82"/>
      <c r="J193" s="82"/>
      <c r="K193" s="82"/>
      <c r="L193" s="82"/>
      <c r="M193" s="82"/>
      <c r="N193" s="82"/>
      <c r="O193" s="82"/>
      <c r="P193" s="82"/>
      <c r="Q193" s="82"/>
      <c r="R193" s="82"/>
      <c r="S193" s="82"/>
      <c r="T193" s="82"/>
      <c r="U193" s="82"/>
      <c r="V193" s="1"/>
      <c r="X193" s="1"/>
      <c r="Y193" s="5"/>
      <c r="Z193" s="1"/>
      <c r="AA193" s="6"/>
      <c r="AB193" s="6"/>
    </row>
    <row r="194" spans="1:28" ht="15" customHeight="1" x14ac:dyDescent="0.35">
      <c r="A194" s="1"/>
      <c r="B194" s="82"/>
      <c r="C194" s="82"/>
      <c r="D194" s="82"/>
      <c r="E194" s="82"/>
      <c r="F194" s="82"/>
      <c r="G194" s="82"/>
      <c r="H194" s="82"/>
      <c r="I194" s="82"/>
      <c r="J194" s="82"/>
      <c r="K194" s="82"/>
      <c r="L194" s="82"/>
      <c r="M194" s="82"/>
      <c r="N194" s="82"/>
      <c r="O194" s="82"/>
      <c r="P194" s="82"/>
      <c r="Q194" s="82"/>
      <c r="R194" s="82"/>
      <c r="S194" s="82"/>
      <c r="T194" s="82"/>
      <c r="U194" s="82"/>
      <c r="V194" s="1"/>
      <c r="X194" s="1"/>
      <c r="Y194" s="5"/>
      <c r="Z194" s="1"/>
      <c r="AA194" s="6"/>
      <c r="AB194" s="6"/>
    </row>
    <row r="195" spans="1:28" ht="15" customHeight="1" x14ac:dyDescent="0.55000000000000004">
      <c r="A195" s="1"/>
      <c r="B195" s="1"/>
      <c r="C195" s="1"/>
      <c r="D195" s="1"/>
      <c r="E195" s="1"/>
      <c r="F195" s="1"/>
      <c r="G195" s="1"/>
      <c r="H195" s="2"/>
      <c r="I195" s="3"/>
      <c r="J195" s="1"/>
      <c r="K195" s="1"/>
      <c r="L195" s="1"/>
      <c r="M195" s="1"/>
      <c r="N195" s="1"/>
      <c r="O195" s="1"/>
      <c r="P195" s="1"/>
      <c r="Q195" s="1"/>
      <c r="R195" s="1"/>
      <c r="S195" s="1"/>
      <c r="T195" s="1"/>
      <c r="U195" s="1"/>
      <c r="V195" s="1"/>
      <c r="X195" s="1"/>
      <c r="Y195" s="5"/>
      <c r="Z195" s="1"/>
      <c r="AA195" s="6"/>
      <c r="AB195" s="6"/>
    </row>
    <row r="196" spans="1:28" ht="15" customHeight="1" x14ac:dyDescent="0.55000000000000004">
      <c r="A196" s="1"/>
      <c r="B196" s="1"/>
      <c r="C196" s="1"/>
      <c r="D196" s="1"/>
      <c r="E196" s="1"/>
      <c r="F196" s="1"/>
      <c r="G196" s="1"/>
      <c r="H196" s="2"/>
      <c r="I196" s="3"/>
      <c r="J196" s="1"/>
      <c r="K196" s="1"/>
      <c r="L196" s="1"/>
      <c r="M196" s="1"/>
      <c r="N196" s="78" t="s">
        <v>63</v>
      </c>
      <c r="O196" s="79"/>
      <c r="P196" s="79"/>
      <c r="Q196" s="79"/>
      <c r="R196" s="79"/>
      <c r="S196" s="79"/>
      <c r="T196" s="79"/>
      <c r="U196" s="79"/>
      <c r="V196" s="79"/>
      <c r="X196" s="1"/>
      <c r="Y196" s="5"/>
      <c r="Z196" s="1"/>
      <c r="AA196" s="6"/>
      <c r="AB196" s="6"/>
    </row>
    <row r="197" spans="1:28" ht="15" customHeight="1" x14ac:dyDescent="0.35">
      <c r="A197" s="1"/>
      <c r="B197" s="1"/>
      <c r="C197" s="1"/>
      <c r="D197" s="1"/>
      <c r="E197" s="1"/>
      <c r="F197" s="1"/>
      <c r="G197" s="1"/>
      <c r="H197" s="1"/>
      <c r="I197" s="1"/>
      <c r="J197" s="1"/>
      <c r="K197" s="1"/>
      <c r="L197" s="1"/>
      <c r="M197" s="1"/>
      <c r="N197" s="4">
        <v>1</v>
      </c>
      <c r="O197" s="4"/>
      <c r="P197" s="4">
        <v>2</v>
      </c>
      <c r="Q197" s="4"/>
      <c r="R197" s="4">
        <v>3</v>
      </c>
      <c r="S197" s="4"/>
      <c r="T197" s="4">
        <v>4</v>
      </c>
      <c r="U197" s="4"/>
      <c r="V197" s="4">
        <v>5</v>
      </c>
      <c r="X197" s="1"/>
      <c r="Y197" s="5"/>
      <c r="Z197" s="1"/>
      <c r="AA197" s="6"/>
      <c r="AB197" s="6"/>
    </row>
    <row r="198" spans="1:28" ht="15" customHeight="1" thickBot="1" x14ac:dyDescent="0.4">
      <c r="A198" s="20"/>
      <c r="B198" s="21"/>
      <c r="C198" s="21"/>
      <c r="D198" s="21"/>
      <c r="E198" s="21"/>
      <c r="F198" s="1"/>
      <c r="H198" s="88" t="s">
        <v>93</v>
      </c>
      <c r="I198" s="88"/>
      <c r="J198" s="88"/>
      <c r="K198" s="88"/>
      <c r="L198" s="88"/>
      <c r="M198" s="1" t="s">
        <v>2</v>
      </c>
      <c r="N198" s="1"/>
      <c r="O198" s="1" t="s">
        <v>2</v>
      </c>
      <c r="P198" s="1" t="s">
        <v>2</v>
      </c>
      <c r="Q198" s="1" t="s">
        <v>2</v>
      </c>
      <c r="R198" s="1" t="s">
        <v>2</v>
      </c>
      <c r="S198" s="1" t="s">
        <v>2</v>
      </c>
      <c r="T198" s="1" t="s">
        <v>2</v>
      </c>
      <c r="U198" s="1" t="s">
        <v>2</v>
      </c>
      <c r="V198" s="1" t="s">
        <v>2</v>
      </c>
      <c r="W198" s="5">
        <v>0</v>
      </c>
      <c r="X198" s="1"/>
      <c r="Y198" s="5"/>
      <c r="Z198" s="1"/>
      <c r="AA198" s="6" t="s">
        <v>5</v>
      </c>
      <c r="AB198" s="6">
        <f>AVERAGE(W198:W250)</f>
        <v>0</v>
      </c>
    </row>
    <row r="199" spans="1:28" ht="15" customHeight="1" x14ac:dyDescent="0.35">
      <c r="A199" s="75" t="str">
        <f ca="1">HYPERLINK($AA$66,$B$64)</f>
        <v>User Guide</v>
      </c>
      <c r="B199" s="70"/>
      <c r="C199" s="70"/>
      <c r="D199" s="70"/>
      <c r="E199" s="71"/>
      <c r="F199" s="1"/>
      <c r="G199" s="1"/>
      <c r="H199" s="88"/>
      <c r="I199" s="88"/>
      <c r="J199" s="88"/>
      <c r="K199" s="88"/>
      <c r="L199" s="88"/>
      <c r="M199" s="1" t="s">
        <v>1</v>
      </c>
      <c r="N199" s="1"/>
      <c r="O199" s="1" t="s">
        <v>1</v>
      </c>
      <c r="P199" s="1" t="s">
        <v>1</v>
      </c>
      <c r="Q199" s="1" t="s">
        <v>1</v>
      </c>
      <c r="R199" s="1" t="s">
        <v>1</v>
      </c>
      <c r="S199" s="1" t="s">
        <v>1</v>
      </c>
      <c r="T199" s="1" t="s">
        <v>1</v>
      </c>
      <c r="U199" s="1" t="s">
        <v>1</v>
      </c>
      <c r="V199" s="1" t="s">
        <v>1</v>
      </c>
      <c r="X199" s="1">
        <v>0</v>
      </c>
      <c r="Y199" s="5"/>
      <c r="Z199" s="1"/>
      <c r="AA199" s="6" t="s">
        <v>6</v>
      </c>
      <c r="AB199" s="6">
        <f>AVERAGE(X198:X250)</f>
        <v>0</v>
      </c>
    </row>
    <row r="200" spans="1:28" ht="15" customHeight="1" x14ac:dyDescent="0.35">
      <c r="A200" s="69"/>
      <c r="B200" s="70"/>
      <c r="C200" s="70"/>
      <c r="D200" s="70"/>
      <c r="E200" s="71"/>
      <c r="F200" s="1"/>
      <c r="G200" s="1"/>
      <c r="H200" s="1"/>
      <c r="I200" s="1"/>
      <c r="J200" s="1"/>
      <c r="K200" s="1"/>
      <c r="L200" s="1"/>
      <c r="M200" s="1"/>
      <c r="N200" s="1"/>
      <c r="O200" s="1"/>
      <c r="P200" s="1"/>
      <c r="Q200" s="1"/>
      <c r="R200" s="1"/>
      <c r="S200" s="1"/>
      <c r="T200" s="1"/>
      <c r="U200" s="1"/>
      <c r="V200" s="1"/>
      <c r="X200" s="1"/>
      <c r="Y200" s="5"/>
      <c r="Z200" s="1"/>
      <c r="AA200" s="6"/>
      <c r="AB200" s="6"/>
    </row>
    <row r="201" spans="1:28" ht="15" customHeight="1" x14ac:dyDescent="0.35">
      <c r="A201" s="69"/>
      <c r="B201" s="70"/>
      <c r="C201" s="70"/>
      <c r="D201" s="70"/>
      <c r="E201" s="71"/>
      <c r="F201" s="1"/>
      <c r="G201" s="1"/>
      <c r="H201" s="98" t="s">
        <v>94</v>
      </c>
      <c r="I201" s="98"/>
      <c r="J201" s="98"/>
      <c r="K201" s="98"/>
      <c r="L201" s="98"/>
      <c r="M201" s="1" t="s">
        <v>2</v>
      </c>
      <c r="N201" s="1"/>
      <c r="O201" s="1"/>
      <c r="P201" s="1"/>
      <c r="Q201" s="1"/>
      <c r="R201" s="1"/>
      <c r="S201" s="1"/>
      <c r="T201" s="1"/>
      <c r="U201" s="1"/>
      <c r="V201" s="1"/>
      <c r="W201" s="5">
        <v>0</v>
      </c>
      <c r="X201" s="1"/>
      <c r="Y201" s="5"/>
      <c r="Z201" s="1"/>
      <c r="AA201" s="6"/>
      <c r="AB201" s="6"/>
    </row>
    <row r="202" spans="1:28" ht="20.65" customHeight="1" thickBot="1" x14ac:dyDescent="0.4">
      <c r="A202" s="72"/>
      <c r="B202" s="73"/>
      <c r="C202" s="73"/>
      <c r="D202" s="73"/>
      <c r="E202" s="74"/>
      <c r="F202" s="1"/>
      <c r="G202" s="1"/>
      <c r="H202" s="98"/>
      <c r="I202" s="98"/>
      <c r="J202" s="98"/>
      <c r="K202" s="98"/>
      <c r="L202" s="98"/>
      <c r="M202" s="1" t="s">
        <v>1</v>
      </c>
      <c r="N202" s="1"/>
      <c r="O202" s="1"/>
      <c r="P202" s="1"/>
      <c r="Q202" s="1"/>
      <c r="R202" s="1"/>
      <c r="S202" s="1"/>
      <c r="T202" s="1"/>
      <c r="U202" s="1"/>
      <c r="V202" s="1"/>
      <c r="X202" s="1">
        <v>0</v>
      </c>
      <c r="Y202" s="5"/>
      <c r="Z202" s="1"/>
      <c r="AA202" s="6"/>
      <c r="AB202" s="6"/>
    </row>
    <row r="203" spans="1:28" ht="15" customHeight="1" x14ac:dyDescent="0.35">
      <c r="A203" s="66" t="str">
        <f ca="1">HYPERLINK($AA$68,$B$127)</f>
        <v>1: Privacy Management</v>
      </c>
      <c r="B203" s="67"/>
      <c r="C203" s="67"/>
      <c r="D203" s="67"/>
      <c r="E203" s="68"/>
      <c r="F203" s="1"/>
      <c r="G203" s="1"/>
      <c r="H203" s="1"/>
      <c r="I203" s="1"/>
      <c r="J203" s="1"/>
      <c r="K203" s="1"/>
      <c r="L203" s="1"/>
      <c r="M203" s="1"/>
      <c r="N203" s="1"/>
      <c r="O203" s="1"/>
      <c r="P203" s="1"/>
      <c r="Q203" s="1"/>
      <c r="R203" s="1"/>
      <c r="S203" s="1"/>
      <c r="T203" s="1"/>
      <c r="U203" s="1"/>
      <c r="V203" s="1"/>
      <c r="X203" s="1"/>
      <c r="Y203" s="5"/>
      <c r="Z203" s="1"/>
      <c r="AA203" s="6"/>
      <c r="AB203" s="6"/>
    </row>
    <row r="204" spans="1:28" ht="15" customHeight="1" x14ac:dyDescent="0.35">
      <c r="A204" s="69"/>
      <c r="B204" s="70"/>
      <c r="C204" s="70"/>
      <c r="D204" s="70"/>
      <c r="E204" s="71"/>
      <c r="F204" s="1"/>
      <c r="G204" s="1"/>
      <c r="H204" s="88" t="s">
        <v>95</v>
      </c>
      <c r="I204" s="88"/>
      <c r="J204" s="88"/>
      <c r="K204" s="88"/>
      <c r="L204" s="88"/>
      <c r="M204" s="1" t="s">
        <v>2</v>
      </c>
      <c r="N204" s="1"/>
      <c r="O204" s="1"/>
      <c r="P204" s="1"/>
      <c r="Q204" s="1"/>
      <c r="R204" s="1"/>
      <c r="S204" s="1"/>
      <c r="T204" s="1"/>
      <c r="U204" s="1"/>
      <c r="V204" s="1"/>
      <c r="W204" s="5">
        <v>0</v>
      </c>
      <c r="X204" s="1"/>
      <c r="Y204" s="5"/>
      <c r="Z204" s="1"/>
      <c r="AA204" s="6"/>
      <c r="AB204" s="6"/>
    </row>
    <row r="205" spans="1:28" ht="15" customHeight="1" x14ac:dyDescent="0.35">
      <c r="A205" s="69"/>
      <c r="B205" s="70"/>
      <c r="C205" s="70"/>
      <c r="D205" s="70"/>
      <c r="E205" s="71"/>
      <c r="F205" s="1"/>
      <c r="G205" s="1"/>
      <c r="H205" s="88"/>
      <c r="I205" s="88"/>
      <c r="J205" s="88"/>
      <c r="K205" s="88"/>
      <c r="L205" s="88"/>
      <c r="M205" s="1" t="s">
        <v>1</v>
      </c>
      <c r="N205" s="1"/>
      <c r="O205" s="1"/>
      <c r="P205" s="1"/>
      <c r="Q205" s="1"/>
      <c r="R205" s="1"/>
      <c r="S205" s="1"/>
      <c r="T205" s="1"/>
      <c r="U205" s="1"/>
      <c r="V205" s="1"/>
      <c r="X205" s="1">
        <v>0</v>
      </c>
      <c r="Y205" s="5"/>
      <c r="Z205" s="1"/>
      <c r="AA205" s="6"/>
      <c r="AB205" s="6"/>
    </row>
    <row r="206" spans="1:28" ht="15" customHeight="1" thickBot="1" x14ac:dyDescent="0.4">
      <c r="A206" s="72"/>
      <c r="B206" s="73"/>
      <c r="C206" s="73"/>
      <c r="D206" s="73"/>
      <c r="E206" s="74"/>
      <c r="F206" s="1"/>
      <c r="G206" s="1"/>
      <c r="H206" s="1"/>
      <c r="I206" s="1"/>
      <c r="J206" s="1"/>
      <c r="K206" s="1"/>
      <c r="L206" s="1"/>
      <c r="M206" s="1"/>
      <c r="N206" s="1"/>
      <c r="O206" s="1"/>
      <c r="P206" s="1"/>
      <c r="Q206" s="1"/>
      <c r="R206" s="1"/>
      <c r="S206" s="1"/>
      <c r="T206" s="1"/>
      <c r="U206" s="1"/>
      <c r="V206" s="1"/>
      <c r="X206" s="1"/>
      <c r="Y206" s="5"/>
      <c r="Z206" s="1"/>
      <c r="AA206" s="6"/>
      <c r="AB206" s="6"/>
    </row>
    <row r="207" spans="1:28" ht="15" customHeight="1" x14ac:dyDescent="0.35">
      <c r="A207" s="187" t="str">
        <f>$B$190</f>
        <v>2: Purpose for Collecting Information</v>
      </c>
      <c r="B207" s="188"/>
      <c r="C207" s="188"/>
      <c r="D207" s="188"/>
      <c r="E207" s="189"/>
      <c r="F207" s="1"/>
      <c r="H207" s="88" t="s">
        <v>96</v>
      </c>
      <c r="I207" s="88"/>
      <c r="J207" s="88"/>
      <c r="K207" s="88"/>
      <c r="L207" s="88"/>
      <c r="M207" s="1" t="s">
        <v>2</v>
      </c>
      <c r="N207" s="1"/>
      <c r="O207" s="1"/>
      <c r="P207" s="1"/>
      <c r="Q207" s="1"/>
      <c r="R207" s="1"/>
      <c r="S207" s="1"/>
      <c r="T207" s="1"/>
      <c r="U207" s="1"/>
      <c r="V207" s="1"/>
      <c r="W207" s="5">
        <v>0</v>
      </c>
      <c r="X207" s="1"/>
      <c r="Y207" s="5"/>
      <c r="Z207" s="1"/>
      <c r="AA207" s="6"/>
      <c r="AB207" s="6"/>
    </row>
    <row r="208" spans="1:28" ht="15" customHeight="1" x14ac:dyDescent="0.35">
      <c r="A208" s="190"/>
      <c r="B208" s="191"/>
      <c r="C208" s="191"/>
      <c r="D208" s="191"/>
      <c r="E208" s="192"/>
      <c r="F208" s="1"/>
      <c r="G208" s="1"/>
      <c r="H208" s="88"/>
      <c r="I208" s="88"/>
      <c r="J208" s="88"/>
      <c r="K208" s="88"/>
      <c r="L208" s="88"/>
      <c r="M208" s="1" t="s">
        <v>1</v>
      </c>
      <c r="N208" s="1"/>
      <c r="O208" s="1"/>
      <c r="P208" s="1"/>
      <c r="Q208" s="1"/>
      <c r="R208" s="1"/>
      <c r="S208" s="1"/>
      <c r="T208" s="1"/>
      <c r="U208" s="1"/>
      <c r="V208" s="1"/>
      <c r="X208" s="1">
        <v>0</v>
      </c>
      <c r="Y208" s="5"/>
      <c r="Z208" s="1"/>
      <c r="AA208" s="6"/>
      <c r="AB208" s="6"/>
    </row>
    <row r="209" spans="1:28" ht="15" customHeight="1" x14ac:dyDescent="0.35">
      <c r="A209" s="190"/>
      <c r="B209" s="191"/>
      <c r="C209" s="191"/>
      <c r="D209" s="191"/>
      <c r="E209" s="192"/>
      <c r="F209" s="1"/>
      <c r="G209" s="1"/>
      <c r="H209" s="1"/>
      <c r="I209" s="1"/>
      <c r="J209" s="1"/>
      <c r="K209" s="1"/>
      <c r="L209" s="1"/>
      <c r="M209" s="1"/>
      <c r="N209" s="1"/>
      <c r="O209" s="1"/>
      <c r="P209" s="1"/>
      <c r="Q209" s="1"/>
      <c r="R209" s="1"/>
      <c r="S209" s="1"/>
      <c r="T209" s="1"/>
      <c r="U209" s="1"/>
      <c r="V209" s="1"/>
      <c r="X209" s="1"/>
      <c r="Y209" s="5"/>
      <c r="Z209" s="1"/>
      <c r="AA209" s="6"/>
      <c r="AB209" s="6"/>
    </row>
    <row r="210" spans="1:28" ht="15" customHeight="1" thickBot="1" x14ac:dyDescent="0.4">
      <c r="A210" s="193"/>
      <c r="B210" s="194"/>
      <c r="C210" s="194"/>
      <c r="D210" s="194"/>
      <c r="E210" s="195"/>
      <c r="F210" s="1"/>
      <c r="G210" s="1"/>
      <c r="H210" s="89"/>
      <c r="I210" s="89"/>
      <c r="J210" s="89"/>
      <c r="K210" s="89"/>
      <c r="L210" s="1"/>
      <c r="M210" s="1"/>
      <c r="N210" s="1"/>
      <c r="O210" s="1"/>
      <c r="P210" s="1"/>
      <c r="Q210" s="1"/>
      <c r="R210" s="1"/>
      <c r="S210" s="1"/>
      <c r="T210" s="1"/>
      <c r="U210" s="1"/>
      <c r="V210" s="1"/>
      <c r="X210" s="1"/>
      <c r="Y210" s="5"/>
      <c r="Z210" s="1"/>
      <c r="AA210" s="6"/>
      <c r="AB210" s="6"/>
    </row>
    <row r="211" spans="1:28" ht="15" customHeight="1" x14ac:dyDescent="0.35">
      <c r="A211" s="66" t="str">
        <f ca="1">HYPERLINK($AA$73,$B$253)</f>
        <v>3: Collection</v>
      </c>
      <c r="B211" s="67"/>
      <c r="C211" s="67"/>
      <c r="D211" s="67"/>
      <c r="E211" s="68"/>
      <c r="F211" s="1"/>
      <c r="G211" s="1"/>
      <c r="H211" s="89"/>
      <c r="I211" s="89"/>
      <c r="J211" s="89"/>
      <c r="K211" s="89"/>
      <c r="L211" s="1"/>
      <c r="M211" s="1"/>
      <c r="N211" s="1"/>
      <c r="O211" s="1"/>
      <c r="P211" s="1"/>
      <c r="Q211" s="1"/>
      <c r="R211" s="1"/>
      <c r="S211" s="1"/>
      <c r="T211" s="1"/>
      <c r="U211" s="1"/>
      <c r="V211" s="1"/>
      <c r="X211" s="1"/>
      <c r="Y211" s="5"/>
      <c r="Z211" s="1"/>
      <c r="AA211" s="6"/>
      <c r="AB211" s="6"/>
    </row>
    <row r="212" spans="1:28" ht="15" customHeight="1" x14ac:dyDescent="0.35">
      <c r="A212" s="69"/>
      <c r="B212" s="70"/>
      <c r="C212" s="70"/>
      <c r="D212" s="70"/>
      <c r="E212" s="71"/>
      <c r="F212" s="1"/>
      <c r="G212" s="1"/>
      <c r="H212" s="89"/>
      <c r="I212" s="89"/>
      <c r="J212" s="89"/>
      <c r="K212" s="89"/>
      <c r="L212" s="1"/>
      <c r="M212" s="1"/>
      <c r="N212" s="1"/>
      <c r="O212" s="1"/>
      <c r="P212" s="1"/>
      <c r="Q212" s="1"/>
      <c r="R212" s="1"/>
      <c r="S212" s="1"/>
      <c r="T212" s="1"/>
      <c r="U212" s="1"/>
      <c r="V212" s="1"/>
      <c r="X212" s="1"/>
      <c r="Y212" s="5"/>
      <c r="Z212" s="1"/>
      <c r="AA212" s="6"/>
      <c r="AB212" s="6"/>
    </row>
    <row r="213" spans="1:28" ht="15" customHeight="1" x14ac:dyDescent="0.35">
      <c r="A213" s="69"/>
      <c r="B213" s="70"/>
      <c r="C213" s="70"/>
      <c r="D213" s="70"/>
      <c r="E213" s="71"/>
      <c r="F213" s="1"/>
      <c r="G213" s="1"/>
      <c r="H213" s="89"/>
      <c r="I213" s="89"/>
      <c r="J213" s="89"/>
      <c r="K213" s="89"/>
      <c r="L213" s="1"/>
      <c r="M213" s="1"/>
      <c r="N213" s="1"/>
      <c r="O213" s="1"/>
      <c r="P213" s="1"/>
      <c r="Q213" s="1"/>
      <c r="R213" s="1"/>
      <c r="S213" s="1"/>
      <c r="T213" s="1"/>
      <c r="U213" s="1"/>
      <c r="V213" s="1"/>
      <c r="X213" s="1"/>
      <c r="Y213" s="5"/>
      <c r="Z213" s="1"/>
      <c r="AA213" s="6"/>
      <c r="AB213" s="6"/>
    </row>
    <row r="214" spans="1:28" ht="15" customHeight="1" thickBot="1" x14ac:dyDescent="0.4">
      <c r="A214" s="72"/>
      <c r="B214" s="73"/>
      <c r="C214" s="73"/>
      <c r="D214" s="73"/>
      <c r="E214" s="74"/>
      <c r="F214" s="1"/>
      <c r="G214" s="1"/>
      <c r="H214" s="1"/>
      <c r="I214" s="1"/>
      <c r="J214" s="1"/>
      <c r="K214" s="1"/>
      <c r="L214" s="1"/>
      <c r="M214" s="1"/>
      <c r="N214" s="1"/>
      <c r="O214" s="1"/>
      <c r="P214" s="1"/>
      <c r="Q214" s="1"/>
      <c r="R214" s="1"/>
      <c r="S214" s="1"/>
      <c r="T214" s="1"/>
      <c r="U214" s="1"/>
      <c r="V214" s="1"/>
      <c r="X214" s="1"/>
      <c r="Y214" s="5"/>
      <c r="Z214" s="1"/>
      <c r="AA214" s="6"/>
      <c r="AB214" s="6"/>
    </row>
    <row r="215" spans="1:28" ht="15" customHeight="1" x14ac:dyDescent="0.35">
      <c r="A215" s="66" t="str">
        <f ca="1">HYPERLINK($AA$75,$B$316)</f>
        <v>4: Use and Disclosure of Information</v>
      </c>
      <c r="B215" s="67"/>
      <c r="C215" s="67"/>
      <c r="D215" s="67"/>
      <c r="E215" s="68"/>
      <c r="F215" s="1"/>
      <c r="G215" s="1"/>
      <c r="H215" s="89"/>
      <c r="I215" s="89"/>
      <c r="J215" s="89"/>
      <c r="K215" s="89"/>
      <c r="L215" s="1"/>
      <c r="M215" s="1"/>
      <c r="N215" s="1"/>
      <c r="O215" s="1"/>
      <c r="P215" s="1"/>
      <c r="Q215" s="1"/>
      <c r="R215" s="1"/>
      <c r="S215" s="1"/>
      <c r="T215" s="1"/>
      <c r="U215" s="1"/>
      <c r="V215" s="1"/>
      <c r="X215" s="1"/>
      <c r="Y215" s="5"/>
      <c r="Z215" s="1"/>
      <c r="AA215" s="6"/>
      <c r="AB215" s="6"/>
    </row>
    <row r="216" spans="1:28" ht="15" customHeight="1" x14ac:dyDescent="0.35">
      <c r="A216" s="69"/>
      <c r="B216" s="70"/>
      <c r="C216" s="70"/>
      <c r="D216" s="70"/>
      <c r="E216" s="71"/>
      <c r="F216" s="1"/>
      <c r="G216" s="1"/>
      <c r="H216" s="89"/>
      <c r="I216" s="89"/>
      <c r="J216" s="89"/>
      <c r="K216" s="89"/>
      <c r="L216" s="1"/>
      <c r="M216" s="1"/>
      <c r="N216" s="1"/>
      <c r="O216" s="1"/>
      <c r="P216" s="1"/>
      <c r="Q216" s="1"/>
      <c r="R216" s="1"/>
      <c r="S216" s="1"/>
      <c r="T216" s="1"/>
      <c r="U216" s="1"/>
      <c r="V216" s="1"/>
      <c r="X216" s="1"/>
      <c r="Y216" s="5"/>
      <c r="Z216" s="1"/>
      <c r="AA216" s="6"/>
      <c r="AB216" s="6"/>
    </row>
    <row r="217" spans="1:28" ht="15" customHeight="1" x14ac:dyDescent="0.35">
      <c r="A217" s="69"/>
      <c r="B217" s="70"/>
      <c r="C217" s="70"/>
      <c r="D217" s="70"/>
      <c r="E217" s="71"/>
      <c r="F217" s="1"/>
      <c r="G217" s="1"/>
      <c r="H217" s="1"/>
      <c r="I217" s="1"/>
      <c r="J217" s="1"/>
      <c r="K217" s="1"/>
      <c r="L217" s="1"/>
      <c r="M217" s="1"/>
      <c r="N217" s="1"/>
      <c r="O217" s="1"/>
      <c r="P217" s="1"/>
      <c r="Q217" s="1"/>
      <c r="R217" s="1"/>
      <c r="S217" s="1"/>
      <c r="T217" s="1"/>
      <c r="U217" s="1"/>
      <c r="V217" s="1"/>
      <c r="X217" s="1"/>
      <c r="Y217" s="5"/>
      <c r="Z217" s="1"/>
      <c r="AA217" s="6"/>
      <c r="AB217" s="6"/>
    </row>
    <row r="218" spans="1:28" ht="15" customHeight="1" thickBot="1" x14ac:dyDescent="0.4">
      <c r="A218" s="72"/>
      <c r="B218" s="73"/>
      <c r="C218" s="73"/>
      <c r="D218" s="73"/>
      <c r="E218" s="74"/>
      <c r="F218" s="1"/>
      <c r="G218" s="1"/>
      <c r="H218" s="89"/>
      <c r="I218" s="89"/>
      <c r="J218" s="89"/>
      <c r="K218" s="89"/>
      <c r="L218" s="1"/>
      <c r="M218" s="1"/>
      <c r="N218" s="1"/>
      <c r="O218" s="1"/>
      <c r="P218" s="1"/>
      <c r="Q218" s="1"/>
      <c r="R218" s="1"/>
      <c r="S218" s="1"/>
      <c r="T218" s="1"/>
      <c r="U218" s="1"/>
      <c r="V218" s="1"/>
      <c r="X218" s="1"/>
      <c r="Y218" s="5"/>
      <c r="Z218" s="1"/>
      <c r="AA218" s="6"/>
      <c r="AB218" s="6"/>
    </row>
    <row r="219" spans="1:28" ht="15" customHeight="1" x14ac:dyDescent="0.35">
      <c r="A219" s="66" t="str">
        <f ca="1">HYPERLINK($AA$77,$B$379)</f>
        <v>5: Notice / Consent</v>
      </c>
      <c r="B219" s="67"/>
      <c r="C219" s="67"/>
      <c r="D219" s="67"/>
      <c r="E219" s="68"/>
      <c r="F219" s="1"/>
      <c r="G219" s="1"/>
      <c r="H219" s="89"/>
      <c r="I219" s="89"/>
      <c r="J219" s="89"/>
      <c r="K219" s="89"/>
      <c r="L219" s="1"/>
      <c r="M219" s="1"/>
      <c r="N219" s="1"/>
      <c r="O219" s="1"/>
      <c r="P219" s="1"/>
      <c r="Q219" s="1"/>
      <c r="R219" s="1"/>
      <c r="S219" s="1"/>
      <c r="T219" s="1"/>
      <c r="U219" s="1"/>
      <c r="V219" s="1"/>
      <c r="X219" s="1"/>
      <c r="Y219" s="5"/>
      <c r="Z219" s="1"/>
      <c r="AA219" s="6"/>
      <c r="AB219" s="6"/>
    </row>
    <row r="220" spans="1:28" ht="15" customHeight="1" x14ac:dyDescent="0.35">
      <c r="A220" s="69"/>
      <c r="B220" s="70"/>
      <c r="C220" s="70"/>
      <c r="D220" s="70"/>
      <c r="E220" s="71"/>
      <c r="F220" s="1"/>
      <c r="G220" s="1"/>
      <c r="H220" s="1"/>
      <c r="I220" s="1"/>
      <c r="J220" s="1"/>
      <c r="K220" s="1"/>
      <c r="L220" s="1"/>
      <c r="M220" s="1"/>
      <c r="N220" s="1"/>
      <c r="O220" s="1"/>
      <c r="P220" s="1"/>
      <c r="Q220" s="1"/>
      <c r="R220" s="1"/>
      <c r="S220" s="1"/>
      <c r="T220" s="1"/>
      <c r="U220" s="1"/>
      <c r="V220" s="1"/>
      <c r="X220" s="1"/>
      <c r="Y220" s="5"/>
      <c r="Z220" s="1"/>
      <c r="AA220" s="6"/>
      <c r="AB220" s="6"/>
    </row>
    <row r="221" spans="1:28" ht="15" customHeight="1" x14ac:dyDescent="0.35">
      <c r="A221" s="69"/>
      <c r="B221" s="70"/>
      <c r="C221" s="70"/>
      <c r="D221" s="70"/>
      <c r="E221" s="71"/>
      <c r="F221" s="1"/>
      <c r="G221" s="1"/>
      <c r="H221" s="2"/>
      <c r="I221" s="1"/>
      <c r="J221" s="1"/>
      <c r="K221" s="1"/>
      <c r="L221" s="1"/>
      <c r="M221" s="1"/>
      <c r="N221" s="1"/>
      <c r="O221" s="1"/>
      <c r="P221" s="1"/>
      <c r="Q221" s="1"/>
      <c r="R221" s="1"/>
      <c r="S221" s="1"/>
      <c r="T221" s="1"/>
      <c r="U221" s="1"/>
      <c r="V221" s="1"/>
      <c r="X221" s="1"/>
      <c r="Y221" s="5"/>
      <c r="Z221" s="1"/>
      <c r="AA221" s="6"/>
      <c r="AB221" s="6"/>
    </row>
    <row r="222" spans="1:28" ht="43.5" customHeight="1" thickBot="1" x14ac:dyDescent="0.4">
      <c r="A222" s="72"/>
      <c r="B222" s="73"/>
      <c r="C222" s="73"/>
      <c r="D222" s="73"/>
      <c r="E222" s="74"/>
      <c r="F222" s="1"/>
      <c r="G222" s="1"/>
      <c r="H222" s="1"/>
      <c r="I222" s="1"/>
      <c r="J222" s="1"/>
      <c r="K222" s="1"/>
      <c r="L222" s="1"/>
      <c r="M222" s="1"/>
      <c r="N222" s="1"/>
      <c r="O222" s="1"/>
      <c r="P222" s="1"/>
      <c r="Q222" s="1"/>
      <c r="R222" s="1"/>
      <c r="S222" s="1"/>
      <c r="T222" s="1"/>
      <c r="U222" s="1"/>
      <c r="V222" s="1"/>
      <c r="X222" s="1"/>
      <c r="Y222" s="5"/>
      <c r="Z222" s="1"/>
      <c r="AA222" s="6"/>
      <c r="AB222" s="6"/>
    </row>
    <row r="223" spans="1:28" ht="15" customHeight="1" x14ac:dyDescent="0.35">
      <c r="A223" s="66" t="str">
        <f ca="1">HYPERLINK($AA$79,$B$442)</f>
        <v>6: Information Management</v>
      </c>
      <c r="B223" s="67"/>
      <c r="C223" s="67"/>
      <c r="D223" s="67"/>
      <c r="E223" s="68"/>
      <c r="F223" s="1"/>
      <c r="G223" s="1"/>
      <c r="H223" s="89"/>
      <c r="I223" s="89"/>
      <c r="J223" s="89"/>
      <c r="K223" s="89"/>
      <c r="L223" s="1"/>
      <c r="M223" s="1"/>
      <c r="N223" s="1"/>
      <c r="O223" s="1"/>
      <c r="P223" s="1"/>
      <c r="Q223" s="1"/>
      <c r="R223" s="1"/>
      <c r="S223" s="1"/>
      <c r="T223" s="1"/>
      <c r="U223" s="1"/>
      <c r="V223" s="1"/>
      <c r="X223" s="1"/>
      <c r="Y223" s="5"/>
      <c r="Z223" s="1"/>
      <c r="AA223" s="6"/>
      <c r="AB223" s="6"/>
    </row>
    <row r="224" spans="1:28" ht="15" customHeight="1" x14ac:dyDescent="0.35">
      <c r="A224" s="69"/>
      <c r="B224" s="70"/>
      <c r="C224" s="70"/>
      <c r="D224" s="70"/>
      <c r="E224" s="71"/>
      <c r="F224" s="1"/>
      <c r="G224" s="1"/>
      <c r="H224" s="89"/>
      <c r="I224" s="89"/>
      <c r="J224" s="89"/>
      <c r="K224" s="89"/>
      <c r="L224" s="1"/>
      <c r="M224" s="1"/>
      <c r="N224" s="1"/>
      <c r="O224" s="1"/>
      <c r="P224" s="1"/>
      <c r="Q224" s="1"/>
      <c r="R224" s="1"/>
      <c r="S224" s="1"/>
      <c r="T224" s="1"/>
      <c r="U224" s="1"/>
      <c r="V224" s="1"/>
      <c r="X224" s="1"/>
      <c r="Y224" s="5"/>
      <c r="Z224" s="1"/>
      <c r="AA224" s="6"/>
      <c r="AB224" s="6"/>
    </row>
    <row r="225" spans="1:28" ht="15" customHeight="1" x14ac:dyDescent="0.35">
      <c r="A225" s="69"/>
      <c r="B225" s="70"/>
      <c r="C225" s="70"/>
      <c r="D225" s="70"/>
      <c r="E225" s="71"/>
      <c r="F225" s="1"/>
      <c r="G225" s="1"/>
      <c r="H225" s="1"/>
      <c r="I225" s="1"/>
      <c r="J225" s="1"/>
      <c r="K225" s="1"/>
      <c r="L225" s="1"/>
      <c r="M225" s="1"/>
      <c r="N225" s="1"/>
      <c r="O225" s="1"/>
      <c r="P225" s="1"/>
      <c r="Q225" s="1"/>
      <c r="R225" s="1"/>
      <c r="S225" s="1"/>
      <c r="T225" s="1"/>
      <c r="U225" s="1"/>
      <c r="V225" s="1"/>
      <c r="X225" s="1"/>
      <c r="Y225" s="5"/>
      <c r="Z225" s="1"/>
      <c r="AA225" s="6"/>
      <c r="AB225" s="6"/>
    </row>
    <row r="226" spans="1:28" ht="15" customHeight="1" thickBot="1" x14ac:dyDescent="0.4">
      <c r="A226" s="72"/>
      <c r="B226" s="73"/>
      <c r="C226" s="73"/>
      <c r="D226" s="73"/>
      <c r="E226" s="74"/>
      <c r="F226" s="1"/>
      <c r="G226" s="1"/>
      <c r="H226" s="1"/>
      <c r="I226" s="1"/>
      <c r="J226" s="1"/>
      <c r="K226" s="1"/>
      <c r="L226" s="1"/>
      <c r="M226" s="1"/>
      <c r="N226" s="1"/>
      <c r="O226" s="1"/>
      <c r="P226" s="1"/>
      <c r="Q226" s="1"/>
      <c r="R226" s="1"/>
      <c r="S226" s="1"/>
      <c r="T226" s="1"/>
      <c r="U226" s="1"/>
      <c r="V226" s="1"/>
      <c r="X226" s="1"/>
      <c r="Y226" s="5"/>
      <c r="Z226" s="1"/>
      <c r="AA226" s="6"/>
      <c r="AB226" s="6"/>
    </row>
    <row r="227" spans="1:28" ht="15" customHeight="1" x14ac:dyDescent="0.35">
      <c r="A227" s="66" t="str">
        <f ca="1">HYPERLINK($AA$81,$B$505)</f>
        <v>7: Safeguards / Security of Information</v>
      </c>
      <c r="B227" s="67"/>
      <c r="C227" s="67"/>
      <c r="D227" s="67"/>
      <c r="E227" s="68"/>
      <c r="F227" s="1"/>
      <c r="G227" s="1"/>
      <c r="H227" s="1"/>
      <c r="I227" s="1"/>
      <c r="J227" s="1"/>
      <c r="K227" s="1"/>
      <c r="L227" s="1"/>
      <c r="M227" s="1"/>
      <c r="N227" s="1"/>
      <c r="O227" s="1"/>
      <c r="P227" s="1"/>
      <c r="Q227" s="1"/>
      <c r="R227" s="1"/>
      <c r="S227" s="1"/>
      <c r="T227" s="1"/>
      <c r="U227" s="1"/>
      <c r="V227" s="1"/>
      <c r="X227" s="1"/>
      <c r="Y227" s="5"/>
      <c r="Z227" s="1"/>
      <c r="AA227" s="6"/>
      <c r="AB227" s="6"/>
    </row>
    <row r="228" spans="1:28" ht="15" customHeight="1" x14ac:dyDescent="0.35">
      <c r="A228" s="69"/>
      <c r="B228" s="70"/>
      <c r="C228" s="70"/>
      <c r="D228" s="70"/>
      <c r="E228" s="71"/>
      <c r="F228" s="1"/>
      <c r="G228" s="1"/>
      <c r="H228" s="1"/>
      <c r="I228" s="1"/>
      <c r="J228" s="1"/>
      <c r="K228" s="1"/>
      <c r="L228" s="1"/>
      <c r="M228" s="1"/>
      <c r="N228" s="1"/>
      <c r="O228" s="1"/>
      <c r="P228" s="1"/>
      <c r="Q228" s="1"/>
      <c r="R228" s="1"/>
      <c r="S228" s="1"/>
      <c r="T228" s="1"/>
      <c r="U228" s="1"/>
      <c r="V228" s="1"/>
      <c r="X228" s="1"/>
      <c r="Y228" s="5"/>
      <c r="Z228" s="1"/>
      <c r="AA228" s="6"/>
      <c r="AB228" s="6"/>
    </row>
    <row r="229" spans="1:28" ht="15" customHeight="1" x14ac:dyDescent="0.35">
      <c r="A229" s="69"/>
      <c r="B229" s="70"/>
      <c r="C229" s="70"/>
      <c r="D229" s="70"/>
      <c r="E229" s="71"/>
      <c r="F229" s="1"/>
      <c r="G229" s="1"/>
      <c r="H229" s="1"/>
      <c r="I229" s="1"/>
      <c r="J229" s="1"/>
      <c r="K229" s="1"/>
      <c r="L229" s="1"/>
      <c r="M229" s="1"/>
      <c r="N229" s="1"/>
      <c r="O229" s="1"/>
      <c r="P229" s="1"/>
      <c r="Q229" s="1"/>
      <c r="R229" s="1"/>
      <c r="S229" s="1"/>
      <c r="T229" s="1"/>
      <c r="U229" s="1"/>
      <c r="V229" s="1"/>
      <c r="X229" s="1"/>
      <c r="Y229" s="5"/>
      <c r="Z229" s="1"/>
      <c r="AA229" s="6"/>
      <c r="AB229" s="6"/>
    </row>
    <row r="230" spans="1:28" ht="15" customHeight="1" thickBot="1" x14ac:dyDescent="0.4">
      <c r="A230" s="72"/>
      <c r="B230" s="73"/>
      <c r="C230" s="73"/>
      <c r="D230" s="73"/>
      <c r="E230" s="74"/>
      <c r="F230" s="1"/>
      <c r="G230" s="1"/>
      <c r="H230" s="1"/>
      <c r="I230" s="1"/>
      <c r="J230" s="1"/>
      <c r="K230" s="1"/>
      <c r="L230" s="1"/>
      <c r="M230" s="1"/>
      <c r="N230" s="1"/>
      <c r="O230" s="1"/>
      <c r="P230" s="1"/>
      <c r="Q230" s="1"/>
      <c r="R230" s="1"/>
      <c r="S230" s="1"/>
      <c r="T230" s="1"/>
      <c r="U230" s="1"/>
      <c r="V230" s="1"/>
      <c r="X230" s="1"/>
      <c r="Y230" s="5"/>
      <c r="Z230" s="1"/>
      <c r="AA230" s="6"/>
      <c r="AB230" s="6"/>
    </row>
    <row r="231" spans="1:28" ht="15" customHeight="1" x14ac:dyDescent="0.35">
      <c r="A231" s="66" t="str">
        <f ca="1">HYPERLINK($AA$83,$B$568)</f>
        <v>8: Providing Access</v>
      </c>
      <c r="B231" s="67"/>
      <c r="C231" s="67"/>
      <c r="D231" s="67"/>
      <c r="E231" s="68"/>
      <c r="F231" s="1"/>
      <c r="G231" s="1"/>
      <c r="H231" s="1"/>
      <c r="I231" s="1"/>
      <c r="J231" s="1"/>
      <c r="K231" s="1"/>
      <c r="L231" s="1"/>
      <c r="M231" s="1"/>
      <c r="N231" s="1"/>
      <c r="O231" s="1"/>
      <c r="P231" s="1"/>
      <c r="Q231" s="1"/>
      <c r="R231" s="1"/>
      <c r="S231" s="1"/>
      <c r="T231" s="1"/>
      <c r="U231" s="1"/>
      <c r="V231" s="1"/>
      <c r="X231" s="1"/>
      <c r="Y231" s="5"/>
      <c r="Z231" s="1"/>
      <c r="AA231" s="6"/>
      <c r="AB231" s="6"/>
    </row>
    <row r="232" spans="1:28" ht="15" customHeight="1" x14ac:dyDescent="0.35">
      <c r="A232" s="69"/>
      <c r="B232" s="70"/>
      <c r="C232" s="70"/>
      <c r="D232" s="70"/>
      <c r="E232" s="71"/>
      <c r="F232" s="1"/>
      <c r="G232" s="1"/>
      <c r="H232" s="1"/>
      <c r="I232" s="1"/>
      <c r="J232" s="1"/>
      <c r="K232" s="1"/>
      <c r="L232" s="1"/>
      <c r="M232" s="1"/>
      <c r="N232" s="1"/>
      <c r="O232" s="1"/>
      <c r="P232" s="1"/>
      <c r="Q232" s="1"/>
      <c r="R232" s="1"/>
      <c r="S232" s="1"/>
      <c r="T232" s="1"/>
      <c r="U232" s="1"/>
      <c r="V232" s="1"/>
      <c r="X232" s="1"/>
      <c r="Y232" s="5"/>
      <c r="Z232" s="1"/>
      <c r="AA232" s="6"/>
      <c r="AB232" s="6"/>
    </row>
    <row r="233" spans="1:28" ht="15" customHeight="1" x14ac:dyDescent="0.35">
      <c r="A233" s="69"/>
      <c r="B233" s="70"/>
      <c r="C233" s="70"/>
      <c r="D233" s="70"/>
      <c r="E233" s="71"/>
      <c r="F233" s="1"/>
      <c r="G233" s="1"/>
      <c r="H233" s="1"/>
      <c r="I233" s="1"/>
      <c r="J233" s="1"/>
      <c r="K233" s="1"/>
      <c r="L233" s="1"/>
      <c r="M233" s="1"/>
      <c r="N233" s="1"/>
      <c r="O233" s="1"/>
      <c r="P233" s="1"/>
      <c r="Q233" s="1"/>
      <c r="R233" s="1"/>
      <c r="S233" s="1"/>
      <c r="T233" s="1"/>
      <c r="U233" s="1"/>
      <c r="V233" s="1"/>
      <c r="X233" s="1"/>
      <c r="Y233" s="5"/>
      <c r="Z233" s="1"/>
      <c r="AA233" s="6"/>
      <c r="AB233" s="6"/>
    </row>
    <row r="234" spans="1:28" ht="15" customHeight="1" thickBot="1" x14ac:dyDescent="0.4">
      <c r="A234" s="72"/>
      <c r="B234" s="73"/>
      <c r="C234" s="73"/>
      <c r="D234" s="73"/>
      <c r="E234" s="74"/>
      <c r="F234" s="1"/>
      <c r="G234" s="1"/>
      <c r="H234" s="1"/>
      <c r="I234" s="1"/>
      <c r="J234" s="1"/>
      <c r="K234" s="1"/>
      <c r="L234" s="1"/>
      <c r="M234" s="1"/>
      <c r="N234" s="1"/>
      <c r="O234" s="1"/>
      <c r="P234" s="1"/>
      <c r="Q234" s="1"/>
      <c r="R234" s="1"/>
      <c r="S234" s="1"/>
      <c r="T234" s="1"/>
      <c r="U234" s="1"/>
      <c r="V234" s="1"/>
      <c r="X234" s="1"/>
      <c r="Y234" s="5"/>
      <c r="Z234" s="1"/>
      <c r="AA234" s="6"/>
      <c r="AB234" s="6"/>
    </row>
    <row r="235" spans="1:28" ht="15" customHeight="1" x14ac:dyDescent="0.35">
      <c r="A235" s="66" t="str">
        <f ca="1">HYPERLINK($AA$85,$B$631)</f>
        <v>9: Managing Compliance</v>
      </c>
      <c r="B235" s="67"/>
      <c r="C235" s="67"/>
      <c r="D235" s="67"/>
      <c r="E235" s="68"/>
      <c r="F235" s="1"/>
      <c r="G235" s="1"/>
      <c r="H235" s="1"/>
      <c r="I235" s="1"/>
      <c r="J235" s="1"/>
      <c r="K235" s="1"/>
      <c r="L235" s="1"/>
      <c r="M235" s="1"/>
      <c r="N235" s="1"/>
      <c r="O235" s="1"/>
      <c r="P235" s="1"/>
      <c r="Q235" s="1"/>
      <c r="R235" s="1"/>
      <c r="S235" s="1"/>
      <c r="T235" s="1"/>
      <c r="U235" s="1"/>
      <c r="V235" s="1"/>
      <c r="X235" s="1"/>
      <c r="Y235" s="5"/>
      <c r="Z235" s="1"/>
      <c r="AA235" s="6"/>
      <c r="AB235" s="6"/>
    </row>
    <row r="236" spans="1:28" ht="15" customHeight="1" x14ac:dyDescent="0.35">
      <c r="A236" s="69"/>
      <c r="B236" s="70"/>
      <c r="C236" s="70"/>
      <c r="D236" s="70"/>
      <c r="E236" s="71"/>
      <c r="F236" s="1"/>
      <c r="G236" s="1"/>
      <c r="H236" s="1"/>
      <c r="I236" s="1"/>
      <c r="J236" s="1"/>
      <c r="K236" s="1"/>
      <c r="L236" s="1"/>
      <c r="M236" s="1"/>
      <c r="N236" s="1"/>
      <c r="O236" s="1"/>
      <c r="P236" s="1"/>
      <c r="Q236" s="1"/>
      <c r="R236" s="1"/>
      <c r="S236" s="1"/>
      <c r="T236" s="1"/>
      <c r="U236" s="1"/>
      <c r="V236" s="1"/>
      <c r="X236" s="1"/>
      <c r="Y236" s="5"/>
      <c r="Z236" s="1"/>
      <c r="AA236" s="6"/>
      <c r="AB236" s="6"/>
    </row>
    <row r="237" spans="1:28" ht="15" customHeight="1" x14ac:dyDescent="0.35">
      <c r="A237" s="69"/>
      <c r="B237" s="70"/>
      <c r="C237" s="70"/>
      <c r="D237" s="70"/>
      <c r="E237" s="71"/>
      <c r="F237" s="1"/>
      <c r="G237" s="1"/>
      <c r="H237" s="1"/>
      <c r="I237" s="1"/>
      <c r="J237" s="1"/>
      <c r="K237" s="1"/>
      <c r="L237" s="1"/>
      <c r="M237" s="1"/>
      <c r="N237" s="1"/>
      <c r="O237" s="1"/>
      <c r="P237" s="1"/>
      <c r="Q237" s="1"/>
      <c r="R237" s="1"/>
      <c r="S237" s="1"/>
      <c r="T237" s="1"/>
      <c r="U237" s="1"/>
      <c r="V237" s="1"/>
      <c r="X237" s="1"/>
      <c r="Y237" s="5"/>
      <c r="Z237" s="1"/>
      <c r="AA237" s="6"/>
      <c r="AB237" s="6"/>
    </row>
    <row r="238" spans="1:28" ht="15" customHeight="1" thickBot="1" x14ac:dyDescent="0.4">
      <c r="A238" s="72"/>
      <c r="B238" s="73"/>
      <c r="C238" s="73"/>
      <c r="D238" s="73"/>
      <c r="E238" s="74"/>
      <c r="F238" s="1"/>
      <c r="G238" s="1"/>
      <c r="H238" s="1"/>
      <c r="I238" s="1"/>
      <c r="J238" s="1"/>
      <c r="K238" s="1"/>
      <c r="L238" s="1"/>
      <c r="M238" s="1"/>
      <c r="N238" s="1"/>
      <c r="O238" s="1"/>
      <c r="P238" s="1"/>
      <c r="Q238" s="1"/>
      <c r="R238" s="1"/>
      <c r="S238" s="1"/>
      <c r="T238" s="1"/>
      <c r="U238" s="1"/>
      <c r="V238" s="1"/>
      <c r="X238" s="1"/>
      <c r="Y238" s="5"/>
      <c r="Z238" s="1"/>
      <c r="AA238" s="6"/>
      <c r="AB238" s="6"/>
    </row>
    <row r="239" spans="1:28" ht="15" customHeight="1" x14ac:dyDescent="0.35">
      <c r="A239" s="66" t="str">
        <f ca="1">HYPERLINK($AA$87,$B$694)</f>
        <v>10: Evaluation and Research</v>
      </c>
      <c r="B239" s="67"/>
      <c r="C239" s="67"/>
      <c r="D239" s="67"/>
      <c r="E239" s="68"/>
      <c r="F239" s="1"/>
      <c r="G239" s="1"/>
      <c r="H239" s="1"/>
      <c r="I239" s="1"/>
      <c r="J239" s="1"/>
      <c r="K239" s="1"/>
      <c r="L239" s="1"/>
      <c r="M239" s="1"/>
      <c r="N239" s="1"/>
      <c r="O239" s="1"/>
      <c r="P239" s="1"/>
      <c r="Q239" s="1"/>
      <c r="R239" s="1"/>
      <c r="S239" s="1"/>
      <c r="T239" s="1"/>
      <c r="U239" s="1"/>
      <c r="V239" s="1"/>
      <c r="X239" s="1"/>
      <c r="Y239" s="5"/>
      <c r="Z239" s="1"/>
      <c r="AA239" s="6"/>
      <c r="AB239" s="6"/>
    </row>
    <row r="240" spans="1:28" ht="15" customHeight="1" x14ac:dyDescent="0.35">
      <c r="A240" s="69"/>
      <c r="B240" s="70"/>
      <c r="C240" s="70"/>
      <c r="D240" s="70"/>
      <c r="E240" s="71"/>
      <c r="F240" s="1"/>
      <c r="G240" s="1"/>
      <c r="H240" s="1"/>
      <c r="I240" s="1"/>
      <c r="J240" s="1"/>
      <c r="K240" s="1"/>
      <c r="L240" s="1"/>
      <c r="M240" s="1"/>
      <c r="N240" s="1"/>
      <c r="O240" s="1"/>
      <c r="P240" s="1"/>
      <c r="Q240" s="1"/>
      <c r="R240" s="1"/>
      <c r="S240" s="1"/>
      <c r="T240" s="1"/>
      <c r="U240" s="1"/>
      <c r="V240" s="1"/>
      <c r="X240" s="1"/>
      <c r="Y240" s="5"/>
      <c r="Z240" s="1"/>
      <c r="AA240" s="6"/>
      <c r="AB240" s="6"/>
    </row>
    <row r="241" spans="1:28" ht="15" customHeight="1" x14ac:dyDescent="0.35">
      <c r="A241" s="69"/>
      <c r="B241" s="70"/>
      <c r="C241" s="70"/>
      <c r="D241" s="70"/>
      <c r="E241" s="71"/>
      <c r="F241" s="1"/>
      <c r="G241" s="1"/>
      <c r="H241" s="1"/>
      <c r="I241" s="1"/>
      <c r="J241" s="1"/>
      <c r="K241" s="1"/>
      <c r="L241" s="1"/>
      <c r="M241" s="1"/>
      <c r="N241" s="1"/>
      <c r="O241" s="1"/>
      <c r="P241" s="1"/>
      <c r="Q241" s="1"/>
      <c r="R241" s="1"/>
      <c r="S241" s="1"/>
      <c r="T241" s="1"/>
      <c r="U241" s="1"/>
      <c r="V241" s="1"/>
      <c r="X241" s="1"/>
      <c r="Y241" s="5"/>
      <c r="Z241" s="1"/>
      <c r="AA241" s="6"/>
      <c r="AB241" s="6"/>
    </row>
    <row r="242" spans="1:28" ht="15" customHeight="1" thickBot="1" x14ac:dyDescent="0.4">
      <c r="A242" s="72"/>
      <c r="B242" s="73"/>
      <c r="C242" s="73"/>
      <c r="D242" s="73"/>
      <c r="E242" s="74"/>
      <c r="F242" s="1"/>
      <c r="G242" s="1"/>
      <c r="H242" s="1"/>
      <c r="I242" s="1"/>
      <c r="J242" s="1"/>
      <c r="K242" s="1"/>
      <c r="L242" s="1"/>
      <c r="M242" s="1"/>
      <c r="N242" s="1"/>
      <c r="O242" s="1"/>
      <c r="P242" s="1"/>
      <c r="Q242" s="1"/>
      <c r="R242" s="1"/>
      <c r="S242" s="1"/>
      <c r="T242" s="1"/>
      <c r="U242" s="1"/>
      <c r="V242" s="1"/>
      <c r="X242" s="1"/>
      <c r="Y242" s="5"/>
      <c r="Z242" s="1"/>
      <c r="AA242" s="6"/>
      <c r="AB242" s="6"/>
    </row>
    <row r="243" spans="1:28" ht="15" customHeight="1" x14ac:dyDescent="0.35">
      <c r="A243" s="66" t="str">
        <f ca="1">HYPERLINK($AA$89,$B$757)</f>
        <v>Dashboard Summary</v>
      </c>
      <c r="B243" s="67"/>
      <c r="C243" s="67"/>
      <c r="D243" s="67"/>
      <c r="E243" s="68"/>
      <c r="F243" s="1"/>
      <c r="G243" s="1"/>
      <c r="H243" s="89"/>
      <c r="I243" s="89"/>
      <c r="J243" s="89"/>
      <c r="K243" s="89"/>
      <c r="L243" s="1"/>
      <c r="M243" s="1"/>
      <c r="N243" s="1"/>
      <c r="O243" s="1"/>
      <c r="P243" s="1"/>
      <c r="Q243" s="1"/>
      <c r="R243" s="1"/>
      <c r="S243" s="1"/>
      <c r="T243" s="1"/>
      <c r="U243" s="1"/>
      <c r="V243" s="1"/>
      <c r="X243" s="1"/>
      <c r="Y243" s="5"/>
      <c r="Z243" s="1"/>
      <c r="AA243" s="6"/>
      <c r="AB243" s="6"/>
    </row>
    <row r="244" spans="1:28" ht="15" customHeight="1" x14ac:dyDescent="0.35">
      <c r="A244" s="69"/>
      <c r="B244" s="70"/>
      <c r="C244" s="70"/>
      <c r="D244" s="70"/>
      <c r="E244" s="71"/>
      <c r="F244" s="1"/>
      <c r="G244" s="1"/>
      <c r="H244" s="89"/>
      <c r="I244" s="89"/>
      <c r="J244" s="89"/>
      <c r="K244" s="89"/>
      <c r="L244" s="1"/>
      <c r="M244" s="1"/>
      <c r="N244" s="1"/>
      <c r="O244" s="1"/>
      <c r="P244" s="1"/>
      <c r="Q244" s="1"/>
      <c r="R244" s="1"/>
      <c r="S244" s="1"/>
      <c r="T244" s="1"/>
      <c r="U244" s="1"/>
      <c r="V244" s="1"/>
      <c r="X244" s="1"/>
      <c r="Y244" s="5"/>
      <c r="Z244" s="1"/>
      <c r="AA244" s="6"/>
      <c r="AB244" s="6"/>
    </row>
    <row r="245" spans="1:28" ht="15" customHeight="1" x14ac:dyDescent="0.35">
      <c r="A245" s="69"/>
      <c r="B245" s="70"/>
      <c r="C245" s="70"/>
      <c r="D245" s="70"/>
      <c r="E245" s="71"/>
      <c r="F245" s="1"/>
      <c r="G245" s="1"/>
      <c r="H245" s="1"/>
      <c r="I245" s="1"/>
      <c r="J245" s="1"/>
      <c r="K245" s="1"/>
      <c r="L245" s="1"/>
      <c r="M245" s="1"/>
      <c r="N245" s="1"/>
      <c r="O245" s="1"/>
      <c r="P245" s="1"/>
      <c r="Q245" s="1"/>
      <c r="R245" s="1"/>
      <c r="S245" s="1"/>
      <c r="T245" s="1"/>
      <c r="U245" s="1"/>
      <c r="V245" s="1"/>
      <c r="X245" s="1"/>
      <c r="Y245" s="5"/>
      <c r="Z245" s="1"/>
      <c r="AA245" s="6"/>
      <c r="AB245" s="6"/>
    </row>
    <row r="246" spans="1:28" ht="15" customHeight="1" thickBot="1" x14ac:dyDescent="0.4">
      <c r="A246" s="72"/>
      <c r="B246" s="73"/>
      <c r="C246" s="73"/>
      <c r="D246" s="73"/>
      <c r="E246" s="74"/>
      <c r="F246" s="1"/>
      <c r="G246" s="1"/>
      <c r="H246" s="89"/>
      <c r="I246" s="89"/>
      <c r="J246" s="89"/>
      <c r="K246" s="89"/>
      <c r="L246" s="1"/>
      <c r="M246" s="1"/>
      <c r="N246" s="1"/>
      <c r="O246" s="1"/>
      <c r="P246" s="1"/>
      <c r="Q246" s="1"/>
      <c r="R246" s="1"/>
      <c r="S246" s="1"/>
      <c r="T246" s="1"/>
      <c r="U246" s="1"/>
      <c r="V246" s="1"/>
      <c r="X246" s="1"/>
      <c r="Y246" s="5"/>
      <c r="Z246" s="1"/>
      <c r="AA246" s="6"/>
      <c r="AB246" s="6"/>
    </row>
    <row r="247" spans="1:28" ht="15" customHeight="1" x14ac:dyDescent="0.35">
      <c r="A247" s="1"/>
      <c r="B247" s="1"/>
      <c r="C247" s="1"/>
      <c r="D247" s="1"/>
      <c r="E247" s="1"/>
      <c r="F247" s="1"/>
      <c r="G247" s="1"/>
      <c r="H247" s="89"/>
      <c r="I247" s="89"/>
      <c r="J247" s="89"/>
      <c r="K247" s="89"/>
      <c r="L247" s="1"/>
      <c r="M247" s="1"/>
      <c r="N247" s="1"/>
      <c r="O247" s="1"/>
      <c r="P247" s="1"/>
      <c r="Q247" s="1"/>
      <c r="R247" s="1"/>
      <c r="S247" s="1"/>
      <c r="T247" s="1"/>
      <c r="U247" s="1"/>
      <c r="V247" s="1"/>
      <c r="X247" s="1"/>
      <c r="Y247" s="5"/>
      <c r="Z247" s="1"/>
      <c r="AA247" s="6"/>
      <c r="AB247" s="6"/>
    </row>
    <row r="248" spans="1:28" ht="15" customHeight="1" x14ac:dyDescent="0.35">
      <c r="A248" s="1"/>
      <c r="B248" s="1"/>
      <c r="C248" s="1"/>
      <c r="D248" s="1"/>
      <c r="E248" s="1"/>
      <c r="F248" s="1"/>
      <c r="G248" s="1"/>
      <c r="H248" s="89"/>
      <c r="I248" s="89"/>
      <c r="J248" s="89"/>
      <c r="K248" s="89"/>
      <c r="L248" s="1"/>
      <c r="M248" s="1"/>
      <c r="N248" s="1"/>
      <c r="O248" s="1"/>
      <c r="P248" s="1"/>
      <c r="Q248" s="1"/>
      <c r="R248" s="1"/>
      <c r="S248" s="1"/>
      <c r="T248" s="1"/>
      <c r="U248" s="1"/>
      <c r="V248" s="1"/>
      <c r="X248" s="1"/>
      <c r="Y248" s="5"/>
      <c r="Z248" s="1"/>
      <c r="AA248" s="6"/>
      <c r="AB248" s="6"/>
    </row>
    <row r="249" spans="1:28" ht="15" customHeight="1" x14ac:dyDescent="0.35">
      <c r="A249" s="1"/>
      <c r="B249" s="1"/>
      <c r="C249" s="1"/>
      <c r="D249" s="1"/>
      <c r="E249" s="1"/>
      <c r="F249" s="1"/>
      <c r="G249" s="1"/>
      <c r="H249" s="1"/>
      <c r="I249" s="1"/>
      <c r="J249" s="1"/>
      <c r="K249" s="1"/>
      <c r="L249" s="1"/>
      <c r="M249" s="1"/>
      <c r="N249" s="1"/>
      <c r="O249" s="1"/>
      <c r="P249" s="1"/>
      <c r="Q249" s="1"/>
      <c r="R249" s="1"/>
      <c r="S249" s="1"/>
      <c r="T249" s="1"/>
      <c r="U249" s="1"/>
      <c r="V249" s="1"/>
      <c r="X249" s="1"/>
      <c r="Y249" s="5"/>
      <c r="Z249" s="1"/>
      <c r="AA249" s="6"/>
      <c r="AB249" s="6"/>
    </row>
    <row r="250" spans="1:28" ht="15" customHeight="1" x14ac:dyDescent="0.35">
      <c r="A250" s="1"/>
      <c r="B250" s="1"/>
      <c r="C250" s="1"/>
      <c r="D250" s="1"/>
      <c r="E250" s="1"/>
      <c r="F250" s="1"/>
      <c r="G250" s="1"/>
      <c r="H250" s="1"/>
      <c r="I250" s="1"/>
      <c r="J250" s="1"/>
      <c r="K250" s="1"/>
      <c r="L250" s="1"/>
      <c r="M250" s="1"/>
      <c r="N250" s="1"/>
      <c r="O250" s="1"/>
      <c r="P250" s="1"/>
      <c r="Q250" s="1"/>
      <c r="R250" s="1"/>
      <c r="S250" s="1"/>
      <c r="T250" s="1"/>
      <c r="U250" s="1"/>
      <c r="V250" s="1"/>
      <c r="X250" s="1"/>
      <c r="Y250" s="5"/>
      <c r="Z250" s="1"/>
      <c r="AA250" s="6"/>
      <c r="AB250" s="6"/>
    </row>
    <row r="251" spans="1:28" ht="15" customHeight="1" x14ac:dyDescent="0.35">
      <c r="A251" s="5"/>
      <c r="B251" s="5"/>
      <c r="C251" s="5"/>
      <c r="D251" s="5"/>
      <c r="E251" s="5"/>
      <c r="F251" s="5"/>
      <c r="G251" s="5"/>
      <c r="H251" s="5"/>
      <c r="I251" s="5"/>
      <c r="J251" s="5"/>
      <c r="K251" s="5"/>
      <c r="L251" s="5"/>
      <c r="M251" s="5"/>
      <c r="N251" s="5"/>
      <c r="O251" s="5"/>
      <c r="P251" s="5"/>
      <c r="Q251" s="5"/>
      <c r="R251" s="5"/>
      <c r="S251" s="5"/>
      <c r="T251" s="5"/>
      <c r="U251" s="5"/>
      <c r="V251" s="5"/>
      <c r="X251" s="5"/>
      <c r="Y251" s="5"/>
      <c r="Z251" s="1"/>
      <c r="AA251" s="6"/>
      <c r="AB251" s="6"/>
    </row>
    <row r="252" spans="1:28" ht="15" customHeight="1" x14ac:dyDescent="0.3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t="s">
        <v>132</v>
      </c>
      <c r="Z252" s="1"/>
      <c r="AA252" s="6"/>
      <c r="AB252" s="6"/>
    </row>
    <row r="253" spans="1:28" ht="15" customHeight="1" x14ac:dyDescent="0.35">
      <c r="A253" s="76" t="str">
        <f ca="1">HYPERLINK(AA70,"BACK")</f>
        <v>BACK</v>
      </c>
      <c r="B253" s="105" t="s">
        <v>98</v>
      </c>
      <c r="C253" s="106"/>
      <c r="D253" s="106"/>
      <c r="E253" s="106"/>
      <c r="F253" s="106"/>
      <c r="G253" s="106"/>
      <c r="H253" s="106"/>
      <c r="I253" s="106"/>
      <c r="J253" s="106"/>
      <c r="K253" s="106"/>
      <c r="L253" s="106"/>
      <c r="M253" s="106"/>
      <c r="N253" s="106"/>
      <c r="O253" s="106"/>
      <c r="P253" s="106"/>
      <c r="Q253" s="106"/>
      <c r="R253" s="106"/>
      <c r="S253" s="106"/>
      <c r="T253" s="106"/>
      <c r="U253" s="106"/>
      <c r="V253" s="76" t="str">
        <f ca="1">HYPERLINK(AA75,"NEXT")</f>
        <v>NEXT</v>
      </c>
      <c r="X253" s="5"/>
      <c r="Y253" s="5"/>
      <c r="Z253" s="1"/>
      <c r="AA253" s="6"/>
      <c r="AB253" s="6"/>
    </row>
    <row r="254" spans="1:28" ht="15" customHeight="1" x14ac:dyDescent="0.35">
      <c r="A254" s="76"/>
      <c r="B254" s="106"/>
      <c r="C254" s="106"/>
      <c r="D254" s="106"/>
      <c r="E254" s="106"/>
      <c r="F254" s="106"/>
      <c r="G254" s="106"/>
      <c r="H254" s="106"/>
      <c r="I254" s="106"/>
      <c r="J254" s="106"/>
      <c r="K254" s="106"/>
      <c r="L254" s="106"/>
      <c r="M254" s="106"/>
      <c r="N254" s="106"/>
      <c r="O254" s="106"/>
      <c r="P254" s="106"/>
      <c r="Q254" s="106"/>
      <c r="R254" s="106"/>
      <c r="S254" s="106"/>
      <c r="T254" s="106"/>
      <c r="U254" s="106"/>
      <c r="V254" s="76"/>
      <c r="X254" s="5"/>
      <c r="Y254" s="5"/>
      <c r="Z254" s="1"/>
      <c r="AA254" s="6"/>
      <c r="AB254" s="6"/>
    </row>
    <row r="255" spans="1:28" ht="15" customHeight="1" x14ac:dyDescent="0.35">
      <c r="A255" s="1"/>
      <c r="B255" s="83" t="s">
        <v>97</v>
      </c>
      <c r="C255" s="83"/>
      <c r="D255" s="83"/>
      <c r="E255" s="83"/>
      <c r="F255" s="83"/>
      <c r="G255" s="83"/>
      <c r="H255" s="83"/>
      <c r="I255" s="83"/>
      <c r="J255" s="83"/>
      <c r="K255" s="83"/>
      <c r="L255" s="83"/>
      <c r="M255" s="83"/>
      <c r="N255" s="83"/>
      <c r="O255" s="83"/>
      <c r="P255" s="83"/>
      <c r="Q255" s="83"/>
      <c r="R255" s="83"/>
      <c r="S255" s="83"/>
      <c r="T255" s="83"/>
      <c r="U255" s="83"/>
      <c r="V255" s="1"/>
      <c r="X255" s="1"/>
      <c r="Y255" s="5"/>
      <c r="Z255" s="1"/>
      <c r="AA255" s="6"/>
      <c r="AB255" s="6"/>
    </row>
    <row r="256" spans="1:28" ht="15" customHeight="1" x14ac:dyDescent="0.35">
      <c r="A256" s="1"/>
      <c r="B256" s="84"/>
      <c r="C256" s="84"/>
      <c r="D256" s="84"/>
      <c r="E256" s="84"/>
      <c r="F256" s="84"/>
      <c r="G256" s="84"/>
      <c r="H256" s="84"/>
      <c r="I256" s="84"/>
      <c r="J256" s="84"/>
      <c r="K256" s="84"/>
      <c r="L256" s="84"/>
      <c r="M256" s="84"/>
      <c r="N256" s="84"/>
      <c r="O256" s="84"/>
      <c r="P256" s="84"/>
      <c r="Q256" s="84"/>
      <c r="R256" s="84"/>
      <c r="S256" s="84"/>
      <c r="T256" s="84"/>
      <c r="U256" s="84"/>
      <c r="V256" s="1"/>
      <c r="X256" s="1"/>
      <c r="Y256" s="5"/>
      <c r="Z256" s="1"/>
      <c r="AA256" s="6"/>
      <c r="AB256" s="6"/>
    </row>
    <row r="257" spans="1:28" ht="15" customHeight="1" x14ac:dyDescent="0.35">
      <c r="A257" s="1"/>
      <c r="B257" s="84"/>
      <c r="C257" s="84"/>
      <c r="D257" s="84"/>
      <c r="E257" s="84"/>
      <c r="F257" s="84"/>
      <c r="G257" s="84"/>
      <c r="H257" s="84"/>
      <c r="I257" s="84"/>
      <c r="J257" s="84"/>
      <c r="K257" s="84"/>
      <c r="L257" s="84"/>
      <c r="M257" s="84"/>
      <c r="N257" s="84"/>
      <c r="O257" s="84"/>
      <c r="P257" s="84"/>
      <c r="Q257" s="84"/>
      <c r="R257" s="84"/>
      <c r="S257" s="84"/>
      <c r="T257" s="84"/>
      <c r="U257" s="84"/>
      <c r="V257" s="1"/>
      <c r="X257" s="1"/>
      <c r="Y257" s="5"/>
      <c r="Z257" s="1"/>
      <c r="AA257" s="6"/>
      <c r="AB257" s="6"/>
    </row>
    <row r="258" spans="1:28" ht="15" customHeight="1" x14ac:dyDescent="0.35">
      <c r="A258" s="1"/>
      <c r="B258" s="11"/>
      <c r="C258" s="11"/>
      <c r="D258" s="11"/>
      <c r="E258" s="11"/>
      <c r="F258" s="11"/>
      <c r="G258" s="11"/>
      <c r="H258" s="11"/>
      <c r="I258" s="11"/>
      <c r="J258" s="11"/>
      <c r="K258" s="11"/>
      <c r="L258" s="11"/>
      <c r="M258" s="11"/>
      <c r="N258" s="11"/>
      <c r="O258" s="11"/>
      <c r="P258" s="11"/>
      <c r="Q258" s="11"/>
      <c r="R258" s="11"/>
      <c r="S258" s="11"/>
      <c r="T258" s="11"/>
      <c r="U258" s="11"/>
      <c r="V258" s="1"/>
      <c r="X258" s="1"/>
      <c r="Y258" s="5"/>
      <c r="Z258" s="1"/>
      <c r="AA258" s="6"/>
      <c r="AB258" s="6"/>
    </row>
    <row r="259" spans="1:28" ht="15" customHeight="1" x14ac:dyDescent="0.45">
      <c r="A259" s="1"/>
      <c r="B259" s="11"/>
      <c r="C259" s="11"/>
      <c r="D259" s="11"/>
      <c r="E259" s="11"/>
      <c r="F259" s="11"/>
      <c r="G259" s="11"/>
      <c r="H259" s="11"/>
      <c r="I259" s="11"/>
      <c r="J259" s="11"/>
      <c r="K259" s="11"/>
      <c r="L259" s="11"/>
      <c r="M259" s="11"/>
      <c r="N259" s="78" t="s">
        <v>63</v>
      </c>
      <c r="O259" s="79"/>
      <c r="P259" s="79"/>
      <c r="Q259" s="79"/>
      <c r="R259" s="79"/>
      <c r="S259" s="79"/>
      <c r="T259" s="79"/>
      <c r="U259" s="79"/>
      <c r="V259" s="79"/>
      <c r="X259" s="1"/>
      <c r="Y259" s="5"/>
      <c r="Z259" s="1"/>
      <c r="AA259" s="6"/>
      <c r="AB259" s="6"/>
    </row>
    <row r="260" spans="1:28" ht="15" customHeight="1" x14ac:dyDescent="0.35">
      <c r="A260" s="1"/>
      <c r="B260" s="1"/>
      <c r="C260" s="1"/>
      <c r="D260" s="1"/>
      <c r="E260" s="1"/>
      <c r="F260" s="1"/>
      <c r="G260" s="1"/>
      <c r="H260" s="1"/>
      <c r="I260" s="1"/>
      <c r="J260" s="1"/>
      <c r="K260" s="1"/>
      <c r="L260" s="1"/>
      <c r="M260" s="1"/>
      <c r="N260" s="4">
        <v>1</v>
      </c>
      <c r="O260" s="4"/>
      <c r="P260" s="4">
        <v>2</v>
      </c>
      <c r="Q260" s="4"/>
      <c r="R260" s="4">
        <v>3</v>
      </c>
      <c r="S260" s="4"/>
      <c r="T260" s="4">
        <v>4</v>
      </c>
      <c r="U260" s="4"/>
      <c r="V260" s="4">
        <v>5</v>
      </c>
      <c r="X260" s="1"/>
      <c r="Y260" s="5"/>
      <c r="Z260" s="1"/>
      <c r="AA260" s="6"/>
      <c r="AB260" s="6"/>
    </row>
    <row r="261" spans="1:28" ht="15" customHeight="1" thickBot="1" x14ac:dyDescent="0.4">
      <c r="A261" s="20"/>
      <c r="B261" s="21"/>
      <c r="C261" s="21"/>
      <c r="D261" s="21"/>
      <c r="E261" s="21"/>
      <c r="F261" s="1"/>
      <c r="G261" s="1"/>
      <c r="H261" s="88" t="s">
        <v>54</v>
      </c>
      <c r="I261" s="88"/>
      <c r="J261" s="88"/>
      <c r="K261" s="88"/>
      <c r="L261" s="88"/>
      <c r="M261" s="1" t="s">
        <v>2</v>
      </c>
      <c r="N261" s="1"/>
      <c r="O261" s="1"/>
      <c r="P261" s="1"/>
      <c r="Q261" s="1"/>
      <c r="R261" s="1"/>
      <c r="S261" s="1"/>
      <c r="T261" s="1"/>
      <c r="U261" s="1"/>
      <c r="V261" s="1"/>
      <c r="W261" s="5">
        <v>0</v>
      </c>
      <c r="X261" s="1"/>
      <c r="Y261" s="5"/>
      <c r="Z261" s="1"/>
      <c r="AA261" s="6" t="s">
        <v>5</v>
      </c>
      <c r="AB261" s="6">
        <f>AVERAGE(W261:W314)</f>
        <v>0</v>
      </c>
    </row>
    <row r="262" spans="1:28" ht="15" customHeight="1" x14ac:dyDescent="0.35">
      <c r="A262" s="75" t="str">
        <f ca="1">HYPERLINK($AA$66,$B$64)</f>
        <v>User Guide</v>
      </c>
      <c r="B262" s="70"/>
      <c r="C262" s="70"/>
      <c r="D262" s="70"/>
      <c r="E262" s="71"/>
      <c r="F262" s="1"/>
      <c r="G262" s="1"/>
      <c r="H262" s="88"/>
      <c r="I262" s="88"/>
      <c r="J262" s="88"/>
      <c r="K262" s="88"/>
      <c r="L262" s="88"/>
      <c r="M262" s="1" t="s">
        <v>1</v>
      </c>
      <c r="N262" s="1"/>
      <c r="O262" s="1"/>
      <c r="P262" s="1"/>
      <c r="Q262" s="1"/>
      <c r="R262" s="1"/>
      <c r="S262" s="1"/>
      <c r="T262" s="1"/>
      <c r="U262" s="1"/>
      <c r="V262" s="1"/>
      <c r="X262" s="1">
        <v>0</v>
      </c>
      <c r="Y262" s="5"/>
      <c r="Z262" s="1"/>
      <c r="AA262" s="6" t="s">
        <v>6</v>
      </c>
      <c r="AB262" s="6">
        <f>AVERAGE(X261:X314)</f>
        <v>0</v>
      </c>
    </row>
    <row r="263" spans="1:28" ht="15" customHeight="1" x14ac:dyDescent="0.35">
      <c r="A263" s="69"/>
      <c r="B263" s="70"/>
      <c r="C263" s="70"/>
      <c r="D263" s="70"/>
      <c r="E263" s="71"/>
      <c r="F263" s="1"/>
      <c r="G263" s="1"/>
      <c r="H263" s="1"/>
      <c r="I263" s="1"/>
      <c r="J263" s="1"/>
      <c r="K263" s="1"/>
      <c r="L263" s="1"/>
      <c r="M263" s="1"/>
      <c r="N263" s="1"/>
      <c r="O263" s="1"/>
      <c r="P263" s="1"/>
      <c r="Q263" s="1"/>
      <c r="R263" s="1"/>
      <c r="S263" s="1"/>
      <c r="T263" s="1"/>
      <c r="U263" s="1"/>
      <c r="V263" s="1"/>
      <c r="X263" s="1"/>
      <c r="Y263" s="5"/>
      <c r="Z263" s="1"/>
      <c r="AA263" s="6"/>
      <c r="AB263" s="6"/>
    </row>
    <row r="264" spans="1:28" ht="15" customHeight="1" x14ac:dyDescent="0.35">
      <c r="A264" s="69"/>
      <c r="B264" s="70"/>
      <c r="C264" s="70"/>
      <c r="D264" s="70"/>
      <c r="E264" s="71"/>
      <c r="F264" s="1"/>
      <c r="G264" s="1"/>
      <c r="H264" s="88" t="s">
        <v>99</v>
      </c>
      <c r="I264" s="88"/>
      <c r="J264" s="88"/>
      <c r="K264" s="88"/>
      <c r="L264" s="88"/>
      <c r="M264" s="1" t="s">
        <v>2</v>
      </c>
      <c r="N264" s="1"/>
      <c r="O264" s="1"/>
      <c r="P264" s="1"/>
      <c r="Q264" s="1"/>
      <c r="R264" s="1"/>
      <c r="S264" s="1"/>
      <c r="T264" s="1"/>
      <c r="U264" s="1"/>
      <c r="V264" s="1"/>
      <c r="W264" s="5">
        <v>0</v>
      </c>
      <c r="X264" s="1"/>
      <c r="Y264" s="5"/>
      <c r="Z264" s="1"/>
      <c r="AA264" s="6"/>
      <c r="AB264" s="6"/>
    </row>
    <row r="265" spans="1:28" ht="15" customHeight="1" thickBot="1" x14ac:dyDescent="0.4">
      <c r="A265" s="72"/>
      <c r="B265" s="73"/>
      <c r="C265" s="73"/>
      <c r="D265" s="73"/>
      <c r="E265" s="74"/>
      <c r="F265" s="1"/>
      <c r="G265" s="1"/>
      <c r="H265" s="88"/>
      <c r="I265" s="88"/>
      <c r="J265" s="88"/>
      <c r="K265" s="88"/>
      <c r="L265" s="88"/>
      <c r="M265" s="1" t="s">
        <v>1</v>
      </c>
      <c r="N265" s="1"/>
      <c r="O265" s="1"/>
      <c r="P265" s="1"/>
      <c r="Q265" s="1"/>
      <c r="R265" s="1"/>
      <c r="S265" s="1"/>
      <c r="T265" s="1"/>
      <c r="U265" s="1"/>
      <c r="V265" s="1"/>
      <c r="X265" s="1">
        <v>0</v>
      </c>
      <c r="Y265" s="5"/>
      <c r="Z265" s="1"/>
      <c r="AA265" s="6"/>
      <c r="AB265" s="6"/>
    </row>
    <row r="266" spans="1:28" ht="15" customHeight="1" x14ac:dyDescent="0.35">
      <c r="A266" s="66" t="str">
        <f ca="1">HYPERLINK($AA$68,$B$127)</f>
        <v>1: Privacy Management</v>
      </c>
      <c r="B266" s="67"/>
      <c r="C266" s="67"/>
      <c r="D266" s="67"/>
      <c r="E266" s="68"/>
      <c r="F266" s="1"/>
      <c r="G266" s="1"/>
      <c r="H266" s="1"/>
      <c r="I266" s="1"/>
      <c r="J266" s="1"/>
      <c r="K266" s="1"/>
      <c r="L266" s="1"/>
      <c r="M266" s="1"/>
      <c r="N266" s="1"/>
      <c r="O266" s="1"/>
      <c r="P266" s="1"/>
      <c r="Q266" s="1"/>
      <c r="R266" s="1"/>
      <c r="S266" s="1"/>
      <c r="T266" s="1"/>
      <c r="U266" s="1"/>
      <c r="V266" s="1"/>
      <c r="X266" s="1"/>
      <c r="Y266" s="5"/>
      <c r="Z266" s="1"/>
      <c r="AA266" s="6"/>
      <c r="AB266" s="6"/>
    </row>
    <row r="267" spans="1:28" ht="15" customHeight="1" x14ac:dyDescent="0.35">
      <c r="A267" s="69"/>
      <c r="B267" s="70"/>
      <c r="C267" s="70"/>
      <c r="D267" s="70"/>
      <c r="E267" s="71"/>
      <c r="F267" s="1"/>
      <c r="G267" s="1"/>
      <c r="H267" s="88" t="s">
        <v>100</v>
      </c>
      <c r="I267" s="88"/>
      <c r="J267" s="88"/>
      <c r="K267" s="88"/>
      <c r="L267" s="88"/>
      <c r="M267" s="1" t="s">
        <v>2</v>
      </c>
      <c r="N267" s="1"/>
      <c r="O267" s="1"/>
      <c r="P267" s="1"/>
      <c r="Q267" s="1"/>
      <c r="R267" s="1"/>
      <c r="S267" s="1"/>
      <c r="T267" s="1"/>
      <c r="U267" s="1"/>
      <c r="V267" s="1"/>
      <c r="W267" s="5">
        <v>0</v>
      </c>
      <c r="X267" s="1"/>
      <c r="Y267" s="5"/>
      <c r="Z267" s="1"/>
      <c r="AA267" s="6"/>
      <c r="AB267" s="6"/>
    </row>
    <row r="268" spans="1:28" ht="15" customHeight="1" x14ac:dyDescent="0.35">
      <c r="A268" s="69"/>
      <c r="B268" s="70"/>
      <c r="C268" s="70"/>
      <c r="D268" s="70"/>
      <c r="E268" s="71"/>
      <c r="F268" s="1"/>
      <c r="G268" s="1"/>
      <c r="H268" s="88"/>
      <c r="I268" s="88"/>
      <c r="J268" s="88"/>
      <c r="K268" s="88"/>
      <c r="L268" s="88"/>
      <c r="M268" s="1" t="s">
        <v>1</v>
      </c>
      <c r="N268" s="1"/>
      <c r="O268" s="1"/>
      <c r="P268" s="1"/>
      <c r="Q268" s="1"/>
      <c r="R268" s="1"/>
      <c r="S268" s="1"/>
      <c r="T268" s="1"/>
      <c r="U268" s="1"/>
      <c r="V268" s="1"/>
      <c r="X268" s="1">
        <v>0</v>
      </c>
      <c r="Y268" s="5"/>
      <c r="Z268" s="1"/>
      <c r="AA268" s="6"/>
      <c r="AB268" s="6"/>
    </row>
    <row r="269" spans="1:28" ht="15" customHeight="1" thickBot="1" x14ac:dyDescent="0.4">
      <c r="A269" s="72"/>
      <c r="B269" s="73"/>
      <c r="C269" s="73"/>
      <c r="D269" s="73"/>
      <c r="E269" s="74"/>
      <c r="F269" s="1"/>
      <c r="G269" s="1"/>
      <c r="H269" s="1"/>
      <c r="I269" s="1"/>
      <c r="J269" s="1"/>
      <c r="K269" s="1"/>
      <c r="L269" s="1"/>
      <c r="M269" s="1"/>
      <c r="N269" s="1"/>
      <c r="O269" s="1"/>
      <c r="P269" s="1"/>
      <c r="Q269" s="1"/>
      <c r="R269" s="1"/>
      <c r="S269" s="1"/>
      <c r="T269" s="1"/>
      <c r="U269" s="1"/>
      <c r="V269" s="1"/>
      <c r="X269" s="1"/>
      <c r="Y269" s="5"/>
      <c r="Z269" s="1"/>
      <c r="AA269" s="6"/>
      <c r="AB269" s="6"/>
    </row>
    <row r="270" spans="1:28" ht="15" customHeight="1" x14ac:dyDescent="0.35">
      <c r="A270" s="66" t="str">
        <f ca="1">HYPERLINK($AA$70,$B$190)</f>
        <v>2: Purpose for Collecting Information</v>
      </c>
      <c r="B270" s="67"/>
      <c r="C270" s="67"/>
      <c r="D270" s="67"/>
      <c r="E270" s="68"/>
      <c r="F270" s="1"/>
      <c r="G270" s="1"/>
      <c r="H270" s="88" t="s">
        <v>57</v>
      </c>
      <c r="I270" s="88"/>
      <c r="J270" s="88"/>
      <c r="K270" s="88"/>
      <c r="L270" s="88"/>
      <c r="M270" s="1" t="s">
        <v>2</v>
      </c>
      <c r="N270" s="1"/>
      <c r="O270" s="1"/>
      <c r="P270" s="1"/>
      <c r="Q270" s="1"/>
      <c r="R270" s="1"/>
      <c r="S270" s="1"/>
      <c r="T270" s="1"/>
      <c r="U270" s="1"/>
      <c r="V270" s="1"/>
      <c r="W270" s="5">
        <v>0</v>
      </c>
      <c r="X270" s="1"/>
      <c r="Y270" s="5"/>
      <c r="Z270" s="1"/>
      <c r="AA270" s="6"/>
      <c r="AB270" s="6"/>
    </row>
    <row r="271" spans="1:28" ht="15" customHeight="1" x14ac:dyDescent="0.35">
      <c r="A271" s="69"/>
      <c r="B271" s="70"/>
      <c r="C271" s="70"/>
      <c r="D271" s="70"/>
      <c r="E271" s="71"/>
      <c r="F271" s="1"/>
      <c r="G271" s="1"/>
      <c r="H271" s="88"/>
      <c r="I271" s="88"/>
      <c r="J271" s="88"/>
      <c r="K271" s="88"/>
      <c r="L271" s="88"/>
      <c r="M271" s="1" t="s">
        <v>1</v>
      </c>
      <c r="N271" s="1"/>
      <c r="O271" s="1"/>
      <c r="P271" s="1"/>
      <c r="Q271" s="1"/>
      <c r="R271" s="1"/>
      <c r="S271" s="1"/>
      <c r="T271" s="1"/>
      <c r="U271" s="1"/>
      <c r="V271" s="1"/>
      <c r="X271" s="1">
        <v>0</v>
      </c>
      <c r="Y271" s="5"/>
      <c r="Z271" s="1"/>
      <c r="AA271" s="6"/>
      <c r="AB271" s="6"/>
    </row>
    <row r="272" spans="1:28" ht="15" customHeight="1" x14ac:dyDescent="0.35">
      <c r="A272" s="69"/>
      <c r="B272" s="70"/>
      <c r="C272" s="70"/>
      <c r="D272" s="70"/>
      <c r="E272" s="71"/>
      <c r="F272" s="1"/>
      <c r="G272" s="1"/>
      <c r="H272" s="1"/>
      <c r="I272" s="1"/>
      <c r="J272" s="1"/>
      <c r="K272" s="1"/>
      <c r="L272" s="1"/>
      <c r="M272" s="1"/>
      <c r="N272" s="1"/>
      <c r="O272" s="1"/>
      <c r="P272" s="1"/>
      <c r="Q272" s="1"/>
      <c r="R272" s="1"/>
      <c r="S272" s="1"/>
      <c r="T272" s="1"/>
      <c r="U272" s="1"/>
      <c r="V272" s="1"/>
      <c r="X272" s="1"/>
      <c r="Y272" s="5"/>
      <c r="Z272" s="1"/>
      <c r="AA272" s="6"/>
      <c r="AB272" s="6"/>
    </row>
    <row r="273" spans="1:28" ht="15" customHeight="1" thickBot="1" x14ac:dyDescent="0.4">
      <c r="A273" s="72"/>
      <c r="B273" s="73"/>
      <c r="C273" s="73"/>
      <c r="D273" s="73"/>
      <c r="E273" s="74"/>
      <c r="F273" s="1"/>
      <c r="G273" s="1"/>
      <c r="H273" s="89"/>
      <c r="I273" s="89"/>
      <c r="J273" s="89"/>
      <c r="K273" s="89"/>
      <c r="L273" s="1"/>
      <c r="M273" s="1"/>
      <c r="N273" s="1"/>
      <c r="O273" s="1"/>
      <c r="P273" s="1"/>
      <c r="Q273" s="1"/>
      <c r="R273" s="1"/>
      <c r="S273" s="1"/>
      <c r="T273" s="1"/>
      <c r="U273" s="1"/>
      <c r="V273" s="1"/>
      <c r="X273" s="1"/>
      <c r="Y273" s="5"/>
      <c r="Z273" s="1"/>
      <c r="AA273" s="6"/>
      <c r="AB273" s="6"/>
    </row>
    <row r="274" spans="1:28" ht="15" customHeight="1" x14ac:dyDescent="0.35">
      <c r="A274" s="111" t="str">
        <f>$B$253</f>
        <v>3: Collection</v>
      </c>
      <c r="B274" s="112"/>
      <c r="C274" s="112"/>
      <c r="D274" s="112"/>
      <c r="E274" s="113"/>
      <c r="F274" s="1"/>
      <c r="G274" s="1"/>
      <c r="H274" s="89"/>
      <c r="I274" s="89"/>
      <c r="J274" s="89"/>
      <c r="K274" s="89"/>
      <c r="L274" s="1"/>
      <c r="M274" s="1"/>
      <c r="N274" s="1"/>
      <c r="O274" s="1"/>
      <c r="P274" s="1"/>
      <c r="Q274" s="1"/>
      <c r="R274" s="1"/>
      <c r="S274" s="1"/>
      <c r="T274" s="1"/>
      <c r="U274" s="1"/>
      <c r="V274" s="1"/>
      <c r="X274" s="1"/>
      <c r="Y274" s="5"/>
      <c r="Z274" s="1"/>
      <c r="AA274" s="6"/>
      <c r="AB274" s="6"/>
    </row>
    <row r="275" spans="1:28" ht="15" customHeight="1" x14ac:dyDescent="0.35">
      <c r="A275" s="114"/>
      <c r="B275" s="115"/>
      <c r="C275" s="115"/>
      <c r="D275" s="115"/>
      <c r="E275" s="116"/>
      <c r="F275" s="1"/>
      <c r="G275" s="1"/>
      <c r="H275" s="1"/>
      <c r="I275" s="1"/>
      <c r="J275" s="1"/>
      <c r="K275" s="1"/>
      <c r="L275" s="1"/>
      <c r="M275" s="1"/>
      <c r="N275" s="1"/>
      <c r="O275" s="1"/>
      <c r="P275" s="1"/>
      <c r="Q275" s="1"/>
      <c r="R275" s="1"/>
      <c r="S275" s="1"/>
      <c r="T275" s="1"/>
      <c r="U275" s="1"/>
      <c r="V275" s="1"/>
      <c r="X275" s="1"/>
      <c r="Y275" s="5"/>
      <c r="Z275" s="1"/>
      <c r="AA275" s="6"/>
      <c r="AB275" s="6"/>
    </row>
    <row r="276" spans="1:28" ht="15" customHeight="1" x14ac:dyDescent="0.35">
      <c r="A276" s="114"/>
      <c r="B276" s="115"/>
      <c r="C276" s="115"/>
      <c r="D276" s="115"/>
      <c r="E276" s="116"/>
      <c r="F276" s="1"/>
      <c r="G276" s="1"/>
      <c r="H276" s="1"/>
      <c r="I276" s="1"/>
      <c r="J276" s="1"/>
      <c r="K276" s="1"/>
      <c r="L276" s="1"/>
      <c r="M276" s="1"/>
      <c r="N276" s="1"/>
      <c r="O276" s="1"/>
      <c r="P276" s="1"/>
      <c r="Q276" s="1"/>
      <c r="R276" s="1"/>
      <c r="S276" s="1"/>
      <c r="T276" s="1"/>
      <c r="U276" s="1"/>
      <c r="V276" s="1"/>
      <c r="X276" s="1"/>
      <c r="Y276" s="5"/>
      <c r="Z276" s="1"/>
      <c r="AA276" s="6"/>
      <c r="AB276" s="6"/>
    </row>
    <row r="277" spans="1:28" ht="15" customHeight="1" thickBot="1" x14ac:dyDescent="0.4">
      <c r="A277" s="117"/>
      <c r="B277" s="118"/>
      <c r="C277" s="118"/>
      <c r="D277" s="118"/>
      <c r="E277" s="119"/>
      <c r="F277" s="1"/>
      <c r="G277" s="1"/>
      <c r="H277" s="1"/>
      <c r="I277" s="1"/>
      <c r="J277" s="1"/>
      <c r="K277" s="1"/>
      <c r="L277" s="1"/>
      <c r="M277" s="1"/>
      <c r="N277" s="1"/>
      <c r="O277" s="1"/>
      <c r="P277" s="1"/>
      <c r="Q277" s="1"/>
      <c r="R277" s="1"/>
      <c r="S277" s="1"/>
      <c r="T277" s="1"/>
      <c r="U277" s="1"/>
      <c r="V277" s="1"/>
      <c r="X277" s="1"/>
      <c r="Y277" s="5"/>
      <c r="Z277" s="1"/>
      <c r="AA277" s="6"/>
      <c r="AB277" s="6"/>
    </row>
    <row r="278" spans="1:28" ht="15" customHeight="1" x14ac:dyDescent="0.35">
      <c r="A278" s="66" t="str">
        <f ca="1">HYPERLINK($AA$75,$B$316)</f>
        <v>4: Use and Disclosure of Information</v>
      </c>
      <c r="B278" s="67"/>
      <c r="C278" s="67"/>
      <c r="D278" s="67"/>
      <c r="E278" s="68"/>
      <c r="F278" s="1"/>
      <c r="G278" s="1"/>
      <c r="H278" s="1"/>
      <c r="I278" s="1"/>
      <c r="J278" s="1"/>
      <c r="K278" s="1"/>
      <c r="L278" s="1"/>
      <c r="M278" s="1"/>
      <c r="N278" s="1"/>
      <c r="O278" s="1"/>
      <c r="P278" s="1"/>
      <c r="Q278" s="1"/>
      <c r="R278" s="1"/>
      <c r="S278" s="1"/>
      <c r="T278" s="1"/>
      <c r="U278" s="1"/>
      <c r="V278" s="1"/>
      <c r="X278" s="1"/>
      <c r="Y278" s="5"/>
      <c r="Z278" s="1"/>
      <c r="AA278" s="6"/>
      <c r="AB278" s="6"/>
    </row>
    <row r="279" spans="1:28" ht="15" customHeight="1" x14ac:dyDescent="0.35">
      <c r="A279" s="69"/>
      <c r="B279" s="70"/>
      <c r="C279" s="70"/>
      <c r="D279" s="70"/>
      <c r="E279" s="71"/>
      <c r="F279" s="1"/>
      <c r="G279" s="1"/>
      <c r="H279" s="1"/>
      <c r="I279" s="1"/>
      <c r="J279" s="1"/>
      <c r="K279" s="1"/>
      <c r="L279" s="1"/>
      <c r="M279" s="1"/>
      <c r="N279" s="1"/>
      <c r="O279" s="1"/>
      <c r="P279" s="1"/>
      <c r="Q279" s="1"/>
      <c r="R279" s="1"/>
      <c r="S279" s="1"/>
      <c r="T279" s="1"/>
      <c r="U279" s="1"/>
      <c r="V279" s="1"/>
      <c r="X279" s="1"/>
      <c r="Y279" s="5"/>
      <c r="Z279" s="1"/>
      <c r="AA279" s="6"/>
      <c r="AB279" s="6"/>
    </row>
    <row r="280" spans="1:28" ht="15" customHeight="1" x14ac:dyDescent="0.35">
      <c r="A280" s="69"/>
      <c r="B280" s="70"/>
      <c r="C280" s="70"/>
      <c r="D280" s="70"/>
      <c r="E280" s="71"/>
      <c r="F280" s="1"/>
      <c r="G280" s="1"/>
      <c r="H280" s="1"/>
      <c r="I280" s="1"/>
      <c r="J280" s="1"/>
      <c r="K280" s="1"/>
      <c r="L280" s="1"/>
      <c r="M280" s="1"/>
      <c r="N280" s="1"/>
      <c r="O280" s="1"/>
      <c r="P280" s="1"/>
      <c r="Q280" s="1"/>
      <c r="R280" s="1"/>
      <c r="S280" s="1"/>
      <c r="T280" s="1"/>
      <c r="U280" s="1"/>
      <c r="V280" s="1"/>
      <c r="X280" s="1"/>
      <c r="Y280" s="5"/>
      <c r="Z280" s="1"/>
      <c r="AA280" s="6"/>
      <c r="AB280" s="6"/>
    </row>
    <row r="281" spans="1:28" ht="15" customHeight="1" thickBot="1" x14ac:dyDescent="0.4">
      <c r="A281" s="72"/>
      <c r="B281" s="73"/>
      <c r="C281" s="73"/>
      <c r="D281" s="73"/>
      <c r="E281" s="74"/>
      <c r="F281" s="1"/>
      <c r="G281" s="1"/>
      <c r="H281" s="1"/>
      <c r="I281" s="1"/>
      <c r="J281" s="1"/>
      <c r="K281" s="1"/>
      <c r="L281" s="1"/>
      <c r="M281" s="1"/>
      <c r="N281" s="1"/>
      <c r="O281" s="1"/>
      <c r="P281" s="1"/>
      <c r="Q281" s="1"/>
      <c r="R281" s="1"/>
      <c r="S281" s="1"/>
      <c r="T281" s="1"/>
      <c r="U281" s="1"/>
      <c r="V281" s="1"/>
      <c r="X281" s="1"/>
      <c r="Y281" s="5"/>
      <c r="Z281" s="1"/>
      <c r="AA281" s="6"/>
      <c r="AB281" s="6"/>
    </row>
    <row r="282" spans="1:28" ht="15" customHeight="1" x14ac:dyDescent="0.35">
      <c r="A282" s="66" t="str">
        <f ca="1">HYPERLINK($AA$77,$B$379)</f>
        <v>5: Notice / Consent</v>
      </c>
      <c r="B282" s="67"/>
      <c r="C282" s="67"/>
      <c r="D282" s="67"/>
      <c r="E282" s="68"/>
      <c r="F282" s="1"/>
      <c r="G282" s="1"/>
      <c r="H282" s="1"/>
      <c r="I282" s="1"/>
      <c r="J282" s="1"/>
      <c r="K282" s="1"/>
      <c r="L282" s="1"/>
      <c r="M282" s="1"/>
      <c r="N282" s="1"/>
      <c r="O282" s="1"/>
      <c r="P282" s="1"/>
      <c r="Q282" s="1"/>
      <c r="R282" s="1"/>
      <c r="S282" s="1"/>
      <c r="T282" s="1"/>
      <c r="U282" s="1"/>
      <c r="V282" s="1"/>
      <c r="X282" s="1"/>
      <c r="Y282" s="5"/>
      <c r="Z282" s="1"/>
      <c r="AA282" s="6"/>
      <c r="AB282" s="6"/>
    </row>
    <row r="283" spans="1:28" ht="15" customHeight="1" x14ac:dyDescent="0.35">
      <c r="A283" s="69"/>
      <c r="B283" s="70"/>
      <c r="C283" s="70"/>
      <c r="D283" s="70"/>
      <c r="E283" s="71"/>
      <c r="F283" s="1"/>
      <c r="G283" s="1"/>
      <c r="H283" s="1"/>
      <c r="I283" s="1"/>
      <c r="J283" s="1"/>
      <c r="K283" s="1"/>
      <c r="L283" s="1"/>
      <c r="M283" s="1"/>
      <c r="N283" s="1"/>
      <c r="O283" s="1"/>
      <c r="P283" s="1"/>
      <c r="Q283" s="1"/>
      <c r="R283" s="1"/>
      <c r="S283" s="1"/>
      <c r="T283" s="1"/>
      <c r="U283" s="1"/>
      <c r="V283" s="1"/>
      <c r="X283" s="1"/>
      <c r="Y283" s="5"/>
      <c r="Z283" s="1"/>
      <c r="AA283" s="6"/>
      <c r="AB283" s="6"/>
    </row>
    <row r="284" spans="1:28" ht="15" customHeight="1" x14ac:dyDescent="0.35">
      <c r="A284" s="69"/>
      <c r="B284" s="70"/>
      <c r="C284" s="70"/>
      <c r="D284" s="70"/>
      <c r="E284" s="71"/>
      <c r="F284" s="1"/>
      <c r="G284" s="1"/>
      <c r="H284" s="1"/>
      <c r="I284" s="1"/>
      <c r="J284" s="1"/>
      <c r="K284" s="1"/>
      <c r="L284" s="1"/>
      <c r="M284" s="1"/>
      <c r="N284" s="1"/>
      <c r="O284" s="1"/>
      <c r="P284" s="1"/>
      <c r="Q284" s="1"/>
      <c r="R284" s="1"/>
      <c r="S284" s="1"/>
      <c r="T284" s="1"/>
      <c r="U284" s="1"/>
      <c r="V284" s="1"/>
      <c r="X284" s="1"/>
      <c r="Y284" s="5"/>
      <c r="Z284" s="1"/>
      <c r="AA284" s="6"/>
      <c r="AB284" s="6"/>
    </row>
    <row r="285" spans="1:28" ht="45" customHeight="1" thickBot="1" x14ac:dyDescent="0.4">
      <c r="A285" s="72"/>
      <c r="B285" s="73"/>
      <c r="C285" s="73"/>
      <c r="D285" s="73"/>
      <c r="E285" s="74"/>
      <c r="F285" s="1"/>
      <c r="G285" s="1"/>
      <c r="H285" s="1"/>
      <c r="I285" s="1"/>
      <c r="J285" s="1"/>
      <c r="K285" s="1"/>
      <c r="L285" s="1"/>
      <c r="M285" s="1"/>
      <c r="N285" s="1"/>
      <c r="O285" s="1"/>
      <c r="P285" s="1"/>
      <c r="Q285" s="1"/>
      <c r="R285" s="1"/>
      <c r="S285" s="1"/>
      <c r="T285" s="1"/>
      <c r="U285" s="1"/>
      <c r="V285" s="1"/>
      <c r="X285" s="1"/>
      <c r="Y285" s="5"/>
      <c r="Z285" s="1"/>
      <c r="AA285" s="6"/>
      <c r="AB285" s="6"/>
    </row>
    <row r="286" spans="1:28" ht="15" customHeight="1" x14ac:dyDescent="0.35">
      <c r="A286" s="66" t="str">
        <f ca="1">HYPERLINK($AA$79,$B$442)</f>
        <v>6: Information Management</v>
      </c>
      <c r="B286" s="67"/>
      <c r="C286" s="67"/>
      <c r="D286" s="67"/>
      <c r="E286" s="68"/>
      <c r="F286" s="1"/>
      <c r="G286" s="1"/>
      <c r="H286" s="1"/>
      <c r="I286" s="1"/>
      <c r="J286" s="1"/>
      <c r="K286" s="1"/>
      <c r="L286" s="1"/>
      <c r="M286" s="1"/>
      <c r="N286" s="1"/>
      <c r="O286" s="1"/>
      <c r="P286" s="1"/>
      <c r="Q286" s="1"/>
      <c r="R286" s="1"/>
      <c r="S286" s="1"/>
      <c r="T286" s="1"/>
      <c r="U286" s="1"/>
      <c r="V286" s="1"/>
      <c r="X286" s="1"/>
      <c r="Y286" s="5"/>
      <c r="Z286" s="1"/>
      <c r="AA286" s="6"/>
      <c r="AB286" s="6"/>
    </row>
    <row r="287" spans="1:28" ht="15" customHeight="1" x14ac:dyDescent="0.35">
      <c r="A287" s="69"/>
      <c r="B287" s="70"/>
      <c r="C287" s="70"/>
      <c r="D287" s="70"/>
      <c r="E287" s="71"/>
      <c r="F287" s="1"/>
      <c r="G287" s="1"/>
      <c r="H287" s="1"/>
      <c r="I287" s="1"/>
      <c r="J287" s="1"/>
      <c r="K287" s="1"/>
      <c r="L287" s="1"/>
      <c r="M287" s="1"/>
      <c r="N287" s="1"/>
      <c r="O287" s="1"/>
      <c r="P287" s="1"/>
      <c r="Q287" s="1"/>
      <c r="R287" s="1"/>
      <c r="S287" s="1"/>
      <c r="T287" s="1"/>
      <c r="U287" s="1"/>
      <c r="V287" s="1"/>
      <c r="X287" s="1"/>
      <c r="Y287" s="5"/>
      <c r="Z287" s="1"/>
      <c r="AA287" s="6"/>
      <c r="AB287" s="6"/>
    </row>
    <row r="288" spans="1:28" ht="15" customHeight="1" x14ac:dyDescent="0.35">
      <c r="A288" s="69"/>
      <c r="B288" s="70"/>
      <c r="C288" s="70"/>
      <c r="D288" s="70"/>
      <c r="E288" s="71"/>
      <c r="F288" s="1"/>
      <c r="G288" s="1"/>
      <c r="H288" s="1"/>
      <c r="I288" s="1"/>
      <c r="J288" s="1"/>
      <c r="K288" s="1"/>
      <c r="L288" s="1"/>
      <c r="M288" s="1"/>
      <c r="N288" s="1"/>
      <c r="O288" s="1"/>
      <c r="P288" s="1"/>
      <c r="Q288" s="1"/>
      <c r="R288" s="1"/>
      <c r="S288" s="1"/>
      <c r="T288" s="1"/>
      <c r="U288" s="1"/>
      <c r="V288" s="1"/>
      <c r="X288" s="1"/>
      <c r="Y288" s="5"/>
      <c r="Z288" s="1"/>
      <c r="AA288" s="6"/>
      <c r="AB288" s="6"/>
    </row>
    <row r="289" spans="1:28" ht="15" customHeight="1" thickBot="1" x14ac:dyDescent="0.4">
      <c r="A289" s="72"/>
      <c r="B289" s="73"/>
      <c r="C289" s="73"/>
      <c r="D289" s="73"/>
      <c r="E289" s="74"/>
      <c r="F289" s="1"/>
      <c r="G289" s="1"/>
      <c r="H289" s="1"/>
      <c r="I289" s="1"/>
      <c r="J289" s="1"/>
      <c r="K289" s="1"/>
      <c r="L289" s="1"/>
      <c r="M289" s="1"/>
      <c r="N289" s="1"/>
      <c r="O289" s="1"/>
      <c r="P289" s="1"/>
      <c r="Q289" s="1"/>
      <c r="R289" s="1"/>
      <c r="S289" s="1"/>
      <c r="T289" s="1"/>
      <c r="U289" s="1"/>
      <c r="V289" s="1"/>
      <c r="X289" s="1"/>
      <c r="Y289" s="5"/>
      <c r="Z289" s="1"/>
      <c r="AA289" s="6"/>
      <c r="AB289" s="6"/>
    </row>
    <row r="290" spans="1:28" ht="15" customHeight="1" x14ac:dyDescent="0.35">
      <c r="A290" s="66" t="str">
        <f ca="1">HYPERLINK($AA$81,$B$505)</f>
        <v>7: Safeguards / Security of Information</v>
      </c>
      <c r="B290" s="67"/>
      <c r="C290" s="67"/>
      <c r="D290" s="67"/>
      <c r="E290" s="68"/>
      <c r="F290" s="1"/>
      <c r="G290" s="1"/>
      <c r="H290" s="1"/>
      <c r="I290" s="1"/>
      <c r="J290" s="1"/>
      <c r="K290" s="1"/>
      <c r="L290" s="1"/>
      <c r="M290" s="1"/>
      <c r="N290" s="1"/>
      <c r="O290" s="1"/>
      <c r="P290" s="1"/>
      <c r="Q290" s="1"/>
      <c r="R290" s="1"/>
      <c r="S290" s="1"/>
      <c r="T290" s="1"/>
      <c r="U290" s="1"/>
      <c r="V290" s="1"/>
      <c r="X290" s="1"/>
      <c r="Y290" s="5"/>
      <c r="Z290" s="1"/>
      <c r="AA290" s="6"/>
      <c r="AB290" s="6"/>
    </row>
    <row r="291" spans="1:28" ht="15" customHeight="1" x14ac:dyDescent="0.35">
      <c r="A291" s="69"/>
      <c r="B291" s="70"/>
      <c r="C291" s="70"/>
      <c r="D291" s="70"/>
      <c r="E291" s="71"/>
      <c r="F291" s="1"/>
      <c r="G291" s="1"/>
      <c r="H291" s="1"/>
      <c r="I291" s="1"/>
      <c r="J291" s="1"/>
      <c r="K291" s="1"/>
      <c r="L291" s="1"/>
      <c r="M291" s="1"/>
      <c r="N291" s="1"/>
      <c r="O291" s="1"/>
      <c r="P291" s="1"/>
      <c r="Q291" s="1"/>
      <c r="R291" s="1"/>
      <c r="S291" s="1"/>
      <c r="T291" s="1"/>
      <c r="U291" s="1"/>
      <c r="V291" s="1"/>
      <c r="X291" s="1"/>
      <c r="Y291" s="5"/>
      <c r="Z291" s="1"/>
      <c r="AA291" s="6"/>
      <c r="AB291" s="6"/>
    </row>
    <row r="292" spans="1:28" ht="15" customHeight="1" x14ac:dyDescent="0.35">
      <c r="A292" s="69"/>
      <c r="B292" s="70"/>
      <c r="C292" s="70"/>
      <c r="D292" s="70"/>
      <c r="E292" s="71"/>
      <c r="F292" s="1"/>
      <c r="G292" s="1"/>
      <c r="H292" s="1"/>
      <c r="I292" s="1"/>
      <c r="J292" s="1"/>
      <c r="K292" s="1"/>
      <c r="L292" s="1"/>
      <c r="M292" s="1"/>
      <c r="N292" s="1"/>
      <c r="O292" s="1"/>
      <c r="P292" s="1"/>
      <c r="Q292" s="1"/>
      <c r="R292" s="1"/>
      <c r="S292" s="1"/>
      <c r="T292" s="1"/>
      <c r="U292" s="1"/>
      <c r="V292" s="1"/>
      <c r="X292" s="1"/>
      <c r="Y292" s="5"/>
      <c r="Z292" s="1"/>
      <c r="AA292" s="6"/>
      <c r="AB292" s="6"/>
    </row>
    <row r="293" spans="1:28" ht="15" customHeight="1" thickBot="1" x14ac:dyDescent="0.4">
      <c r="A293" s="72"/>
      <c r="B293" s="73"/>
      <c r="C293" s="73"/>
      <c r="D293" s="73"/>
      <c r="E293" s="74"/>
      <c r="F293" s="1"/>
      <c r="G293" s="1"/>
      <c r="H293" s="1"/>
      <c r="I293" s="1"/>
      <c r="J293" s="1"/>
      <c r="K293" s="1"/>
      <c r="L293" s="1"/>
      <c r="M293" s="1"/>
      <c r="N293" s="1"/>
      <c r="O293" s="1"/>
      <c r="P293" s="1"/>
      <c r="Q293" s="1"/>
      <c r="R293" s="1"/>
      <c r="S293" s="1"/>
      <c r="T293" s="1"/>
      <c r="U293" s="1"/>
      <c r="V293" s="1"/>
      <c r="X293" s="1"/>
      <c r="Y293" s="5"/>
      <c r="Z293" s="1"/>
      <c r="AA293" s="6"/>
      <c r="AB293" s="6"/>
    </row>
    <row r="294" spans="1:28" ht="15" customHeight="1" x14ac:dyDescent="0.35">
      <c r="A294" s="66" t="str">
        <f ca="1">HYPERLINK($AA$83,$B$568)</f>
        <v>8: Providing Access</v>
      </c>
      <c r="B294" s="67"/>
      <c r="C294" s="67"/>
      <c r="D294" s="67"/>
      <c r="E294" s="68"/>
      <c r="F294" s="1"/>
      <c r="G294" s="1"/>
      <c r="H294" s="1"/>
      <c r="I294" s="1"/>
      <c r="J294" s="1"/>
      <c r="K294" s="1"/>
      <c r="L294" s="1"/>
      <c r="M294" s="1"/>
      <c r="N294" s="1"/>
      <c r="O294" s="1"/>
      <c r="P294" s="1"/>
      <c r="Q294" s="1"/>
      <c r="R294" s="1"/>
      <c r="S294" s="1"/>
      <c r="T294" s="1"/>
      <c r="U294" s="1"/>
      <c r="V294" s="1"/>
      <c r="X294" s="1"/>
      <c r="Y294" s="5"/>
      <c r="Z294" s="1"/>
      <c r="AA294" s="6"/>
      <c r="AB294" s="6"/>
    </row>
    <row r="295" spans="1:28" ht="15" customHeight="1" x14ac:dyDescent="0.35">
      <c r="A295" s="69"/>
      <c r="B295" s="70"/>
      <c r="C295" s="70"/>
      <c r="D295" s="70"/>
      <c r="E295" s="71"/>
      <c r="F295" s="1"/>
      <c r="G295" s="1"/>
      <c r="H295" s="1"/>
      <c r="I295" s="1"/>
      <c r="J295" s="1"/>
      <c r="K295" s="1"/>
      <c r="L295" s="1"/>
      <c r="M295" s="1"/>
      <c r="N295" s="1"/>
      <c r="O295" s="1"/>
      <c r="P295" s="1"/>
      <c r="Q295" s="1"/>
      <c r="R295" s="1"/>
      <c r="S295" s="1"/>
      <c r="T295" s="1"/>
      <c r="U295" s="1"/>
      <c r="V295" s="1"/>
      <c r="X295" s="1"/>
      <c r="Y295" s="5"/>
      <c r="Z295" s="1"/>
      <c r="AA295" s="6"/>
      <c r="AB295" s="6"/>
    </row>
    <row r="296" spans="1:28" ht="15" customHeight="1" x14ac:dyDescent="0.35">
      <c r="A296" s="69"/>
      <c r="B296" s="70"/>
      <c r="C296" s="70"/>
      <c r="D296" s="70"/>
      <c r="E296" s="71"/>
      <c r="F296" s="1"/>
      <c r="G296" s="1"/>
      <c r="H296" s="1"/>
      <c r="I296" s="1"/>
      <c r="J296" s="1"/>
      <c r="K296" s="1"/>
      <c r="L296" s="1"/>
      <c r="M296" s="1"/>
      <c r="N296" s="1"/>
      <c r="O296" s="1"/>
      <c r="P296" s="1"/>
      <c r="Q296" s="1"/>
      <c r="R296" s="1"/>
      <c r="S296" s="1"/>
      <c r="T296" s="1"/>
      <c r="U296" s="1"/>
      <c r="V296" s="1"/>
      <c r="X296" s="1"/>
      <c r="Y296" s="5"/>
      <c r="Z296" s="1"/>
      <c r="AA296" s="6"/>
      <c r="AB296" s="6"/>
    </row>
    <row r="297" spans="1:28" ht="15" customHeight="1" thickBot="1" x14ac:dyDescent="0.4">
      <c r="A297" s="72"/>
      <c r="B297" s="73"/>
      <c r="C297" s="73"/>
      <c r="D297" s="73"/>
      <c r="E297" s="74"/>
      <c r="F297" s="1"/>
      <c r="G297" s="1"/>
      <c r="H297" s="1"/>
      <c r="I297" s="1"/>
      <c r="J297" s="1"/>
      <c r="K297" s="1"/>
      <c r="L297" s="1"/>
      <c r="M297" s="1"/>
      <c r="N297" s="1"/>
      <c r="O297" s="1"/>
      <c r="P297" s="1"/>
      <c r="Q297" s="1"/>
      <c r="R297" s="1"/>
      <c r="S297" s="1"/>
      <c r="T297" s="1"/>
      <c r="U297" s="1"/>
      <c r="V297" s="1"/>
      <c r="X297" s="1"/>
      <c r="Y297" s="5"/>
      <c r="Z297" s="1"/>
      <c r="AA297" s="6"/>
      <c r="AB297" s="6"/>
    </row>
    <row r="298" spans="1:28" ht="15" customHeight="1" x14ac:dyDescent="0.35">
      <c r="A298" s="66" t="str">
        <f ca="1">HYPERLINK($AA$85,$B$631)</f>
        <v>9: Managing Compliance</v>
      </c>
      <c r="B298" s="67"/>
      <c r="C298" s="67"/>
      <c r="D298" s="67"/>
      <c r="E298" s="68"/>
      <c r="F298" s="1"/>
      <c r="G298" s="1"/>
      <c r="H298" s="1"/>
      <c r="I298" s="1"/>
      <c r="J298" s="1"/>
      <c r="K298" s="1"/>
      <c r="L298" s="1"/>
      <c r="M298" s="1"/>
      <c r="N298" s="1"/>
      <c r="O298" s="1"/>
      <c r="P298" s="1"/>
      <c r="Q298" s="1"/>
      <c r="R298" s="1"/>
      <c r="S298" s="1"/>
      <c r="T298" s="1"/>
      <c r="U298" s="1"/>
      <c r="V298" s="1"/>
      <c r="X298" s="1"/>
      <c r="Y298" s="5"/>
      <c r="Z298" s="1"/>
      <c r="AA298" s="6"/>
      <c r="AB298" s="6"/>
    </row>
    <row r="299" spans="1:28" ht="15" customHeight="1" x14ac:dyDescent="0.35">
      <c r="A299" s="69"/>
      <c r="B299" s="70"/>
      <c r="C299" s="70"/>
      <c r="D299" s="70"/>
      <c r="E299" s="71"/>
      <c r="F299" s="1"/>
      <c r="G299" s="1"/>
      <c r="H299" s="1"/>
      <c r="I299" s="1"/>
      <c r="J299" s="1"/>
      <c r="K299" s="1"/>
      <c r="L299" s="1"/>
      <c r="M299" s="1"/>
      <c r="N299" s="1"/>
      <c r="O299" s="1"/>
      <c r="P299" s="1"/>
      <c r="Q299" s="1"/>
      <c r="R299" s="1"/>
      <c r="S299" s="1"/>
      <c r="T299" s="1"/>
      <c r="U299" s="1"/>
      <c r="V299" s="1"/>
      <c r="X299" s="1"/>
      <c r="Y299" s="5"/>
      <c r="Z299" s="1"/>
      <c r="AA299" s="6"/>
      <c r="AB299" s="6"/>
    </row>
    <row r="300" spans="1:28" ht="15" customHeight="1" x14ac:dyDescent="0.35">
      <c r="A300" s="69"/>
      <c r="B300" s="70"/>
      <c r="C300" s="70"/>
      <c r="D300" s="70"/>
      <c r="E300" s="71"/>
      <c r="F300" s="1"/>
      <c r="G300" s="1"/>
      <c r="H300" s="1"/>
      <c r="I300" s="1"/>
      <c r="J300" s="1"/>
      <c r="K300" s="1"/>
      <c r="L300" s="1"/>
      <c r="M300" s="1"/>
      <c r="N300" s="1"/>
      <c r="O300" s="1"/>
      <c r="P300" s="1"/>
      <c r="Q300" s="1"/>
      <c r="R300" s="1"/>
      <c r="S300" s="1"/>
      <c r="T300" s="1"/>
      <c r="U300" s="1"/>
      <c r="V300" s="1"/>
      <c r="X300" s="1"/>
      <c r="Y300" s="5"/>
      <c r="Z300" s="1"/>
      <c r="AA300" s="6"/>
      <c r="AB300" s="6"/>
    </row>
    <row r="301" spans="1:28" ht="15" customHeight="1" thickBot="1" x14ac:dyDescent="0.4">
      <c r="A301" s="72"/>
      <c r="B301" s="73"/>
      <c r="C301" s="73"/>
      <c r="D301" s="73"/>
      <c r="E301" s="74"/>
      <c r="F301" s="1"/>
      <c r="G301" s="1"/>
      <c r="H301" s="1"/>
      <c r="I301" s="1"/>
      <c r="J301" s="1"/>
      <c r="K301" s="1"/>
      <c r="L301" s="1"/>
      <c r="M301" s="1"/>
      <c r="N301" s="1"/>
      <c r="O301" s="1"/>
      <c r="P301" s="1"/>
      <c r="Q301" s="1"/>
      <c r="R301" s="1"/>
      <c r="S301" s="1"/>
      <c r="T301" s="1"/>
      <c r="U301" s="1"/>
      <c r="V301" s="1"/>
      <c r="X301" s="1"/>
      <c r="Y301" s="5"/>
      <c r="Z301" s="1"/>
      <c r="AA301" s="6"/>
      <c r="AB301" s="6"/>
    </row>
    <row r="302" spans="1:28" ht="15" customHeight="1" x14ac:dyDescent="0.35">
      <c r="A302" s="66" t="str">
        <f ca="1">HYPERLINK($AA$87,$B$694)</f>
        <v>10: Evaluation and Research</v>
      </c>
      <c r="B302" s="67"/>
      <c r="C302" s="67"/>
      <c r="D302" s="67"/>
      <c r="E302" s="68"/>
      <c r="F302" s="1"/>
      <c r="G302" s="1"/>
      <c r="H302" s="1"/>
      <c r="I302" s="1"/>
      <c r="J302" s="1"/>
      <c r="K302" s="1"/>
      <c r="L302" s="1"/>
      <c r="M302" s="1"/>
      <c r="N302" s="1"/>
      <c r="O302" s="1"/>
      <c r="P302" s="1"/>
      <c r="Q302" s="1"/>
      <c r="R302" s="1"/>
      <c r="S302" s="1"/>
      <c r="T302" s="1"/>
      <c r="U302" s="1"/>
      <c r="V302" s="1"/>
      <c r="X302" s="1"/>
      <c r="Y302" s="5"/>
      <c r="Z302" s="1"/>
      <c r="AA302" s="6"/>
      <c r="AB302" s="6"/>
    </row>
    <row r="303" spans="1:28" ht="15" customHeight="1" x14ac:dyDescent="0.35">
      <c r="A303" s="69"/>
      <c r="B303" s="70"/>
      <c r="C303" s="70"/>
      <c r="D303" s="70"/>
      <c r="E303" s="71"/>
      <c r="F303" s="1"/>
      <c r="G303" s="1"/>
      <c r="H303" s="1"/>
      <c r="I303" s="1"/>
      <c r="J303" s="1"/>
      <c r="K303" s="1"/>
      <c r="L303" s="1"/>
      <c r="M303" s="1"/>
      <c r="N303" s="1"/>
      <c r="O303" s="1"/>
      <c r="P303" s="1"/>
      <c r="Q303" s="1"/>
      <c r="R303" s="1"/>
      <c r="S303" s="1"/>
      <c r="T303" s="1"/>
      <c r="U303" s="1"/>
      <c r="V303" s="1"/>
      <c r="X303" s="1"/>
      <c r="Y303" s="5"/>
      <c r="Z303" s="1"/>
      <c r="AA303" s="6"/>
      <c r="AB303" s="6"/>
    </row>
    <row r="304" spans="1:28" ht="15" customHeight="1" x14ac:dyDescent="0.35">
      <c r="A304" s="69"/>
      <c r="B304" s="70"/>
      <c r="C304" s="70"/>
      <c r="D304" s="70"/>
      <c r="E304" s="71"/>
      <c r="F304" s="1"/>
      <c r="G304" s="1"/>
      <c r="H304" s="1"/>
      <c r="I304" s="1"/>
      <c r="J304" s="1"/>
      <c r="K304" s="1"/>
      <c r="L304" s="1"/>
      <c r="M304" s="1"/>
      <c r="N304" s="1"/>
      <c r="O304" s="1"/>
      <c r="P304" s="1"/>
      <c r="Q304" s="1"/>
      <c r="R304" s="1"/>
      <c r="S304" s="1"/>
      <c r="T304" s="1"/>
      <c r="U304" s="1"/>
      <c r="V304" s="1"/>
      <c r="X304" s="1"/>
      <c r="Y304" s="5"/>
      <c r="Z304" s="1"/>
      <c r="AA304" s="6"/>
      <c r="AB304" s="6"/>
    </row>
    <row r="305" spans="1:28" ht="15" customHeight="1" thickBot="1" x14ac:dyDescent="0.4">
      <c r="A305" s="72"/>
      <c r="B305" s="73"/>
      <c r="C305" s="73"/>
      <c r="D305" s="73"/>
      <c r="E305" s="74"/>
      <c r="F305" s="1"/>
      <c r="G305" s="1"/>
      <c r="H305" s="1"/>
      <c r="I305" s="1"/>
      <c r="J305" s="1"/>
      <c r="K305" s="1"/>
      <c r="L305" s="1"/>
      <c r="M305" s="1"/>
      <c r="N305" s="1"/>
      <c r="O305" s="1"/>
      <c r="P305" s="1"/>
      <c r="Q305" s="1"/>
      <c r="R305" s="1"/>
      <c r="S305" s="1"/>
      <c r="T305" s="1"/>
      <c r="U305" s="1"/>
      <c r="V305" s="1"/>
      <c r="X305" s="1"/>
      <c r="Y305" s="5"/>
      <c r="Z305" s="1"/>
      <c r="AA305" s="6"/>
      <c r="AB305" s="6"/>
    </row>
    <row r="306" spans="1:28" ht="15" customHeight="1" x14ac:dyDescent="0.35">
      <c r="A306" s="66" t="str">
        <f ca="1">HYPERLINK($AA$89,$B$757)</f>
        <v>Dashboard Summary</v>
      </c>
      <c r="B306" s="67"/>
      <c r="C306" s="67"/>
      <c r="D306" s="67"/>
      <c r="E306" s="68"/>
      <c r="F306" s="1"/>
      <c r="G306" s="1"/>
      <c r="H306" s="1"/>
      <c r="I306" s="1"/>
      <c r="J306" s="1"/>
      <c r="K306" s="1"/>
      <c r="L306" s="1"/>
      <c r="M306" s="1"/>
      <c r="N306" s="1"/>
      <c r="O306" s="1"/>
      <c r="P306" s="1"/>
      <c r="Q306" s="1"/>
      <c r="R306" s="1"/>
      <c r="S306" s="1"/>
      <c r="T306" s="1"/>
      <c r="U306" s="1"/>
      <c r="V306" s="1"/>
      <c r="X306" s="1"/>
      <c r="Y306" s="5"/>
      <c r="Z306" s="1"/>
      <c r="AA306" s="6"/>
      <c r="AB306" s="6"/>
    </row>
    <row r="307" spans="1:28" ht="15" customHeight="1" x14ac:dyDescent="0.35">
      <c r="A307" s="69"/>
      <c r="B307" s="70"/>
      <c r="C307" s="70"/>
      <c r="D307" s="70"/>
      <c r="E307" s="71"/>
      <c r="F307" s="1"/>
      <c r="G307" s="1"/>
      <c r="H307" s="1"/>
      <c r="I307" s="1"/>
      <c r="J307" s="1"/>
      <c r="K307" s="1"/>
      <c r="L307" s="1"/>
      <c r="M307" s="1"/>
      <c r="N307" s="1"/>
      <c r="O307" s="1"/>
      <c r="P307" s="1"/>
      <c r="Q307" s="1"/>
      <c r="R307" s="1"/>
      <c r="S307" s="1"/>
      <c r="T307" s="1"/>
      <c r="U307" s="1"/>
      <c r="V307" s="1"/>
      <c r="X307" s="1"/>
      <c r="Y307" s="5"/>
      <c r="Z307" s="1"/>
      <c r="AA307" s="6"/>
      <c r="AB307" s="6"/>
    </row>
    <row r="308" spans="1:28" ht="15" customHeight="1" x14ac:dyDescent="0.35">
      <c r="A308" s="69"/>
      <c r="B308" s="70"/>
      <c r="C308" s="70"/>
      <c r="D308" s="70"/>
      <c r="E308" s="71"/>
      <c r="F308" s="1"/>
      <c r="G308" s="1"/>
      <c r="H308" s="1"/>
      <c r="I308" s="1"/>
      <c r="J308" s="1"/>
      <c r="K308" s="1"/>
      <c r="L308" s="1"/>
      <c r="M308" s="1"/>
      <c r="N308" s="1"/>
      <c r="O308" s="1"/>
      <c r="P308" s="1"/>
      <c r="Q308" s="1"/>
      <c r="R308" s="1"/>
      <c r="S308" s="1"/>
      <c r="T308" s="1"/>
      <c r="U308" s="1"/>
      <c r="V308" s="1"/>
      <c r="X308" s="1"/>
      <c r="Y308" s="5"/>
      <c r="Z308" s="1"/>
      <c r="AA308" s="6"/>
      <c r="AB308" s="6"/>
    </row>
    <row r="309" spans="1:28" ht="15" customHeight="1" thickBot="1" x14ac:dyDescent="0.4">
      <c r="A309" s="72"/>
      <c r="B309" s="73"/>
      <c r="C309" s="73"/>
      <c r="D309" s="73"/>
      <c r="E309" s="74"/>
      <c r="F309" s="1"/>
      <c r="G309" s="1"/>
      <c r="H309" s="1"/>
      <c r="I309" s="1"/>
      <c r="J309" s="1"/>
      <c r="K309" s="1"/>
      <c r="L309" s="1"/>
      <c r="M309" s="1"/>
      <c r="N309" s="1"/>
      <c r="O309" s="1"/>
      <c r="P309" s="1"/>
      <c r="Q309" s="1"/>
      <c r="R309" s="1"/>
      <c r="S309" s="1"/>
      <c r="T309" s="1"/>
      <c r="U309" s="1"/>
      <c r="V309" s="1"/>
      <c r="X309" s="1"/>
      <c r="Y309" s="5"/>
      <c r="Z309" s="1"/>
      <c r="AA309" s="6"/>
      <c r="AB309" s="6"/>
    </row>
    <row r="310" spans="1:28" ht="15" customHeight="1" x14ac:dyDescent="0.35">
      <c r="A310" s="1"/>
      <c r="B310" s="1"/>
      <c r="C310" s="1"/>
      <c r="D310" s="1"/>
      <c r="E310" s="1"/>
      <c r="F310" s="1"/>
      <c r="G310" s="1"/>
      <c r="H310" s="1"/>
      <c r="I310" s="1"/>
      <c r="J310" s="1"/>
      <c r="K310" s="1"/>
      <c r="L310" s="1"/>
      <c r="M310" s="1"/>
      <c r="N310" s="1"/>
      <c r="O310" s="1"/>
      <c r="P310" s="1"/>
      <c r="Q310" s="1"/>
      <c r="R310" s="1"/>
      <c r="S310" s="1"/>
      <c r="T310" s="1"/>
      <c r="U310" s="1"/>
      <c r="V310" s="1"/>
      <c r="X310" s="1"/>
      <c r="Y310" s="5"/>
      <c r="Z310" s="1"/>
      <c r="AA310" s="6"/>
      <c r="AB310" s="6"/>
    </row>
    <row r="311" spans="1:28" ht="15" customHeight="1" x14ac:dyDescent="0.35">
      <c r="A311" s="1"/>
      <c r="B311" s="1"/>
      <c r="C311" s="1"/>
      <c r="D311" s="1"/>
      <c r="E311" s="1"/>
      <c r="F311" s="1"/>
      <c r="G311" s="1"/>
      <c r="H311" s="1"/>
      <c r="I311" s="1"/>
      <c r="J311" s="1"/>
      <c r="K311" s="1"/>
      <c r="L311" s="1"/>
      <c r="M311" s="1"/>
      <c r="N311" s="1"/>
      <c r="O311" s="1"/>
      <c r="P311" s="1"/>
      <c r="Q311" s="1"/>
      <c r="R311" s="1"/>
      <c r="S311" s="1"/>
      <c r="T311" s="1"/>
      <c r="U311" s="1"/>
      <c r="V311" s="1"/>
      <c r="X311" s="1"/>
      <c r="Y311" s="5"/>
      <c r="Z311" s="1"/>
      <c r="AA311" s="6"/>
      <c r="AB311" s="6"/>
    </row>
    <row r="312" spans="1:28" ht="15" customHeight="1" x14ac:dyDescent="0.35">
      <c r="A312" s="1"/>
      <c r="B312" s="1"/>
      <c r="C312" s="1"/>
      <c r="D312" s="1"/>
      <c r="E312" s="1"/>
      <c r="F312" s="1"/>
      <c r="G312" s="1"/>
      <c r="H312" s="1"/>
      <c r="I312" s="1"/>
      <c r="J312" s="1"/>
      <c r="K312" s="1"/>
      <c r="L312" s="1"/>
      <c r="M312" s="1"/>
      <c r="N312" s="1"/>
      <c r="O312" s="1"/>
      <c r="P312" s="1"/>
      <c r="Q312" s="1"/>
      <c r="R312" s="1"/>
      <c r="S312" s="1"/>
      <c r="T312" s="1"/>
      <c r="U312" s="1"/>
      <c r="V312" s="1"/>
      <c r="X312" s="1"/>
      <c r="Y312" s="5"/>
      <c r="Z312" s="1"/>
      <c r="AA312" s="6"/>
      <c r="AB312" s="6"/>
    </row>
    <row r="313" spans="1:28" ht="15" customHeight="1" x14ac:dyDescent="0.35">
      <c r="A313" s="1"/>
      <c r="B313" s="1"/>
      <c r="C313" s="1"/>
      <c r="D313" s="1"/>
      <c r="E313" s="1"/>
      <c r="F313" s="1"/>
      <c r="G313" s="1"/>
      <c r="H313" s="1"/>
      <c r="I313" s="1"/>
      <c r="J313" s="1"/>
      <c r="K313" s="1"/>
      <c r="L313" s="1"/>
      <c r="M313" s="1"/>
      <c r="N313" s="1"/>
      <c r="O313" s="1"/>
      <c r="P313" s="1"/>
      <c r="Q313" s="1"/>
      <c r="R313" s="1"/>
      <c r="S313" s="1"/>
      <c r="T313" s="1"/>
      <c r="U313" s="1"/>
      <c r="V313" s="1"/>
      <c r="X313" s="1"/>
      <c r="Y313" s="5"/>
      <c r="Z313" s="1"/>
      <c r="AA313" s="6"/>
      <c r="AB313" s="6"/>
    </row>
    <row r="314" spans="1:28" ht="15" customHeight="1" x14ac:dyDescent="0.35">
      <c r="A314" s="5"/>
      <c r="B314" s="5"/>
      <c r="C314" s="5"/>
      <c r="D314" s="5"/>
      <c r="E314" s="5"/>
      <c r="F314" s="5"/>
      <c r="G314" s="5"/>
      <c r="H314" s="5"/>
      <c r="I314" s="5"/>
      <c r="J314" s="5"/>
      <c r="K314" s="5"/>
      <c r="L314" s="5"/>
      <c r="M314" s="5"/>
      <c r="N314" s="5"/>
      <c r="O314" s="5"/>
      <c r="P314" s="5"/>
      <c r="Q314" s="5"/>
      <c r="R314" s="5"/>
      <c r="S314" s="5"/>
      <c r="T314" s="5"/>
      <c r="U314" s="5"/>
      <c r="V314" s="5"/>
      <c r="X314" s="5"/>
      <c r="Y314" s="5"/>
      <c r="Z314" s="1"/>
      <c r="AA314" s="6"/>
      <c r="AB314" s="6"/>
    </row>
    <row r="315" spans="1:28" ht="15" customHeight="1" x14ac:dyDescent="0.3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t="s">
        <v>132</v>
      </c>
      <c r="Z315" s="1"/>
      <c r="AA315" s="6"/>
      <c r="AB315" s="6"/>
    </row>
    <row r="316" spans="1:28" ht="15" customHeight="1" x14ac:dyDescent="0.35">
      <c r="A316" s="76" t="str">
        <f ca="1">HYPERLINK(AA72,"BACK")</f>
        <v>BACK</v>
      </c>
      <c r="B316" s="105" t="s">
        <v>101</v>
      </c>
      <c r="C316" s="106"/>
      <c r="D316" s="106"/>
      <c r="E316" s="106"/>
      <c r="F316" s="106"/>
      <c r="G316" s="106"/>
      <c r="H316" s="106"/>
      <c r="I316" s="106"/>
      <c r="J316" s="106"/>
      <c r="K316" s="106"/>
      <c r="L316" s="106"/>
      <c r="M316" s="106"/>
      <c r="N316" s="106"/>
      <c r="O316" s="106"/>
      <c r="P316" s="106"/>
      <c r="Q316" s="106"/>
      <c r="R316" s="106"/>
      <c r="S316" s="106"/>
      <c r="T316" s="106"/>
      <c r="U316" s="106"/>
      <c r="V316" s="76" t="str">
        <f ca="1">HYPERLINK(AA77,"NEXT")</f>
        <v>NEXT</v>
      </c>
      <c r="X316" s="5"/>
      <c r="Y316" s="5"/>
      <c r="Z316" s="1"/>
      <c r="AA316" s="6"/>
      <c r="AB316" s="6"/>
    </row>
    <row r="317" spans="1:28" ht="15" customHeight="1" x14ac:dyDescent="0.35">
      <c r="A317" s="76"/>
      <c r="B317" s="106"/>
      <c r="C317" s="106"/>
      <c r="D317" s="106"/>
      <c r="E317" s="106"/>
      <c r="F317" s="106"/>
      <c r="G317" s="106"/>
      <c r="H317" s="106"/>
      <c r="I317" s="106"/>
      <c r="J317" s="106"/>
      <c r="K317" s="106"/>
      <c r="L317" s="106"/>
      <c r="M317" s="106"/>
      <c r="N317" s="106"/>
      <c r="O317" s="106"/>
      <c r="P317" s="106"/>
      <c r="Q317" s="106"/>
      <c r="R317" s="106"/>
      <c r="S317" s="106"/>
      <c r="T317" s="106"/>
      <c r="U317" s="106"/>
      <c r="V317" s="76"/>
      <c r="X317" s="5"/>
      <c r="Y317" s="5"/>
      <c r="Z317" s="1"/>
      <c r="AA317" s="6"/>
      <c r="AB317" s="6"/>
    </row>
    <row r="318" spans="1:28" ht="15" customHeight="1" x14ac:dyDescent="0.35">
      <c r="A318" s="1"/>
      <c r="B318" s="83" t="s">
        <v>102</v>
      </c>
      <c r="C318" s="83"/>
      <c r="D318" s="83"/>
      <c r="E318" s="83"/>
      <c r="F318" s="83"/>
      <c r="G318" s="83"/>
      <c r="H318" s="83"/>
      <c r="I318" s="83"/>
      <c r="J318" s="83"/>
      <c r="K318" s="83"/>
      <c r="L318" s="83"/>
      <c r="M318" s="83"/>
      <c r="N318" s="83"/>
      <c r="O318" s="83"/>
      <c r="P318" s="83"/>
      <c r="Q318" s="83"/>
      <c r="R318" s="83"/>
      <c r="S318" s="83"/>
      <c r="T318" s="83"/>
      <c r="U318" s="83"/>
      <c r="V318" s="1"/>
      <c r="X318" s="1"/>
      <c r="Y318" s="5"/>
      <c r="Z318" s="1"/>
      <c r="AA318" s="6"/>
      <c r="AB318" s="6"/>
    </row>
    <row r="319" spans="1:28" ht="15" customHeight="1" x14ac:dyDescent="0.35">
      <c r="A319" s="1"/>
      <c r="B319" s="84"/>
      <c r="C319" s="84"/>
      <c r="D319" s="84"/>
      <c r="E319" s="84"/>
      <c r="F319" s="84"/>
      <c r="G319" s="84"/>
      <c r="H319" s="84"/>
      <c r="I319" s="84"/>
      <c r="J319" s="84"/>
      <c r="K319" s="84"/>
      <c r="L319" s="84"/>
      <c r="M319" s="84"/>
      <c r="N319" s="84"/>
      <c r="O319" s="84"/>
      <c r="P319" s="84"/>
      <c r="Q319" s="84"/>
      <c r="R319" s="84"/>
      <c r="S319" s="84"/>
      <c r="T319" s="84"/>
      <c r="U319" s="84"/>
      <c r="V319" s="1"/>
      <c r="X319" s="1"/>
      <c r="Y319" s="5"/>
      <c r="Z319" s="1"/>
      <c r="AA319" s="6"/>
      <c r="AB319" s="6"/>
    </row>
    <row r="320" spans="1:28" ht="15" customHeight="1" x14ac:dyDescent="0.35">
      <c r="A320" s="1"/>
      <c r="B320" s="84"/>
      <c r="C320" s="84"/>
      <c r="D320" s="84"/>
      <c r="E320" s="84"/>
      <c r="F320" s="84"/>
      <c r="G320" s="84"/>
      <c r="H320" s="84"/>
      <c r="I320" s="84"/>
      <c r="J320" s="84"/>
      <c r="K320" s="84"/>
      <c r="L320" s="84"/>
      <c r="M320" s="84"/>
      <c r="N320" s="84"/>
      <c r="O320" s="84"/>
      <c r="P320" s="84"/>
      <c r="Q320" s="84"/>
      <c r="R320" s="84"/>
      <c r="S320" s="84"/>
      <c r="T320" s="84"/>
      <c r="U320" s="84"/>
      <c r="V320" s="1"/>
      <c r="X320" s="1"/>
      <c r="Y320" s="5"/>
      <c r="Z320" s="1"/>
      <c r="AA320" s="6"/>
      <c r="AB320" s="6"/>
    </row>
    <row r="321" spans="1:29" ht="15" customHeight="1" x14ac:dyDescent="0.35">
      <c r="A321" s="1"/>
      <c r="B321" s="84"/>
      <c r="C321" s="84"/>
      <c r="D321" s="84"/>
      <c r="E321" s="84"/>
      <c r="F321" s="84"/>
      <c r="G321" s="84"/>
      <c r="H321" s="84"/>
      <c r="I321" s="84"/>
      <c r="J321" s="84"/>
      <c r="K321" s="84"/>
      <c r="L321" s="84"/>
      <c r="M321" s="84"/>
      <c r="N321" s="84"/>
      <c r="O321" s="84"/>
      <c r="P321" s="84"/>
      <c r="Q321" s="84"/>
      <c r="R321" s="84"/>
      <c r="S321" s="84"/>
      <c r="T321" s="84"/>
      <c r="U321" s="84"/>
      <c r="V321" s="1"/>
      <c r="X321" s="1"/>
      <c r="Y321" s="5"/>
      <c r="Z321" s="1"/>
      <c r="AA321" s="6"/>
      <c r="AB321" s="6"/>
    </row>
    <row r="322" spans="1:29" ht="15" customHeight="1" x14ac:dyDescent="0.45">
      <c r="A322" s="1"/>
      <c r="B322" s="11"/>
      <c r="C322" s="11"/>
      <c r="D322" s="11"/>
      <c r="E322" s="11"/>
      <c r="F322" s="11"/>
      <c r="G322" s="11"/>
      <c r="H322" s="11"/>
      <c r="I322" s="11"/>
      <c r="J322" s="11"/>
      <c r="K322" s="11"/>
      <c r="L322" s="11"/>
      <c r="M322" s="11"/>
      <c r="N322" s="78" t="s">
        <v>63</v>
      </c>
      <c r="O322" s="79"/>
      <c r="P322" s="79"/>
      <c r="Q322" s="79"/>
      <c r="R322" s="79"/>
      <c r="S322" s="79"/>
      <c r="T322" s="79"/>
      <c r="U322" s="79"/>
      <c r="V322" s="79"/>
      <c r="X322" s="1"/>
      <c r="Y322" s="5"/>
      <c r="Z322" s="1"/>
      <c r="AA322" s="6"/>
      <c r="AB322" s="6"/>
    </row>
    <row r="323" spans="1:29" ht="15" customHeight="1" x14ac:dyDescent="0.35">
      <c r="A323" s="1"/>
      <c r="B323" s="1"/>
      <c r="C323" s="1"/>
      <c r="D323" s="1"/>
      <c r="E323" s="1"/>
      <c r="F323" s="1"/>
      <c r="G323" s="1"/>
      <c r="H323" s="1"/>
      <c r="I323" s="1"/>
      <c r="J323" s="1"/>
      <c r="K323" s="1"/>
      <c r="L323" s="1"/>
      <c r="M323" s="1"/>
      <c r="N323" s="4">
        <v>1</v>
      </c>
      <c r="O323" s="4"/>
      <c r="P323" s="4">
        <v>2</v>
      </c>
      <c r="Q323" s="4"/>
      <c r="R323" s="4">
        <v>3</v>
      </c>
      <c r="S323" s="4"/>
      <c r="T323" s="4">
        <v>4</v>
      </c>
      <c r="U323" s="4"/>
      <c r="V323" s="4">
        <v>5</v>
      </c>
      <c r="X323" s="1"/>
      <c r="Y323" s="5"/>
      <c r="Z323" s="1"/>
      <c r="AA323" s="6"/>
      <c r="AB323" s="6"/>
    </row>
    <row r="324" spans="1:29" ht="15" customHeight="1" thickBot="1" x14ac:dyDescent="0.4">
      <c r="A324" s="20"/>
      <c r="B324" s="21"/>
      <c r="C324" s="21"/>
      <c r="D324" s="21"/>
      <c r="E324" s="21"/>
      <c r="F324" s="1"/>
      <c r="G324" s="1"/>
      <c r="H324" s="47" t="s">
        <v>103</v>
      </c>
      <c r="I324" s="47"/>
      <c r="J324" s="47"/>
      <c r="K324" s="47"/>
      <c r="L324" s="47"/>
      <c r="M324" s="1" t="s">
        <v>2</v>
      </c>
      <c r="N324" s="1"/>
      <c r="O324" s="1"/>
      <c r="P324" s="1"/>
      <c r="Q324" s="1"/>
      <c r="R324" s="1"/>
      <c r="S324" s="1"/>
      <c r="T324" s="1"/>
      <c r="U324" s="1"/>
      <c r="V324" s="1"/>
      <c r="W324" s="5">
        <v>0</v>
      </c>
      <c r="X324" s="1"/>
      <c r="Y324" s="5"/>
      <c r="Z324" s="1"/>
      <c r="AA324" s="6" t="s">
        <v>5</v>
      </c>
      <c r="AB324" s="6">
        <f>AVERAGE(W324:W377)</f>
        <v>0</v>
      </c>
    </row>
    <row r="325" spans="1:29" ht="15" customHeight="1" x14ac:dyDescent="0.35">
      <c r="A325" s="75" t="str">
        <f ca="1">HYPERLINK($AA$66,$B$64)</f>
        <v>User Guide</v>
      </c>
      <c r="B325" s="70"/>
      <c r="C325" s="70"/>
      <c r="D325" s="70"/>
      <c r="E325" s="71"/>
      <c r="F325" s="1"/>
      <c r="G325" s="1"/>
      <c r="H325" s="47"/>
      <c r="I325" s="47"/>
      <c r="J325" s="47"/>
      <c r="K325" s="47"/>
      <c r="L325" s="47"/>
      <c r="M325" s="1" t="s">
        <v>1</v>
      </c>
      <c r="N325" s="1"/>
      <c r="O325" s="1"/>
      <c r="P325" s="1"/>
      <c r="Q325" s="1"/>
      <c r="R325" s="1"/>
      <c r="S325" s="1"/>
      <c r="T325" s="1"/>
      <c r="U325" s="1"/>
      <c r="V325" s="1"/>
      <c r="X325" s="1">
        <v>0</v>
      </c>
      <c r="Y325" s="5"/>
      <c r="Z325" s="1"/>
      <c r="AA325" s="6" t="s">
        <v>7</v>
      </c>
      <c r="AB325" s="6">
        <f>AVERAGE(X324:X377)</f>
        <v>0</v>
      </c>
      <c r="AC325" s="41"/>
    </row>
    <row r="326" spans="1:29" ht="15" customHeight="1" x14ac:dyDescent="0.35">
      <c r="A326" s="69"/>
      <c r="B326" s="70"/>
      <c r="C326" s="70"/>
      <c r="D326" s="70"/>
      <c r="E326" s="71"/>
      <c r="F326" s="1"/>
      <c r="G326" s="1"/>
      <c r="H326" s="1"/>
      <c r="I326" s="1"/>
      <c r="J326" s="1"/>
      <c r="K326" s="1"/>
      <c r="L326" s="1"/>
      <c r="M326" s="1"/>
      <c r="N326" s="1"/>
      <c r="O326" s="1"/>
      <c r="P326" s="1"/>
      <c r="Q326" s="1"/>
      <c r="R326" s="1"/>
      <c r="S326" s="1"/>
      <c r="T326" s="1"/>
      <c r="U326" s="1"/>
      <c r="V326" s="1"/>
      <c r="X326" s="1"/>
      <c r="Y326" s="5"/>
      <c r="Z326" s="1"/>
      <c r="AA326" s="6"/>
      <c r="AB326" s="6"/>
    </row>
    <row r="327" spans="1:29" ht="15" customHeight="1" x14ac:dyDescent="0.35">
      <c r="A327" s="69"/>
      <c r="B327" s="70"/>
      <c r="C327" s="70"/>
      <c r="D327" s="70"/>
      <c r="E327" s="71"/>
      <c r="F327" s="1"/>
      <c r="G327" s="1"/>
      <c r="H327" s="47" t="s">
        <v>104</v>
      </c>
      <c r="I327" s="47"/>
      <c r="J327" s="47"/>
      <c r="K327" s="47"/>
      <c r="L327" s="47"/>
      <c r="M327" s="1" t="s">
        <v>2</v>
      </c>
      <c r="N327" s="1"/>
      <c r="O327" s="1"/>
      <c r="P327" s="1"/>
      <c r="Q327" s="1"/>
      <c r="R327" s="1"/>
      <c r="S327" s="1"/>
      <c r="T327" s="1"/>
      <c r="U327" s="1"/>
      <c r="V327" s="1"/>
      <c r="W327" s="5">
        <v>0</v>
      </c>
      <c r="X327" s="1"/>
      <c r="Y327" s="5"/>
      <c r="Z327" s="1"/>
      <c r="AA327" s="6"/>
      <c r="AB327" s="6"/>
      <c r="AC327" s="41"/>
    </row>
    <row r="328" spans="1:29" ht="15" customHeight="1" thickBot="1" x14ac:dyDescent="0.4">
      <c r="A328" s="72"/>
      <c r="B328" s="73"/>
      <c r="C328" s="73"/>
      <c r="D328" s="73"/>
      <c r="E328" s="74"/>
      <c r="F328" s="1"/>
      <c r="G328" s="1"/>
      <c r="H328" s="47"/>
      <c r="I328" s="47"/>
      <c r="J328" s="47"/>
      <c r="K328" s="47"/>
      <c r="L328" s="47"/>
      <c r="M328" s="1" t="s">
        <v>1</v>
      </c>
      <c r="N328" s="1"/>
      <c r="O328" s="1"/>
      <c r="P328" s="1"/>
      <c r="Q328" s="1"/>
      <c r="R328" s="1"/>
      <c r="S328" s="1"/>
      <c r="T328" s="1"/>
      <c r="U328" s="1"/>
      <c r="V328" s="1"/>
      <c r="X328" s="1">
        <v>0</v>
      </c>
      <c r="Y328" s="5"/>
      <c r="Z328" s="1"/>
      <c r="AA328" s="6"/>
      <c r="AB328" s="6"/>
    </row>
    <row r="329" spans="1:29" ht="15" customHeight="1" x14ac:dyDescent="0.35">
      <c r="A329" s="66" t="str">
        <f ca="1">HYPERLINK($AA$68,$B$127)</f>
        <v>1: Privacy Management</v>
      </c>
      <c r="B329" s="67"/>
      <c r="C329" s="67"/>
      <c r="D329" s="67"/>
      <c r="E329" s="68"/>
      <c r="F329" s="1"/>
      <c r="G329" s="1"/>
      <c r="H329" s="1"/>
      <c r="I329" s="1"/>
      <c r="J329" s="1"/>
      <c r="K329" s="1"/>
      <c r="L329" s="1"/>
      <c r="M329" s="1"/>
      <c r="N329" s="1"/>
      <c r="O329" s="1"/>
      <c r="P329" s="1"/>
      <c r="Q329" s="1"/>
      <c r="R329" s="1"/>
      <c r="S329" s="1"/>
      <c r="T329" s="1"/>
      <c r="U329" s="1"/>
      <c r="V329" s="1"/>
      <c r="X329" s="1"/>
      <c r="Y329" s="5"/>
      <c r="Z329" s="1"/>
      <c r="AA329" s="6"/>
      <c r="AB329" s="6"/>
    </row>
    <row r="330" spans="1:29" ht="15" customHeight="1" x14ac:dyDescent="0.35">
      <c r="A330" s="69"/>
      <c r="B330" s="70"/>
      <c r="C330" s="70"/>
      <c r="D330" s="70"/>
      <c r="E330" s="71"/>
      <c r="F330" s="1"/>
      <c r="G330" s="1"/>
      <c r="H330" s="88" t="s">
        <v>105</v>
      </c>
      <c r="I330" s="88"/>
      <c r="J330" s="88"/>
      <c r="K330" s="88"/>
      <c r="L330" s="88"/>
      <c r="M330" s="1" t="s">
        <v>2</v>
      </c>
      <c r="N330" s="1"/>
      <c r="O330" s="1"/>
      <c r="P330" s="1"/>
      <c r="Q330" s="1"/>
      <c r="R330" s="1"/>
      <c r="S330" s="1"/>
      <c r="T330" s="1"/>
      <c r="U330" s="1"/>
      <c r="V330" s="1"/>
      <c r="W330" s="5">
        <v>0</v>
      </c>
      <c r="X330" s="1"/>
      <c r="Y330" s="5"/>
      <c r="Z330" s="1"/>
      <c r="AA330" s="6"/>
      <c r="AB330" s="6"/>
      <c r="AC330" s="41"/>
    </row>
    <row r="331" spans="1:29" ht="15" customHeight="1" x14ac:dyDescent="0.35">
      <c r="A331" s="69"/>
      <c r="B331" s="70"/>
      <c r="C331" s="70"/>
      <c r="D331" s="70"/>
      <c r="E331" s="71"/>
      <c r="F331" s="1"/>
      <c r="G331" s="1"/>
      <c r="H331" s="88"/>
      <c r="I331" s="88"/>
      <c r="J331" s="88"/>
      <c r="K331" s="88"/>
      <c r="L331" s="88"/>
      <c r="M331" s="1" t="s">
        <v>1</v>
      </c>
      <c r="N331" s="1"/>
      <c r="O331" s="1"/>
      <c r="P331" s="1"/>
      <c r="Q331" s="1"/>
      <c r="R331" s="1"/>
      <c r="S331" s="1"/>
      <c r="T331" s="1"/>
      <c r="U331" s="1"/>
      <c r="V331" s="1"/>
      <c r="X331" s="1">
        <v>0</v>
      </c>
      <c r="Y331" s="5"/>
      <c r="Z331" s="1"/>
      <c r="AA331" s="6"/>
      <c r="AB331" s="6"/>
    </row>
    <row r="332" spans="1:29" ht="15" customHeight="1" thickBot="1" x14ac:dyDescent="0.4">
      <c r="A332" s="72"/>
      <c r="B332" s="73"/>
      <c r="C332" s="73"/>
      <c r="D332" s="73"/>
      <c r="E332" s="74"/>
      <c r="F332" s="1"/>
      <c r="G332" s="1"/>
      <c r="H332" s="1"/>
      <c r="I332" s="1"/>
      <c r="J332" s="1"/>
      <c r="K332" s="1"/>
      <c r="L332" s="1"/>
      <c r="M332" s="1"/>
      <c r="N332" s="1"/>
      <c r="O332" s="1"/>
      <c r="P332" s="1"/>
      <c r="Q332" s="1"/>
      <c r="R332" s="1"/>
      <c r="S332" s="1"/>
      <c r="T332" s="1"/>
      <c r="U332" s="1"/>
      <c r="V332" s="1"/>
      <c r="X332" s="1"/>
      <c r="Y332" s="5"/>
      <c r="Z332" s="1"/>
      <c r="AA332" s="6"/>
      <c r="AB332" s="6"/>
    </row>
    <row r="333" spans="1:29" ht="15" customHeight="1" x14ac:dyDescent="0.35">
      <c r="A333" s="66" t="str">
        <f ca="1">HYPERLINK($AA$70,$B$190)</f>
        <v>2: Purpose for Collecting Information</v>
      </c>
      <c r="B333" s="67"/>
      <c r="C333" s="67"/>
      <c r="D333" s="67"/>
      <c r="E333" s="68"/>
      <c r="F333" s="1"/>
      <c r="G333" s="1"/>
      <c r="H333" s="47" t="s">
        <v>106</v>
      </c>
      <c r="I333" s="47"/>
      <c r="J333" s="47"/>
      <c r="K333" s="47"/>
      <c r="L333" s="47"/>
      <c r="M333" s="1" t="s">
        <v>2</v>
      </c>
      <c r="N333" s="1"/>
      <c r="O333" s="1"/>
      <c r="P333" s="1"/>
      <c r="Q333" s="1"/>
      <c r="R333" s="1"/>
      <c r="S333" s="1"/>
      <c r="T333" s="1"/>
      <c r="U333" s="1"/>
      <c r="V333" s="1"/>
      <c r="W333" s="5">
        <v>0</v>
      </c>
      <c r="X333" s="1"/>
      <c r="Y333" s="5"/>
      <c r="Z333" s="1"/>
      <c r="AA333" s="6"/>
      <c r="AB333" s="6"/>
      <c r="AC333" s="41"/>
    </row>
    <row r="334" spans="1:29" ht="15" customHeight="1" x14ac:dyDescent="0.35">
      <c r="A334" s="69"/>
      <c r="B334" s="70"/>
      <c r="C334" s="70"/>
      <c r="D334" s="70"/>
      <c r="E334" s="71"/>
      <c r="F334" s="1"/>
      <c r="G334" s="1"/>
      <c r="H334" s="47"/>
      <c r="I334" s="47"/>
      <c r="J334" s="47"/>
      <c r="K334" s="47"/>
      <c r="L334" s="47"/>
      <c r="M334" s="1" t="s">
        <v>1</v>
      </c>
      <c r="N334" s="1"/>
      <c r="O334" s="1"/>
      <c r="P334" s="1"/>
      <c r="Q334" s="1"/>
      <c r="R334" s="1"/>
      <c r="S334" s="1"/>
      <c r="T334" s="1"/>
      <c r="U334" s="1"/>
      <c r="V334" s="1"/>
      <c r="X334" s="1">
        <v>0</v>
      </c>
      <c r="Y334" s="5"/>
      <c r="Z334" s="1"/>
      <c r="AA334" s="6"/>
      <c r="AB334" s="6"/>
    </row>
    <row r="335" spans="1:29" ht="15" customHeight="1" x14ac:dyDescent="0.35">
      <c r="A335" s="69"/>
      <c r="B335" s="70"/>
      <c r="C335" s="70"/>
      <c r="D335" s="70"/>
      <c r="E335" s="71"/>
      <c r="F335" s="1"/>
      <c r="G335" s="1"/>
      <c r="H335" s="1"/>
      <c r="I335" s="1"/>
      <c r="J335" s="1"/>
      <c r="K335" s="1"/>
      <c r="L335" s="1"/>
      <c r="M335" s="1"/>
      <c r="N335" s="1"/>
      <c r="O335" s="1"/>
      <c r="P335" s="1"/>
      <c r="Q335" s="1"/>
      <c r="R335" s="1"/>
      <c r="S335" s="1"/>
      <c r="T335" s="1"/>
      <c r="U335" s="1"/>
      <c r="V335" s="1"/>
      <c r="X335" s="1"/>
      <c r="Y335" s="5"/>
      <c r="Z335" s="1"/>
      <c r="AA335" s="6"/>
      <c r="AB335" s="6"/>
    </row>
    <row r="336" spans="1:29" ht="15" customHeight="1" thickBot="1" x14ac:dyDescent="0.4">
      <c r="A336" s="72"/>
      <c r="B336" s="73"/>
      <c r="C336" s="73"/>
      <c r="D336" s="73"/>
      <c r="E336" s="74"/>
      <c r="F336" s="1"/>
      <c r="G336" s="1"/>
      <c r="H336" s="1"/>
      <c r="I336" s="1"/>
      <c r="J336" s="1"/>
      <c r="K336" s="1"/>
      <c r="L336" s="1"/>
      <c r="M336" s="1"/>
      <c r="N336" s="1"/>
      <c r="O336" s="1"/>
      <c r="P336" s="1"/>
      <c r="Q336" s="1"/>
      <c r="R336" s="1"/>
      <c r="S336" s="1"/>
      <c r="T336" s="1"/>
      <c r="U336" s="1"/>
      <c r="V336" s="1"/>
      <c r="X336" s="1"/>
      <c r="Y336" s="5"/>
      <c r="Z336" s="1"/>
      <c r="AA336" s="6"/>
      <c r="AB336" s="6"/>
    </row>
    <row r="337" spans="1:28" ht="15" customHeight="1" x14ac:dyDescent="0.35">
      <c r="A337" s="66" t="str">
        <f ca="1">HYPERLINK($AA$72,$B$253)</f>
        <v>3: Collection</v>
      </c>
      <c r="B337" s="67"/>
      <c r="C337" s="67"/>
      <c r="D337" s="67"/>
      <c r="E337" s="68"/>
      <c r="F337" s="1"/>
      <c r="G337" s="1"/>
      <c r="H337" s="1"/>
      <c r="I337" s="1"/>
      <c r="J337" s="1"/>
      <c r="K337" s="1"/>
      <c r="L337" s="1"/>
      <c r="M337" s="1"/>
      <c r="N337" s="1"/>
      <c r="O337" s="1"/>
      <c r="P337" s="1"/>
      <c r="Q337" s="1"/>
      <c r="R337" s="1"/>
      <c r="S337" s="1"/>
      <c r="T337" s="1"/>
      <c r="U337" s="1"/>
      <c r="V337" s="1"/>
      <c r="X337" s="1"/>
      <c r="Y337" s="5"/>
      <c r="Z337" s="1"/>
      <c r="AA337" s="6"/>
      <c r="AB337" s="6"/>
    </row>
    <row r="338" spans="1:28" ht="15" customHeight="1" x14ac:dyDescent="0.35">
      <c r="A338" s="69"/>
      <c r="B338" s="70"/>
      <c r="C338" s="70"/>
      <c r="D338" s="70"/>
      <c r="E338" s="71"/>
      <c r="F338" s="1"/>
      <c r="G338" s="1"/>
      <c r="H338" s="1"/>
      <c r="I338" s="1"/>
      <c r="J338" s="1"/>
      <c r="K338" s="1"/>
      <c r="L338" s="1"/>
      <c r="M338" s="1"/>
      <c r="N338" s="1"/>
      <c r="O338" s="1"/>
      <c r="P338" s="1"/>
      <c r="Q338" s="1"/>
      <c r="R338" s="1"/>
      <c r="S338" s="1"/>
      <c r="T338" s="1"/>
      <c r="U338" s="1"/>
      <c r="V338" s="1"/>
      <c r="X338" s="1"/>
      <c r="Y338" s="5"/>
      <c r="Z338" s="1"/>
      <c r="AA338" s="6"/>
      <c r="AB338" s="6"/>
    </row>
    <row r="339" spans="1:28" ht="15" customHeight="1" x14ac:dyDescent="0.35">
      <c r="A339" s="69"/>
      <c r="B339" s="70"/>
      <c r="C339" s="70"/>
      <c r="D339" s="70"/>
      <c r="E339" s="71"/>
      <c r="F339" s="1"/>
      <c r="G339" s="1"/>
      <c r="H339" s="1"/>
      <c r="I339" s="1"/>
      <c r="J339" s="1"/>
      <c r="K339" s="1"/>
      <c r="L339" s="1"/>
      <c r="M339" s="1"/>
      <c r="N339" s="1"/>
      <c r="O339" s="1"/>
      <c r="P339" s="1"/>
      <c r="Q339" s="1"/>
      <c r="R339" s="1"/>
      <c r="S339" s="1"/>
      <c r="T339" s="1"/>
      <c r="U339" s="1"/>
      <c r="V339" s="1"/>
      <c r="X339" s="1"/>
      <c r="Y339" s="5"/>
      <c r="Z339" s="1"/>
      <c r="AA339" s="6"/>
      <c r="AB339" s="6"/>
    </row>
    <row r="340" spans="1:28" ht="15" customHeight="1" thickBot="1" x14ac:dyDescent="0.4">
      <c r="A340" s="72"/>
      <c r="B340" s="73"/>
      <c r="C340" s="73"/>
      <c r="D340" s="73"/>
      <c r="E340" s="74"/>
      <c r="F340" s="1"/>
      <c r="G340" s="1"/>
      <c r="H340" s="1"/>
      <c r="I340" s="1"/>
      <c r="J340" s="1"/>
      <c r="K340" s="1"/>
      <c r="L340" s="1"/>
      <c r="M340" s="1"/>
      <c r="N340" s="1"/>
      <c r="O340" s="1"/>
      <c r="P340" s="1"/>
      <c r="Q340" s="1"/>
      <c r="R340" s="1"/>
      <c r="S340" s="1"/>
      <c r="T340" s="1"/>
      <c r="U340" s="1"/>
      <c r="V340" s="1"/>
      <c r="X340" s="1"/>
      <c r="Y340" s="5"/>
      <c r="Z340" s="1"/>
      <c r="AA340" s="6"/>
      <c r="AB340" s="6"/>
    </row>
    <row r="341" spans="1:28" ht="15" customHeight="1" x14ac:dyDescent="0.35">
      <c r="A341" s="122" t="str">
        <f>$B$316</f>
        <v>4: Use and Disclosure of Information</v>
      </c>
      <c r="B341" s="123"/>
      <c r="C341" s="123"/>
      <c r="D341" s="123"/>
      <c r="E341" s="124"/>
      <c r="F341" s="1"/>
      <c r="G341" s="1"/>
      <c r="H341" s="1"/>
      <c r="I341" s="1"/>
      <c r="J341" s="1"/>
      <c r="K341" s="1"/>
      <c r="L341" s="1"/>
      <c r="M341" s="1"/>
      <c r="N341" s="1"/>
      <c r="O341" s="1"/>
      <c r="P341" s="1"/>
      <c r="Q341" s="1"/>
      <c r="R341" s="1"/>
      <c r="S341" s="1"/>
      <c r="T341" s="1"/>
      <c r="U341" s="1"/>
      <c r="V341" s="1"/>
      <c r="X341" s="1"/>
      <c r="Y341" s="5"/>
      <c r="Z341" s="1"/>
      <c r="AA341" s="6"/>
      <c r="AB341" s="6"/>
    </row>
    <row r="342" spans="1:28" ht="15" customHeight="1" x14ac:dyDescent="0.35">
      <c r="A342" s="125"/>
      <c r="B342" s="126"/>
      <c r="C342" s="126"/>
      <c r="D342" s="126"/>
      <c r="E342" s="127"/>
      <c r="F342" s="1"/>
      <c r="G342" s="1"/>
      <c r="H342" s="1"/>
      <c r="I342" s="1"/>
      <c r="J342" s="1"/>
      <c r="K342" s="1"/>
      <c r="L342" s="1"/>
      <c r="M342" s="1"/>
      <c r="N342" s="1"/>
      <c r="O342" s="1"/>
      <c r="P342" s="1"/>
      <c r="Q342" s="1"/>
      <c r="R342" s="1"/>
      <c r="S342" s="1"/>
      <c r="T342" s="1"/>
      <c r="U342" s="1"/>
      <c r="V342" s="1"/>
      <c r="X342" s="1"/>
      <c r="Y342" s="5"/>
      <c r="Z342" s="1"/>
      <c r="AA342" s="6"/>
      <c r="AB342" s="6"/>
    </row>
    <row r="343" spans="1:28" ht="15" customHeight="1" x14ac:dyDescent="0.35">
      <c r="A343" s="125"/>
      <c r="B343" s="126"/>
      <c r="C343" s="126"/>
      <c r="D343" s="126"/>
      <c r="E343" s="127"/>
      <c r="F343" s="1"/>
      <c r="G343" s="1"/>
      <c r="H343" s="1"/>
      <c r="I343" s="1"/>
      <c r="J343" s="1"/>
      <c r="K343" s="1"/>
      <c r="L343" s="1"/>
      <c r="M343" s="1"/>
      <c r="N343" s="1"/>
      <c r="O343" s="1"/>
      <c r="P343" s="1"/>
      <c r="Q343" s="1"/>
      <c r="R343" s="1"/>
      <c r="S343" s="1"/>
      <c r="T343" s="1"/>
      <c r="U343" s="1"/>
      <c r="V343" s="1"/>
      <c r="X343" s="1"/>
      <c r="Y343" s="5"/>
      <c r="Z343" s="1"/>
      <c r="AA343" s="6"/>
      <c r="AB343" s="6"/>
    </row>
    <row r="344" spans="1:28" ht="15" customHeight="1" thickBot="1" x14ac:dyDescent="0.4">
      <c r="A344" s="128"/>
      <c r="B344" s="129"/>
      <c r="C344" s="129"/>
      <c r="D344" s="129"/>
      <c r="E344" s="130"/>
      <c r="F344" s="1"/>
      <c r="G344" s="1"/>
      <c r="H344" s="1"/>
      <c r="I344" s="1"/>
      <c r="J344" s="1"/>
      <c r="K344" s="1"/>
      <c r="L344" s="1"/>
      <c r="M344" s="1"/>
      <c r="N344" s="1"/>
      <c r="O344" s="1"/>
      <c r="P344" s="1"/>
      <c r="Q344" s="1"/>
      <c r="R344" s="1"/>
      <c r="S344" s="1"/>
      <c r="T344" s="1"/>
      <c r="U344" s="1"/>
      <c r="V344" s="1"/>
      <c r="X344" s="1"/>
      <c r="Y344" s="5"/>
      <c r="Z344" s="1"/>
      <c r="AA344" s="6"/>
      <c r="AB344" s="6"/>
    </row>
    <row r="345" spans="1:28" ht="15" customHeight="1" x14ac:dyDescent="0.35">
      <c r="A345" s="66" t="str">
        <f ca="1">HYPERLINK($AA$77,$B$379)</f>
        <v>5: Notice / Consent</v>
      </c>
      <c r="B345" s="67"/>
      <c r="C345" s="67"/>
      <c r="D345" s="67"/>
      <c r="E345" s="68"/>
      <c r="F345" s="1"/>
      <c r="G345" s="1"/>
      <c r="H345" s="1"/>
      <c r="I345" s="1"/>
      <c r="J345" s="1"/>
      <c r="K345" s="1"/>
      <c r="L345" s="1"/>
      <c r="M345" s="1"/>
      <c r="N345" s="1"/>
      <c r="O345" s="1"/>
      <c r="P345" s="1"/>
      <c r="Q345" s="1"/>
      <c r="R345" s="1"/>
      <c r="S345" s="1"/>
      <c r="T345" s="1"/>
      <c r="U345" s="1"/>
      <c r="V345" s="1"/>
      <c r="X345" s="1"/>
      <c r="Y345" s="5"/>
      <c r="Z345" s="1"/>
      <c r="AA345" s="6"/>
      <c r="AB345" s="6"/>
    </row>
    <row r="346" spans="1:28" ht="15" customHeight="1" x14ac:dyDescent="0.35">
      <c r="A346" s="69"/>
      <c r="B346" s="70"/>
      <c r="C346" s="70"/>
      <c r="D346" s="70"/>
      <c r="E346" s="71"/>
      <c r="F346" s="1"/>
      <c r="G346" s="1"/>
      <c r="H346" s="1"/>
      <c r="I346" s="1"/>
      <c r="J346" s="1"/>
      <c r="K346" s="1"/>
      <c r="L346" s="1"/>
      <c r="M346" s="1"/>
      <c r="N346" s="1"/>
      <c r="O346" s="1"/>
      <c r="P346" s="1"/>
      <c r="Q346" s="1"/>
      <c r="R346" s="1"/>
      <c r="S346" s="1"/>
      <c r="T346" s="1"/>
      <c r="U346" s="1"/>
      <c r="V346" s="1"/>
      <c r="X346" s="1"/>
      <c r="Y346" s="5"/>
      <c r="Z346" s="1"/>
      <c r="AA346" s="6"/>
      <c r="AB346" s="6"/>
    </row>
    <row r="347" spans="1:28" ht="15" customHeight="1" x14ac:dyDescent="0.35">
      <c r="A347" s="69"/>
      <c r="B347" s="70"/>
      <c r="C347" s="70"/>
      <c r="D347" s="70"/>
      <c r="E347" s="71"/>
      <c r="F347" s="1"/>
      <c r="G347" s="1"/>
      <c r="H347" s="1"/>
      <c r="I347" s="1"/>
      <c r="J347" s="1"/>
      <c r="K347" s="1"/>
      <c r="L347" s="1"/>
      <c r="M347" s="1"/>
      <c r="N347" s="1"/>
      <c r="O347" s="1"/>
      <c r="P347" s="1"/>
      <c r="Q347" s="1"/>
      <c r="R347" s="1"/>
      <c r="S347" s="1"/>
      <c r="T347" s="1"/>
      <c r="U347" s="1"/>
      <c r="V347" s="1"/>
      <c r="X347" s="1"/>
      <c r="Y347" s="5"/>
      <c r="Z347" s="1"/>
      <c r="AA347" s="6"/>
      <c r="AB347" s="6"/>
    </row>
    <row r="348" spans="1:28" ht="39.65" customHeight="1" thickBot="1" x14ac:dyDescent="0.4">
      <c r="A348" s="72"/>
      <c r="B348" s="73"/>
      <c r="C348" s="73"/>
      <c r="D348" s="73"/>
      <c r="E348" s="74"/>
      <c r="F348" s="1"/>
      <c r="G348" s="1"/>
      <c r="H348" s="1"/>
      <c r="I348" s="1"/>
      <c r="J348" s="1"/>
      <c r="K348" s="1"/>
      <c r="L348" s="1"/>
      <c r="M348" s="1"/>
      <c r="N348" s="1"/>
      <c r="O348" s="1"/>
      <c r="P348" s="1"/>
      <c r="Q348" s="1"/>
      <c r="R348" s="1"/>
      <c r="S348" s="1"/>
      <c r="T348" s="1"/>
      <c r="U348" s="1"/>
      <c r="V348" s="1"/>
      <c r="X348" s="1"/>
      <c r="Y348" s="5"/>
      <c r="Z348" s="1"/>
      <c r="AA348" s="6"/>
      <c r="AB348" s="6"/>
    </row>
    <row r="349" spans="1:28" ht="15" customHeight="1" x14ac:dyDescent="0.35">
      <c r="A349" s="66" t="str">
        <f ca="1">HYPERLINK($AA$79,$B$442)</f>
        <v>6: Information Management</v>
      </c>
      <c r="B349" s="67"/>
      <c r="C349" s="67"/>
      <c r="D349" s="67"/>
      <c r="E349" s="68"/>
      <c r="F349" s="1"/>
      <c r="G349" s="1"/>
      <c r="H349" s="1"/>
      <c r="I349" s="1"/>
      <c r="J349" s="1"/>
      <c r="K349" s="1"/>
      <c r="L349" s="1"/>
      <c r="M349" s="1"/>
      <c r="N349" s="1"/>
      <c r="O349" s="1"/>
      <c r="P349" s="1"/>
      <c r="Q349" s="1"/>
      <c r="R349" s="1"/>
      <c r="S349" s="1"/>
      <c r="T349" s="1"/>
      <c r="U349" s="1"/>
      <c r="V349" s="1"/>
      <c r="X349" s="1"/>
      <c r="Y349" s="5"/>
      <c r="Z349" s="1"/>
      <c r="AA349" s="6"/>
      <c r="AB349" s="6"/>
    </row>
    <row r="350" spans="1:28" ht="15" customHeight="1" x14ac:dyDescent="0.35">
      <c r="A350" s="69"/>
      <c r="B350" s="70"/>
      <c r="C350" s="70"/>
      <c r="D350" s="70"/>
      <c r="E350" s="71"/>
      <c r="F350" s="1"/>
      <c r="G350" s="1"/>
      <c r="H350" s="1"/>
      <c r="I350" s="1"/>
      <c r="J350" s="1"/>
      <c r="K350" s="1"/>
      <c r="L350" s="1"/>
      <c r="M350" s="1"/>
      <c r="N350" s="1"/>
      <c r="O350" s="1"/>
      <c r="P350" s="1"/>
      <c r="Q350" s="1"/>
      <c r="R350" s="1"/>
      <c r="S350" s="1"/>
      <c r="T350" s="1"/>
      <c r="U350" s="1"/>
      <c r="V350" s="1"/>
      <c r="X350" s="1"/>
      <c r="Y350" s="5"/>
      <c r="Z350" s="1"/>
      <c r="AA350" s="6"/>
      <c r="AB350" s="6"/>
    </row>
    <row r="351" spans="1:28" ht="15" customHeight="1" x14ac:dyDescent="0.35">
      <c r="A351" s="69"/>
      <c r="B351" s="70"/>
      <c r="C351" s="70"/>
      <c r="D351" s="70"/>
      <c r="E351" s="71"/>
      <c r="F351" s="1"/>
      <c r="G351" s="1"/>
      <c r="H351" s="1"/>
      <c r="I351" s="1"/>
      <c r="J351" s="1"/>
      <c r="K351" s="1"/>
      <c r="L351" s="1"/>
      <c r="M351" s="1"/>
      <c r="N351" s="1"/>
      <c r="O351" s="1"/>
      <c r="P351" s="1"/>
      <c r="Q351" s="1"/>
      <c r="R351" s="1"/>
      <c r="S351" s="1"/>
      <c r="T351" s="1"/>
      <c r="U351" s="1"/>
      <c r="V351" s="1"/>
      <c r="X351" s="1"/>
      <c r="Y351" s="5"/>
      <c r="Z351" s="1"/>
      <c r="AA351" s="6"/>
      <c r="AB351" s="6"/>
    </row>
    <row r="352" spans="1:28" ht="15" customHeight="1" thickBot="1" x14ac:dyDescent="0.4">
      <c r="A352" s="72"/>
      <c r="B352" s="73"/>
      <c r="C352" s="73"/>
      <c r="D352" s="73"/>
      <c r="E352" s="74"/>
      <c r="F352" s="1"/>
      <c r="G352" s="1"/>
      <c r="H352" s="1"/>
      <c r="I352" s="1"/>
      <c r="J352" s="1"/>
      <c r="K352" s="1"/>
      <c r="L352" s="1"/>
      <c r="M352" s="1"/>
      <c r="N352" s="1"/>
      <c r="O352" s="1"/>
      <c r="P352" s="1"/>
      <c r="Q352" s="1"/>
      <c r="R352" s="1"/>
      <c r="S352" s="1"/>
      <c r="T352" s="1"/>
      <c r="U352" s="1"/>
      <c r="V352" s="1"/>
      <c r="X352" s="1"/>
      <c r="Y352" s="5"/>
      <c r="Z352" s="1"/>
      <c r="AA352" s="6"/>
      <c r="AB352" s="6"/>
    </row>
    <row r="353" spans="1:28" ht="15" customHeight="1" x14ac:dyDescent="0.35">
      <c r="A353" s="66" t="str">
        <f ca="1">HYPERLINK($AA$81,$B$505)</f>
        <v>7: Safeguards / Security of Information</v>
      </c>
      <c r="B353" s="67"/>
      <c r="C353" s="67"/>
      <c r="D353" s="67"/>
      <c r="E353" s="68"/>
      <c r="F353" s="1"/>
      <c r="G353" s="1"/>
      <c r="H353" s="1"/>
      <c r="I353" s="1"/>
      <c r="J353" s="1"/>
      <c r="K353" s="1"/>
      <c r="L353" s="1"/>
      <c r="M353" s="1"/>
      <c r="N353" s="1"/>
      <c r="O353" s="1"/>
      <c r="P353" s="1"/>
      <c r="Q353" s="1"/>
      <c r="R353" s="1"/>
      <c r="S353" s="1"/>
      <c r="T353" s="1"/>
      <c r="U353" s="1"/>
      <c r="V353" s="1"/>
      <c r="X353" s="1"/>
      <c r="Y353" s="5"/>
      <c r="Z353" s="1"/>
      <c r="AA353" s="6"/>
      <c r="AB353" s="6"/>
    </row>
    <row r="354" spans="1:28" ht="15" customHeight="1" x14ac:dyDescent="0.35">
      <c r="A354" s="69"/>
      <c r="B354" s="70"/>
      <c r="C354" s="70"/>
      <c r="D354" s="70"/>
      <c r="E354" s="71"/>
      <c r="F354" s="1"/>
      <c r="G354" s="1"/>
      <c r="H354" s="1"/>
      <c r="I354" s="22"/>
      <c r="J354" s="1"/>
      <c r="K354" s="1"/>
      <c r="L354" s="1"/>
      <c r="M354" s="1"/>
      <c r="N354" s="1"/>
      <c r="O354" s="1"/>
      <c r="P354" s="1"/>
      <c r="Q354" s="1"/>
      <c r="R354" s="1"/>
      <c r="S354" s="1"/>
      <c r="T354" s="1"/>
      <c r="U354" s="1"/>
      <c r="V354" s="1"/>
      <c r="X354" s="1"/>
      <c r="Y354" s="5"/>
      <c r="Z354" s="1"/>
      <c r="AA354" s="6"/>
      <c r="AB354" s="6"/>
    </row>
    <row r="355" spans="1:28" ht="15" customHeight="1" x14ac:dyDescent="0.35">
      <c r="A355" s="69"/>
      <c r="B355" s="70"/>
      <c r="C355" s="70"/>
      <c r="D355" s="70"/>
      <c r="E355" s="71"/>
      <c r="F355" s="1"/>
      <c r="G355" s="1"/>
      <c r="H355" s="1"/>
      <c r="I355" s="1"/>
      <c r="J355" s="1"/>
      <c r="K355" s="1"/>
      <c r="L355" s="1"/>
      <c r="M355" s="1"/>
      <c r="N355" s="1"/>
      <c r="O355" s="1"/>
      <c r="P355" s="1"/>
      <c r="Q355" s="1"/>
      <c r="R355" s="1"/>
      <c r="S355" s="1"/>
      <c r="T355" s="1"/>
      <c r="U355" s="1"/>
      <c r="V355" s="1"/>
      <c r="X355" s="1"/>
      <c r="Y355" s="5"/>
      <c r="Z355" s="1"/>
      <c r="AA355" s="6"/>
      <c r="AB355" s="6"/>
    </row>
    <row r="356" spans="1:28" ht="15" customHeight="1" thickBot="1" x14ac:dyDescent="0.4">
      <c r="A356" s="72"/>
      <c r="B356" s="73"/>
      <c r="C356" s="73"/>
      <c r="D356" s="73"/>
      <c r="E356" s="74"/>
      <c r="F356" s="1"/>
      <c r="G356" s="1"/>
      <c r="H356" s="1"/>
      <c r="I356" s="1"/>
      <c r="J356" s="1"/>
      <c r="K356" s="1"/>
      <c r="L356" s="1"/>
      <c r="M356" s="1"/>
      <c r="N356" s="1"/>
      <c r="O356" s="1"/>
      <c r="P356" s="1"/>
      <c r="Q356" s="1"/>
      <c r="R356" s="1"/>
      <c r="S356" s="1"/>
      <c r="T356" s="1"/>
      <c r="U356" s="1"/>
      <c r="V356" s="1"/>
      <c r="X356" s="1"/>
      <c r="Y356" s="5"/>
      <c r="Z356" s="1"/>
      <c r="AA356" s="6"/>
      <c r="AB356" s="6"/>
    </row>
    <row r="357" spans="1:28" ht="15" customHeight="1" x14ac:dyDescent="0.35">
      <c r="A357" s="66" t="str">
        <f ca="1">HYPERLINK($AA$83,$B$568)</f>
        <v>8: Providing Access</v>
      </c>
      <c r="B357" s="67"/>
      <c r="C357" s="67"/>
      <c r="D357" s="67"/>
      <c r="E357" s="68"/>
      <c r="F357" s="1"/>
      <c r="G357" s="1"/>
      <c r="H357" s="1"/>
      <c r="I357" s="1"/>
      <c r="J357" s="1"/>
      <c r="K357" s="1"/>
      <c r="L357" s="1"/>
      <c r="M357" s="1"/>
      <c r="N357" s="1"/>
      <c r="O357" s="1"/>
      <c r="P357" s="1"/>
      <c r="Q357" s="1"/>
      <c r="R357" s="1"/>
      <c r="S357" s="1"/>
      <c r="T357" s="1"/>
      <c r="U357" s="1"/>
      <c r="V357" s="1"/>
      <c r="X357" s="1"/>
      <c r="Y357" s="5"/>
      <c r="Z357" s="1"/>
      <c r="AA357" s="6"/>
      <c r="AB357" s="6"/>
    </row>
    <row r="358" spans="1:28" ht="15" customHeight="1" x14ac:dyDescent="0.35">
      <c r="A358" s="69"/>
      <c r="B358" s="70"/>
      <c r="C358" s="70"/>
      <c r="D358" s="70"/>
      <c r="E358" s="71"/>
      <c r="F358" s="1"/>
      <c r="G358" s="1"/>
      <c r="H358" s="1"/>
      <c r="I358" s="1"/>
      <c r="J358" s="1"/>
      <c r="K358" s="1"/>
      <c r="L358" s="1"/>
      <c r="M358" s="1"/>
      <c r="N358" s="1"/>
      <c r="O358" s="1"/>
      <c r="P358" s="1"/>
      <c r="Q358" s="1"/>
      <c r="R358" s="1"/>
      <c r="S358" s="1"/>
      <c r="T358" s="1"/>
      <c r="U358" s="1"/>
      <c r="V358" s="1"/>
      <c r="X358" s="1"/>
      <c r="Y358" s="5"/>
      <c r="Z358" s="1"/>
      <c r="AA358" s="6"/>
      <c r="AB358" s="6"/>
    </row>
    <row r="359" spans="1:28" ht="15" customHeight="1" x14ac:dyDescent="0.35">
      <c r="A359" s="69"/>
      <c r="B359" s="70"/>
      <c r="C359" s="70"/>
      <c r="D359" s="70"/>
      <c r="E359" s="71"/>
      <c r="F359" s="1"/>
      <c r="G359" s="1"/>
      <c r="H359" s="1"/>
      <c r="I359" s="1"/>
      <c r="J359" s="1"/>
      <c r="K359" s="1"/>
      <c r="L359" s="1"/>
      <c r="M359" s="1"/>
      <c r="N359" s="1"/>
      <c r="O359" s="1"/>
      <c r="P359" s="1"/>
      <c r="Q359" s="1"/>
      <c r="R359" s="1"/>
      <c r="S359" s="1"/>
      <c r="T359" s="1"/>
      <c r="U359" s="1"/>
      <c r="V359" s="1"/>
      <c r="X359" s="1"/>
      <c r="Y359" s="5"/>
      <c r="Z359" s="1"/>
      <c r="AA359" s="6"/>
      <c r="AB359" s="6"/>
    </row>
    <row r="360" spans="1:28" ht="15" customHeight="1" thickBot="1" x14ac:dyDescent="0.4">
      <c r="A360" s="72"/>
      <c r="B360" s="73"/>
      <c r="C360" s="73"/>
      <c r="D360" s="73"/>
      <c r="E360" s="74"/>
      <c r="F360" s="1"/>
      <c r="G360" s="1"/>
      <c r="H360" s="1"/>
      <c r="I360" s="1"/>
      <c r="J360" s="1"/>
      <c r="K360" s="1"/>
      <c r="L360" s="1"/>
      <c r="M360" s="1"/>
      <c r="N360" s="1"/>
      <c r="O360" s="1"/>
      <c r="P360" s="1"/>
      <c r="Q360" s="1"/>
      <c r="R360" s="1"/>
      <c r="S360" s="1"/>
      <c r="T360" s="1"/>
      <c r="U360" s="1"/>
      <c r="V360" s="1"/>
      <c r="X360" s="1"/>
      <c r="Y360" s="5"/>
      <c r="Z360" s="1"/>
      <c r="AA360" s="6"/>
      <c r="AB360" s="6"/>
    </row>
    <row r="361" spans="1:28" ht="15" customHeight="1" x14ac:dyDescent="0.35">
      <c r="A361" s="66" t="str">
        <f ca="1">HYPERLINK($AA$85,$B$631)</f>
        <v>9: Managing Compliance</v>
      </c>
      <c r="B361" s="67"/>
      <c r="C361" s="67"/>
      <c r="D361" s="67"/>
      <c r="E361" s="68"/>
      <c r="F361" s="1"/>
      <c r="G361" s="1"/>
      <c r="H361" s="1"/>
      <c r="I361" s="1"/>
      <c r="J361" s="1"/>
      <c r="K361" s="1"/>
      <c r="L361" s="1"/>
      <c r="M361" s="1"/>
      <c r="N361" s="1"/>
      <c r="O361" s="1"/>
      <c r="P361" s="1"/>
      <c r="Q361" s="1"/>
      <c r="R361" s="1"/>
      <c r="S361" s="1"/>
      <c r="T361" s="1"/>
      <c r="U361" s="1"/>
      <c r="V361" s="1"/>
      <c r="X361" s="1"/>
      <c r="Y361" s="5"/>
      <c r="Z361" s="1"/>
      <c r="AA361" s="6"/>
      <c r="AB361" s="6"/>
    </row>
    <row r="362" spans="1:28" ht="15" customHeight="1" x14ac:dyDescent="0.35">
      <c r="A362" s="69"/>
      <c r="B362" s="70"/>
      <c r="C362" s="70"/>
      <c r="D362" s="70"/>
      <c r="E362" s="71"/>
      <c r="F362" s="1"/>
      <c r="G362" s="1"/>
      <c r="H362" s="1"/>
      <c r="I362" s="1"/>
      <c r="J362" s="1"/>
      <c r="K362" s="1"/>
      <c r="L362" s="1"/>
      <c r="M362" s="1"/>
      <c r="N362" s="1"/>
      <c r="O362" s="1"/>
      <c r="P362" s="1"/>
      <c r="Q362" s="1"/>
      <c r="R362" s="1"/>
      <c r="S362" s="1"/>
      <c r="T362" s="1"/>
      <c r="U362" s="1"/>
      <c r="V362" s="1"/>
      <c r="X362" s="1"/>
      <c r="Y362" s="5"/>
      <c r="Z362" s="1"/>
      <c r="AA362" s="6"/>
      <c r="AB362" s="6"/>
    </row>
    <row r="363" spans="1:28" ht="15" customHeight="1" x14ac:dyDescent="0.35">
      <c r="A363" s="69"/>
      <c r="B363" s="70"/>
      <c r="C363" s="70"/>
      <c r="D363" s="70"/>
      <c r="E363" s="71"/>
      <c r="F363" s="1"/>
      <c r="G363" s="1"/>
      <c r="H363" s="1"/>
      <c r="I363" s="1"/>
      <c r="J363" s="1"/>
      <c r="K363" s="1"/>
      <c r="L363" s="1"/>
      <c r="M363" s="1"/>
      <c r="N363" s="1"/>
      <c r="O363" s="1"/>
      <c r="P363" s="1"/>
      <c r="Q363" s="1"/>
      <c r="R363" s="1"/>
      <c r="S363" s="1"/>
      <c r="T363" s="1"/>
      <c r="U363" s="1"/>
      <c r="V363" s="1"/>
      <c r="X363" s="1"/>
      <c r="Y363" s="5"/>
      <c r="Z363" s="1"/>
      <c r="AA363" s="6"/>
      <c r="AB363" s="6"/>
    </row>
    <row r="364" spans="1:28" ht="15" customHeight="1" thickBot="1" x14ac:dyDescent="0.4">
      <c r="A364" s="72"/>
      <c r="B364" s="73"/>
      <c r="C364" s="73"/>
      <c r="D364" s="73"/>
      <c r="E364" s="74"/>
      <c r="F364" s="1"/>
      <c r="G364" s="1"/>
      <c r="H364" s="1"/>
      <c r="I364" s="1"/>
      <c r="J364" s="1"/>
      <c r="K364" s="1"/>
      <c r="L364" s="1"/>
      <c r="M364" s="1"/>
      <c r="N364" s="1"/>
      <c r="O364" s="1"/>
      <c r="P364" s="1"/>
      <c r="Q364" s="1"/>
      <c r="R364" s="1"/>
      <c r="S364" s="1"/>
      <c r="T364" s="1"/>
      <c r="U364" s="1"/>
      <c r="V364" s="1"/>
      <c r="X364" s="1"/>
      <c r="Y364" s="5"/>
      <c r="Z364" s="1"/>
      <c r="AA364" s="6"/>
      <c r="AB364" s="6"/>
    </row>
    <row r="365" spans="1:28" ht="15" customHeight="1" x14ac:dyDescent="0.35">
      <c r="A365" s="66" t="str">
        <f ca="1">HYPERLINK($AA$87,$B$694)</f>
        <v>10: Evaluation and Research</v>
      </c>
      <c r="B365" s="67"/>
      <c r="C365" s="67"/>
      <c r="D365" s="67"/>
      <c r="E365" s="68"/>
      <c r="F365" s="1"/>
      <c r="G365" s="1"/>
      <c r="H365" s="1"/>
      <c r="I365" s="1"/>
      <c r="J365" s="1"/>
      <c r="K365" s="1"/>
      <c r="L365" s="1"/>
      <c r="M365" s="1"/>
      <c r="N365" s="1"/>
      <c r="O365" s="1"/>
      <c r="P365" s="1"/>
      <c r="Q365" s="1"/>
      <c r="R365" s="1"/>
      <c r="S365" s="1"/>
      <c r="T365" s="1"/>
      <c r="U365" s="1"/>
      <c r="V365" s="1"/>
      <c r="X365" s="1"/>
      <c r="Y365" s="5"/>
      <c r="Z365" s="1"/>
      <c r="AA365" s="6"/>
      <c r="AB365" s="6"/>
    </row>
    <row r="366" spans="1:28" ht="15" customHeight="1" x14ac:dyDescent="0.35">
      <c r="A366" s="69"/>
      <c r="B366" s="70"/>
      <c r="C366" s="70"/>
      <c r="D366" s="70"/>
      <c r="E366" s="71"/>
      <c r="F366" s="1"/>
      <c r="G366" s="1"/>
      <c r="H366" s="1"/>
      <c r="I366" s="1"/>
      <c r="J366" s="1"/>
      <c r="K366" s="1"/>
      <c r="L366" s="1"/>
      <c r="M366" s="1"/>
      <c r="N366" s="1"/>
      <c r="O366" s="1"/>
      <c r="P366" s="1"/>
      <c r="Q366" s="1"/>
      <c r="R366" s="1"/>
      <c r="S366" s="1"/>
      <c r="T366" s="1"/>
      <c r="U366" s="1"/>
      <c r="V366" s="1"/>
      <c r="X366" s="1"/>
      <c r="Y366" s="5"/>
      <c r="Z366" s="1"/>
      <c r="AA366" s="6"/>
      <c r="AB366" s="6"/>
    </row>
    <row r="367" spans="1:28" ht="15" customHeight="1" x14ac:dyDescent="0.35">
      <c r="A367" s="69"/>
      <c r="B367" s="70"/>
      <c r="C367" s="70"/>
      <c r="D367" s="70"/>
      <c r="E367" s="71"/>
      <c r="F367" s="1"/>
      <c r="G367" s="1"/>
      <c r="H367" s="1"/>
      <c r="I367" s="1"/>
      <c r="J367" s="1"/>
      <c r="K367" s="1"/>
      <c r="L367" s="1"/>
      <c r="M367" s="1"/>
      <c r="N367" s="1"/>
      <c r="O367" s="1"/>
      <c r="P367" s="1"/>
      <c r="Q367" s="1"/>
      <c r="R367" s="1"/>
      <c r="S367" s="1"/>
      <c r="T367" s="1"/>
      <c r="U367" s="1"/>
      <c r="V367" s="1"/>
      <c r="X367" s="1"/>
      <c r="Y367" s="5"/>
      <c r="Z367" s="1"/>
      <c r="AA367" s="6"/>
      <c r="AB367" s="6"/>
    </row>
    <row r="368" spans="1:28" ht="15" customHeight="1" thickBot="1" x14ac:dyDescent="0.4">
      <c r="A368" s="72"/>
      <c r="B368" s="73"/>
      <c r="C368" s="73"/>
      <c r="D368" s="73"/>
      <c r="E368" s="74"/>
      <c r="F368" s="1"/>
      <c r="G368" s="1"/>
      <c r="H368" s="1"/>
      <c r="I368" s="1"/>
      <c r="J368" s="1"/>
      <c r="K368" s="1"/>
      <c r="L368" s="1"/>
      <c r="M368" s="1"/>
      <c r="N368" s="1"/>
      <c r="O368" s="1"/>
      <c r="P368" s="1"/>
      <c r="Q368" s="1"/>
      <c r="R368" s="1"/>
      <c r="S368" s="1"/>
      <c r="T368" s="1"/>
      <c r="U368" s="1"/>
      <c r="V368" s="1"/>
      <c r="X368" s="1"/>
      <c r="Y368" s="5"/>
      <c r="Z368" s="1"/>
      <c r="AA368" s="6"/>
      <c r="AB368" s="6"/>
    </row>
    <row r="369" spans="1:29" ht="15" customHeight="1" x14ac:dyDescent="0.35">
      <c r="A369" s="66" t="str">
        <f ca="1">HYPERLINK($AA$89,$B$757)</f>
        <v>Dashboard Summary</v>
      </c>
      <c r="B369" s="67"/>
      <c r="C369" s="67"/>
      <c r="D369" s="67"/>
      <c r="E369" s="68"/>
      <c r="F369" s="1"/>
      <c r="G369" s="1"/>
      <c r="H369" s="1"/>
      <c r="I369" s="1"/>
      <c r="J369" s="1"/>
      <c r="K369" s="1"/>
      <c r="L369" s="1"/>
      <c r="M369" s="1"/>
      <c r="N369" s="1"/>
      <c r="O369" s="1"/>
      <c r="P369" s="1"/>
      <c r="Q369" s="1"/>
      <c r="R369" s="1"/>
      <c r="S369" s="1"/>
      <c r="T369" s="1"/>
      <c r="U369" s="1"/>
      <c r="V369" s="1"/>
      <c r="X369" s="1"/>
      <c r="Y369" s="5"/>
      <c r="Z369" s="1"/>
      <c r="AA369" s="6"/>
      <c r="AB369" s="6"/>
    </row>
    <row r="370" spans="1:29" ht="15" customHeight="1" x14ac:dyDescent="0.35">
      <c r="A370" s="69"/>
      <c r="B370" s="70"/>
      <c r="C370" s="70"/>
      <c r="D370" s="70"/>
      <c r="E370" s="71"/>
      <c r="F370" s="1"/>
      <c r="G370" s="1"/>
      <c r="H370" s="1"/>
      <c r="I370" s="1"/>
      <c r="J370" s="1"/>
      <c r="K370" s="1"/>
      <c r="L370" s="1"/>
      <c r="M370" s="1"/>
      <c r="N370" s="1"/>
      <c r="O370" s="1"/>
      <c r="P370" s="1"/>
      <c r="Q370" s="1"/>
      <c r="R370" s="1"/>
      <c r="S370" s="1"/>
      <c r="T370" s="1"/>
      <c r="U370" s="1"/>
      <c r="V370" s="1"/>
      <c r="X370" s="1"/>
      <c r="Y370" s="5"/>
      <c r="Z370" s="1"/>
      <c r="AA370" s="6"/>
      <c r="AB370" s="6"/>
    </row>
    <row r="371" spans="1:29" ht="15" customHeight="1" x14ac:dyDescent="0.35">
      <c r="A371" s="69"/>
      <c r="B371" s="70"/>
      <c r="C371" s="70"/>
      <c r="D371" s="70"/>
      <c r="E371" s="71"/>
      <c r="F371" s="1"/>
      <c r="G371" s="1"/>
      <c r="H371" s="1"/>
      <c r="I371" s="1"/>
      <c r="J371" s="1"/>
      <c r="K371" s="1"/>
      <c r="L371" s="1"/>
      <c r="M371" s="1"/>
      <c r="N371" s="1"/>
      <c r="O371" s="1"/>
      <c r="P371" s="1"/>
      <c r="Q371" s="1"/>
      <c r="R371" s="1"/>
      <c r="S371" s="1"/>
      <c r="T371" s="1"/>
      <c r="U371" s="1"/>
      <c r="V371" s="1"/>
      <c r="X371" s="1"/>
      <c r="Y371" s="5"/>
      <c r="Z371" s="1"/>
      <c r="AA371" s="6"/>
      <c r="AB371" s="6"/>
    </row>
    <row r="372" spans="1:29" ht="15" customHeight="1" thickBot="1" x14ac:dyDescent="0.4">
      <c r="A372" s="72"/>
      <c r="B372" s="73"/>
      <c r="C372" s="73"/>
      <c r="D372" s="73"/>
      <c r="E372" s="74"/>
      <c r="F372" s="1"/>
      <c r="G372" s="1"/>
      <c r="H372" s="1"/>
      <c r="I372" s="1"/>
      <c r="J372" s="1"/>
      <c r="K372" s="1"/>
      <c r="L372" s="1"/>
      <c r="M372" s="1"/>
      <c r="N372" s="1"/>
      <c r="O372" s="1"/>
      <c r="P372" s="1"/>
      <c r="Q372" s="1"/>
      <c r="R372" s="1"/>
      <c r="S372" s="1"/>
      <c r="T372" s="1"/>
      <c r="U372" s="1"/>
      <c r="V372" s="1"/>
      <c r="X372" s="1"/>
      <c r="Y372" s="5"/>
      <c r="Z372" s="1"/>
      <c r="AA372" s="6"/>
      <c r="AB372" s="6"/>
    </row>
    <row r="373" spans="1:29" ht="15" customHeight="1" x14ac:dyDescent="0.35">
      <c r="A373" s="1"/>
      <c r="B373" s="1"/>
      <c r="C373" s="1"/>
      <c r="D373" s="1"/>
      <c r="E373" s="1"/>
      <c r="F373" s="1"/>
      <c r="G373" s="1"/>
      <c r="H373" s="1"/>
      <c r="I373" s="1"/>
      <c r="J373" s="1"/>
      <c r="K373" s="1"/>
      <c r="L373" s="1"/>
      <c r="M373" s="1"/>
      <c r="N373" s="1"/>
      <c r="O373" s="1"/>
      <c r="P373" s="1"/>
      <c r="Q373" s="1"/>
      <c r="R373" s="1"/>
      <c r="S373" s="1"/>
      <c r="T373" s="1"/>
      <c r="U373" s="1"/>
      <c r="V373" s="1"/>
      <c r="X373" s="1"/>
      <c r="Y373" s="5"/>
      <c r="Z373" s="1"/>
      <c r="AA373" s="6"/>
      <c r="AB373" s="6"/>
    </row>
    <row r="374" spans="1:29" ht="15" customHeight="1" x14ac:dyDescent="0.35">
      <c r="A374" s="1"/>
      <c r="B374" s="1"/>
      <c r="C374" s="1"/>
      <c r="D374" s="1"/>
      <c r="E374" s="1"/>
      <c r="F374" s="1"/>
      <c r="G374" s="1"/>
      <c r="H374" s="1"/>
      <c r="I374" s="1"/>
      <c r="J374" s="1"/>
      <c r="K374" s="1"/>
      <c r="L374" s="1"/>
      <c r="M374" s="1"/>
      <c r="N374" s="1"/>
      <c r="O374" s="1"/>
      <c r="P374" s="1"/>
      <c r="Q374" s="1"/>
      <c r="R374" s="1"/>
      <c r="S374" s="1"/>
      <c r="T374" s="1"/>
      <c r="U374" s="1"/>
      <c r="V374" s="1"/>
      <c r="X374" s="1"/>
      <c r="Y374" s="5"/>
      <c r="Z374" s="1"/>
      <c r="AA374" s="6"/>
      <c r="AB374" s="6"/>
    </row>
    <row r="375" spans="1:29" ht="15" customHeight="1" x14ac:dyDescent="0.35">
      <c r="A375" s="1"/>
      <c r="B375" s="1"/>
      <c r="C375" s="1"/>
      <c r="D375" s="1"/>
      <c r="E375" s="1"/>
      <c r="F375" s="1"/>
      <c r="G375" s="1"/>
      <c r="H375" s="1"/>
      <c r="I375" s="1"/>
      <c r="J375" s="1"/>
      <c r="K375" s="1"/>
      <c r="L375" s="1"/>
      <c r="M375" s="1"/>
      <c r="N375" s="1"/>
      <c r="O375" s="1"/>
      <c r="P375" s="1"/>
      <c r="Q375" s="1"/>
      <c r="R375" s="1"/>
      <c r="S375" s="1"/>
      <c r="T375" s="1"/>
      <c r="U375" s="1"/>
      <c r="V375" s="1"/>
      <c r="X375" s="1"/>
      <c r="Y375" s="5"/>
      <c r="Z375" s="1"/>
      <c r="AA375" s="6"/>
      <c r="AB375" s="6"/>
    </row>
    <row r="376" spans="1:29" ht="15" customHeight="1" x14ac:dyDescent="0.35">
      <c r="A376" s="1"/>
      <c r="B376" s="1"/>
      <c r="C376" s="1"/>
      <c r="D376" s="1"/>
      <c r="E376" s="1"/>
      <c r="F376" s="1"/>
      <c r="G376" s="1"/>
      <c r="H376" s="1"/>
      <c r="I376" s="1"/>
      <c r="J376" s="1"/>
      <c r="K376" s="1"/>
      <c r="L376" s="1"/>
      <c r="M376" s="1"/>
      <c r="N376" s="1"/>
      <c r="O376" s="1"/>
      <c r="P376" s="1"/>
      <c r="Q376" s="1"/>
      <c r="R376" s="1"/>
      <c r="S376" s="1"/>
      <c r="T376" s="1"/>
      <c r="U376" s="1"/>
      <c r="V376" s="1"/>
      <c r="X376" s="1"/>
      <c r="Y376" s="5"/>
      <c r="Z376" s="1"/>
      <c r="AA376" s="6"/>
      <c r="AB376" s="6"/>
    </row>
    <row r="377" spans="1:29" ht="15" customHeight="1" x14ac:dyDescent="0.35">
      <c r="A377" s="5"/>
      <c r="B377" s="5"/>
      <c r="C377" s="5"/>
      <c r="D377" s="5"/>
      <c r="E377" s="5"/>
      <c r="F377" s="5"/>
      <c r="G377" s="5"/>
      <c r="H377" s="5"/>
      <c r="I377" s="5"/>
      <c r="J377" s="5"/>
      <c r="K377" s="5"/>
      <c r="L377" s="5"/>
      <c r="M377" s="5"/>
      <c r="N377" s="5"/>
      <c r="O377" s="5"/>
      <c r="P377" s="5"/>
      <c r="Q377" s="5"/>
      <c r="R377" s="5"/>
      <c r="S377" s="5"/>
      <c r="T377" s="5"/>
      <c r="U377" s="5"/>
      <c r="V377" s="5"/>
      <c r="X377" s="5"/>
      <c r="Y377" s="5"/>
      <c r="Z377" s="1"/>
      <c r="AA377" s="6"/>
      <c r="AB377" s="6"/>
    </row>
    <row r="378" spans="1:29" ht="15" customHeight="1" x14ac:dyDescent="0.3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t="s">
        <v>132</v>
      </c>
      <c r="Z378" s="1"/>
      <c r="AA378" s="6"/>
      <c r="AB378" s="6"/>
    </row>
    <row r="379" spans="1:29" ht="15" customHeight="1" x14ac:dyDescent="0.35">
      <c r="A379" s="76" t="str">
        <f ca="1">HYPERLINK(AA74,"BACK")</f>
        <v>BACK</v>
      </c>
      <c r="B379" s="105" t="s">
        <v>107</v>
      </c>
      <c r="C379" s="106"/>
      <c r="D379" s="106"/>
      <c r="E379" s="106"/>
      <c r="F379" s="106"/>
      <c r="G379" s="106"/>
      <c r="H379" s="106"/>
      <c r="I379" s="106"/>
      <c r="J379" s="106"/>
      <c r="K379" s="106"/>
      <c r="L379" s="106"/>
      <c r="M379" s="106"/>
      <c r="N379" s="106"/>
      <c r="O379" s="106"/>
      <c r="P379" s="106"/>
      <c r="Q379" s="106"/>
      <c r="R379" s="106"/>
      <c r="S379" s="106"/>
      <c r="T379" s="106"/>
      <c r="U379" s="106"/>
      <c r="V379" s="76" t="str">
        <f ca="1">HYPERLINK(AA79,"NEXT")</f>
        <v>NEXT</v>
      </c>
      <c r="X379" s="5"/>
      <c r="Y379" s="5"/>
      <c r="Z379" s="1"/>
      <c r="AA379" s="6"/>
      <c r="AB379" s="6"/>
    </row>
    <row r="380" spans="1:29" ht="15" customHeight="1" x14ac:dyDescent="0.35">
      <c r="A380" s="76"/>
      <c r="B380" s="106"/>
      <c r="C380" s="106"/>
      <c r="D380" s="106"/>
      <c r="E380" s="106"/>
      <c r="F380" s="106"/>
      <c r="G380" s="106"/>
      <c r="H380" s="106"/>
      <c r="I380" s="106"/>
      <c r="J380" s="106"/>
      <c r="K380" s="106"/>
      <c r="L380" s="106"/>
      <c r="M380" s="106"/>
      <c r="N380" s="106"/>
      <c r="O380" s="106"/>
      <c r="P380" s="106"/>
      <c r="Q380" s="106"/>
      <c r="R380" s="106"/>
      <c r="S380" s="106"/>
      <c r="T380" s="106"/>
      <c r="U380" s="106"/>
      <c r="V380" s="76"/>
      <c r="X380" s="5"/>
      <c r="Y380" s="5"/>
      <c r="Z380" s="1"/>
      <c r="AA380" s="6"/>
      <c r="AB380" s="6"/>
      <c r="AC380" s="41"/>
    </row>
    <row r="381" spans="1:29" ht="15" customHeight="1" x14ac:dyDescent="0.35">
      <c r="A381" s="1"/>
      <c r="B381" s="85" t="s">
        <v>108</v>
      </c>
      <c r="C381" s="85"/>
      <c r="D381" s="85"/>
      <c r="E381" s="85"/>
      <c r="F381" s="85"/>
      <c r="G381" s="85"/>
      <c r="H381" s="85"/>
      <c r="I381" s="85"/>
      <c r="J381" s="85"/>
      <c r="K381" s="85"/>
      <c r="L381" s="85"/>
      <c r="M381" s="85"/>
      <c r="N381" s="85"/>
      <c r="O381" s="85"/>
      <c r="P381" s="85"/>
      <c r="Q381" s="85"/>
      <c r="R381" s="85"/>
      <c r="S381" s="85"/>
      <c r="T381" s="85"/>
      <c r="U381" s="85"/>
      <c r="V381" s="1"/>
      <c r="X381" s="1"/>
      <c r="Y381" s="5"/>
      <c r="Z381" s="1"/>
      <c r="AA381" s="6"/>
      <c r="AB381" s="6"/>
    </row>
    <row r="382" spans="1:29" ht="15" customHeight="1" x14ac:dyDescent="0.35">
      <c r="A382" s="1"/>
      <c r="B382" s="86"/>
      <c r="C382" s="86"/>
      <c r="D382" s="86"/>
      <c r="E382" s="86"/>
      <c r="F382" s="86"/>
      <c r="G382" s="86"/>
      <c r="H382" s="86"/>
      <c r="I382" s="86"/>
      <c r="J382" s="86"/>
      <c r="K382" s="86"/>
      <c r="L382" s="86"/>
      <c r="M382" s="86"/>
      <c r="N382" s="86"/>
      <c r="O382" s="86"/>
      <c r="P382" s="86"/>
      <c r="Q382" s="86"/>
      <c r="R382" s="86"/>
      <c r="S382" s="86"/>
      <c r="T382" s="86"/>
      <c r="U382" s="86"/>
      <c r="V382" s="1"/>
      <c r="X382" s="1"/>
      <c r="Y382" s="5"/>
      <c r="Z382" s="1"/>
      <c r="AA382" s="6"/>
      <c r="AB382" s="6"/>
      <c r="AC382" s="41"/>
    </row>
    <row r="383" spans="1:29" ht="15" customHeight="1" x14ac:dyDescent="0.35">
      <c r="A383" s="1"/>
      <c r="B383" s="86"/>
      <c r="C383" s="86"/>
      <c r="D383" s="86"/>
      <c r="E383" s="86"/>
      <c r="F383" s="86"/>
      <c r="G383" s="86"/>
      <c r="H383" s="86"/>
      <c r="I383" s="86"/>
      <c r="J383" s="86"/>
      <c r="K383" s="86"/>
      <c r="L383" s="86"/>
      <c r="M383" s="86"/>
      <c r="N383" s="86"/>
      <c r="O383" s="86"/>
      <c r="P383" s="86"/>
      <c r="Q383" s="86"/>
      <c r="R383" s="86"/>
      <c r="S383" s="86"/>
      <c r="T383" s="86"/>
      <c r="U383" s="86"/>
      <c r="V383" s="1"/>
      <c r="X383" s="1"/>
      <c r="Y383" s="5"/>
      <c r="Z383" s="1"/>
      <c r="AA383" s="6"/>
      <c r="AB383" s="6"/>
    </row>
    <row r="384" spans="1:29" ht="15" customHeight="1" x14ac:dyDescent="0.35">
      <c r="A384" s="1"/>
      <c r="B384" s="86"/>
      <c r="C384" s="86"/>
      <c r="D384" s="86"/>
      <c r="E384" s="86"/>
      <c r="F384" s="86"/>
      <c r="G384" s="86"/>
      <c r="H384" s="86"/>
      <c r="I384" s="86"/>
      <c r="J384" s="86"/>
      <c r="K384" s="86"/>
      <c r="L384" s="86"/>
      <c r="M384" s="86"/>
      <c r="N384" s="86"/>
      <c r="O384" s="86"/>
      <c r="P384" s="86"/>
      <c r="Q384" s="86"/>
      <c r="R384" s="86"/>
      <c r="S384" s="86"/>
      <c r="T384" s="86"/>
      <c r="U384" s="86"/>
      <c r="V384" s="1"/>
      <c r="X384" s="1"/>
      <c r="Y384" s="5"/>
      <c r="Z384" s="1"/>
      <c r="AA384" s="6"/>
      <c r="AB384" s="6"/>
    </row>
    <row r="385" spans="1:29" ht="15" customHeight="1" x14ac:dyDescent="0.45">
      <c r="A385" s="1"/>
      <c r="B385" s="1"/>
      <c r="C385" s="1"/>
      <c r="D385" s="1"/>
      <c r="E385" s="1"/>
      <c r="F385" s="1"/>
      <c r="G385" s="1"/>
      <c r="H385" s="1"/>
      <c r="I385" s="1"/>
      <c r="J385" s="1"/>
      <c r="K385" s="1"/>
      <c r="L385" s="1"/>
      <c r="M385" s="1"/>
      <c r="N385" s="78" t="s">
        <v>63</v>
      </c>
      <c r="O385" s="79"/>
      <c r="P385" s="79"/>
      <c r="Q385" s="79"/>
      <c r="R385" s="79"/>
      <c r="S385" s="79"/>
      <c r="T385" s="79"/>
      <c r="U385" s="79"/>
      <c r="V385" s="79"/>
      <c r="X385" s="1"/>
      <c r="Y385" s="5"/>
      <c r="Z385" s="1"/>
      <c r="AA385" s="6"/>
      <c r="AB385" s="6"/>
    </row>
    <row r="386" spans="1:29" ht="15" customHeight="1" x14ac:dyDescent="0.35">
      <c r="A386" s="1"/>
      <c r="B386" s="1"/>
      <c r="C386" s="1"/>
      <c r="D386" s="1"/>
      <c r="E386" s="1"/>
      <c r="F386" s="1"/>
      <c r="G386" s="1"/>
      <c r="H386" s="1"/>
      <c r="I386" s="1"/>
      <c r="J386" s="1"/>
      <c r="K386" s="1"/>
      <c r="L386" s="1"/>
      <c r="M386" s="1"/>
      <c r="N386" s="4">
        <v>1</v>
      </c>
      <c r="O386" s="4"/>
      <c r="P386" s="4">
        <v>2</v>
      </c>
      <c r="Q386" s="4"/>
      <c r="R386" s="4">
        <v>3</v>
      </c>
      <c r="S386" s="4"/>
      <c r="T386" s="4">
        <v>4</v>
      </c>
      <c r="U386" s="4"/>
      <c r="V386" s="4">
        <v>5</v>
      </c>
      <c r="X386" s="1"/>
      <c r="Y386" s="5"/>
      <c r="Z386" s="1"/>
      <c r="AA386" s="6"/>
      <c r="AB386" s="6"/>
    </row>
    <row r="387" spans="1:29" ht="15" customHeight="1" thickBot="1" x14ac:dyDescent="0.4">
      <c r="A387" s="20"/>
      <c r="B387" s="21"/>
      <c r="C387" s="21"/>
      <c r="D387" s="21"/>
      <c r="E387" s="21"/>
      <c r="F387" s="1"/>
      <c r="G387" s="1"/>
      <c r="H387" s="88" t="s">
        <v>109</v>
      </c>
      <c r="I387" s="88"/>
      <c r="J387" s="88"/>
      <c r="K387" s="88"/>
      <c r="L387" s="88"/>
      <c r="M387" s="1" t="s">
        <v>2</v>
      </c>
      <c r="N387" s="1"/>
      <c r="O387" s="1"/>
      <c r="P387" s="1"/>
      <c r="Q387" s="1"/>
      <c r="R387" s="1"/>
      <c r="S387" s="1"/>
      <c r="T387" s="1"/>
      <c r="U387" s="1"/>
      <c r="V387" s="1"/>
      <c r="W387" s="5">
        <v>0</v>
      </c>
      <c r="X387" s="1"/>
      <c r="Y387" s="5"/>
      <c r="Z387" s="1"/>
      <c r="AA387" s="6" t="s">
        <v>5</v>
      </c>
      <c r="AB387" s="6">
        <f>AVERAGE(W387:W440)</f>
        <v>0</v>
      </c>
      <c r="AC387" s="41"/>
    </row>
    <row r="388" spans="1:29" ht="15" customHeight="1" x14ac:dyDescent="0.35">
      <c r="A388" s="75" t="str">
        <f ca="1">HYPERLINK($AA$66,$B$64)</f>
        <v>User Guide</v>
      </c>
      <c r="B388" s="70"/>
      <c r="C388" s="70"/>
      <c r="D388" s="70"/>
      <c r="E388" s="71"/>
      <c r="F388" s="1"/>
      <c r="G388" s="1"/>
      <c r="H388" s="88"/>
      <c r="I388" s="88"/>
      <c r="J388" s="88"/>
      <c r="K388" s="88"/>
      <c r="L388" s="88"/>
      <c r="M388" s="1" t="s">
        <v>1</v>
      </c>
      <c r="N388" s="1"/>
      <c r="O388" s="1"/>
      <c r="P388" s="1"/>
      <c r="Q388" s="1"/>
      <c r="R388" s="1"/>
      <c r="S388" s="1"/>
      <c r="T388" s="1"/>
      <c r="U388" s="1"/>
      <c r="V388" s="1"/>
      <c r="X388" s="1">
        <v>0</v>
      </c>
      <c r="Y388" s="5"/>
      <c r="Z388" s="1"/>
      <c r="AA388" s="6" t="s">
        <v>6</v>
      </c>
      <c r="AB388" s="6">
        <f>AVERAGE(X387:X440)</f>
        <v>0</v>
      </c>
    </row>
    <row r="389" spans="1:29" ht="15" customHeight="1" x14ac:dyDescent="0.35">
      <c r="A389" s="69"/>
      <c r="B389" s="70"/>
      <c r="C389" s="70"/>
      <c r="D389" s="70"/>
      <c r="E389" s="71"/>
      <c r="F389" s="1"/>
      <c r="G389" s="1"/>
      <c r="H389" s="1"/>
      <c r="I389" s="1"/>
      <c r="J389" s="1"/>
      <c r="K389" s="1"/>
      <c r="L389" s="1"/>
      <c r="M389" s="1"/>
      <c r="N389" s="1"/>
      <c r="O389" s="1"/>
      <c r="P389" s="1"/>
      <c r="Q389" s="1"/>
      <c r="R389" s="1"/>
      <c r="S389" s="1"/>
      <c r="T389" s="1"/>
      <c r="U389" s="1"/>
      <c r="V389" s="1"/>
      <c r="X389" s="1"/>
      <c r="Y389" s="5"/>
      <c r="Z389" s="1"/>
      <c r="AA389" s="6"/>
      <c r="AB389" s="6"/>
    </row>
    <row r="390" spans="1:29" ht="15" customHeight="1" x14ac:dyDescent="0.35">
      <c r="A390" s="69"/>
      <c r="B390" s="70"/>
      <c r="C390" s="70"/>
      <c r="D390" s="70"/>
      <c r="E390" s="71"/>
      <c r="F390" s="1"/>
      <c r="G390" s="1"/>
      <c r="H390" s="131" t="s">
        <v>110</v>
      </c>
      <c r="I390" s="131"/>
      <c r="J390" s="131"/>
      <c r="K390" s="131"/>
      <c r="L390" s="131"/>
      <c r="M390" s="1" t="s">
        <v>2</v>
      </c>
      <c r="N390" s="1"/>
      <c r="O390" s="1"/>
      <c r="P390" s="1"/>
      <c r="Q390" s="1"/>
      <c r="R390" s="1"/>
      <c r="S390" s="1"/>
      <c r="T390" s="1"/>
      <c r="U390" s="1"/>
      <c r="V390" s="1"/>
      <c r="W390" s="5">
        <v>0</v>
      </c>
      <c r="X390" s="1"/>
      <c r="Y390" s="5"/>
      <c r="Z390" s="1"/>
      <c r="AA390" s="6"/>
      <c r="AB390" s="6"/>
      <c r="AC390" s="41"/>
    </row>
    <row r="391" spans="1:29" ht="18.649999999999999" customHeight="1" thickBot="1" x14ac:dyDescent="0.4">
      <c r="A391" s="72"/>
      <c r="B391" s="73"/>
      <c r="C391" s="73"/>
      <c r="D391" s="73"/>
      <c r="E391" s="74"/>
      <c r="F391" s="1"/>
      <c r="G391" s="1"/>
      <c r="H391" s="131"/>
      <c r="I391" s="131"/>
      <c r="J391" s="131"/>
      <c r="K391" s="131"/>
      <c r="L391" s="131"/>
      <c r="M391" s="1" t="s">
        <v>1</v>
      </c>
      <c r="N391" s="1"/>
      <c r="O391" s="1"/>
      <c r="P391" s="1"/>
      <c r="Q391" s="1"/>
      <c r="R391" s="1"/>
      <c r="S391" s="1"/>
      <c r="T391" s="1"/>
      <c r="U391" s="1"/>
      <c r="V391" s="1"/>
      <c r="X391" s="1">
        <v>0</v>
      </c>
      <c r="Y391" s="5"/>
      <c r="Z391" s="1"/>
      <c r="AA391" s="6"/>
      <c r="AB391" s="6"/>
    </row>
    <row r="392" spans="1:29" ht="15" customHeight="1" x14ac:dyDescent="0.35">
      <c r="A392" s="66" t="str">
        <f ca="1">HYPERLINK(AA68,B127)</f>
        <v>1: Privacy Management</v>
      </c>
      <c r="B392" s="67"/>
      <c r="C392" s="67"/>
      <c r="D392" s="67"/>
      <c r="E392" s="68"/>
      <c r="F392" s="1"/>
      <c r="G392" s="1"/>
      <c r="H392" s="1"/>
      <c r="I392" s="1"/>
      <c r="J392" s="1"/>
      <c r="K392" s="1"/>
      <c r="L392" s="1"/>
      <c r="M392" s="1"/>
      <c r="N392" s="1"/>
      <c r="O392" s="1"/>
      <c r="P392" s="1"/>
      <c r="Q392" s="1"/>
      <c r="R392" s="1"/>
      <c r="S392" s="1"/>
      <c r="T392" s="1"/>
      <c r="U392" s="1"/>
      <c r="V392" s="1"/>
      <c r="X392" s="1"/>
      <c r="Y392" s="5"/>
      <c r="Z392" s="1"/>
      <c r="AA392" s="6"/>
      <c r="AB392" s="6"/>
    </row>
    <row r="393" spans="1:29" ht="15" customHeight="1" x14ac:dyDescent="0.35">
      <c r="A393" s="69"/>
      <c r="B393" s="70"/>
      <c r="C393" s="70"/>
      <c r="D393" s="70"/>
      <c r="E393" s="71"/>
      <c r="F393" s="1"/>
      <c r="G393" s="1"/>
      <c r="H393" s="47" t="s">
        <v>52</v>
      </c>
      <c r="I393" s="47"/>
      <c r="J393" s="47"/>
      <c r="K393" s="47"/>
      <c r="L393" s="47"/>
      <c r="M393" s="1" t="s">
        <v>2</v>
      </c>
      <c r="N393" s="1"/>
      <c r="O393" s="1"/>
      <c r="P393" s="1"/>
      <c r="Q393" s="1"/>
      <c r="R393" s="1"/>
      <c r="S393" s="1"/>
      <c r="T393" s="1"/>
      <c r="U393" s="1"/>
      <c r="V393" s="1"/>
      <c r="W393" s="5">
        <v>0</v>
      </c>
      <c r="X393" s="1"/>
      <c r="Y393" s="5"/>
      <c r="Z393" s="1"/>
      <c r="AA393" s="6"/>
      <c r="AB393" s="6"/>
    </row>
    <row r="394" spans="1:29" ht="15" customHeight="1" x14ac:dyDescent="0.35">
      <c r="A394" s="69"/>
      <c r="B394" s="70"/>
      <c r="C394" s="70"/>
      <c r="D394" s="70"/>
      <c r="E394" s="71"/>
      <c r="F394" s="1"/>
      <c r="G394" s="1"/>
      <c r="H394" s="47"/>
      <c r="I394" s="47"/>
      <c r="J394" s="47"/>
      <c r="K394" s="47"/>
      <c r="L394" s="47"/>
      <c r="M394" s="1" t="s">
        <v>1</v>
      </c>
      <c r="N394" s="1"/>
      <c r="O394" s="1"/>
      <c r="P394" s="1"/>
      <c r="Q394" s="1"/>
      <c r="R394" s="1"/>
      <c r="S394" s="1"/>
      <c r="T394" s="1"/>
      <c r="U394" s="1"/>
      <c r="V394" s="1"/>
      <c r="X394" s="1">
        <v>0</v>
      </c>
      <c r="Y394" s="5"/>
      <c r="Z394" s="1"/>
      <c r="AA394" s="6"/>
      <c r="AB394" s="6"/>
    </row>
    <row r="395" spans="1:29" ht="15" customHeight="1" thickBot="1" x14ac:dyDescent="0.4">
      <c r="A395" s="72"/>
      <c r="B395" s="73"/>
      <c r="C395" s="73"/>
      <c r="D395" s="73"/>
      <c r="E395" s="74"/>
      <c r="F395" s="1"/>
      <c r="G395" s="1"/>
      <c r="H395" s="1"/>
      <c r="I395" s="1"/>
      <c r="J395" s="1"/>
      <c r="K395" s="1"/>
      <c r="L395" s="1"/>
      <c r="M395" s="1"/>
      <c r="N395" s="1"/>
      <c r="O395" s="1"/>
      <c r="P395" s="1"/>
      <c r="Q395" s="1"/>
      <c r="R395" s="1"/>
      <c r="S395" s="1"/>
      <c r="T395" s="1"/>
      <c r="U395" s="1"/>
      <c r="V395" s="1"/>
      <c r="X395" s="1"/>
      <c r="Y395" s="5"/>
      <c r="Z395" s="1"/>
      <c r="AA395" s="6"/>
      <c r="AB395" s="6"/>
    </row>
    <row r="396" spans="1:29" ht="15" customHeight="1" x14ac:dyDescent="0.35">
      <c r="A396" s="66" t="str">
        <f ca="1">HYPERLINK(AA70,$B$190)</f>
        <v>2: Purpose for Collecting Information</v>
      </c>
      <c r="B396" s="67"/>
      <c r="C396" s="67"/>
      <c r="D396" s="67"/>
      <c r="E396" s="68"/>
      <c r="F396" s="1"/>
      <c r="G396" s="1"/>
      <c r="H396" s="88" t="s">
        <v>53</v>
      </c>
      <c r="I396" s="88"/>
      <c r="J396" s="88"/>
      <c r="K396" s="88"/>
      <c r="L396" s="88"/>
      <c r="M396" s="1" t="s">
        <v>2</v>
      </c>
      <c r="N396" s="1"/>
      <c r="O396" s="1"/>
      <c r="P396" s="1"/>
      <c r="Q396" s="1"/>
      <c r="R396" s="1"/>
      <c r="S396" s="1"/>
      <c r="T396" s="1"/>
      <c r="U396" s="1"/>
      <c r="V396" s="1"/>
      <c r="W396" s="5">
        <v>0</v>
      </c>
      <c r="X396" s="1"/>
      <c r="Y396" s="5"/>
      <c r="Z396" s="1"/>
      <c r="AA396" s="6"/>
      <c r="AB396" s="6"/>
      <c r="AC396" s="41"/>
    </row>
    <row r="397" spans="1:29" ht="15" customHeight="1" x14ac:dyDescent="0.35">
      <c r="A397" s="69"/>
      <c r="B397" s="70"/>
      <c r="C397" s="70"/>
      <c r="D397" s="70"/>
      <c r="E397" s="71"/>
      <c r="F397" s="1"/>
      <c r="G397" s="1"/>
      <c r="H397" s="88"/>
      <c r="I397" s="88"/>
      <c r="J397" s="88"/>
      <c r="K397" s="88"/>
      <c r="L397" s="88"/>
      <c r="M397" s="1" t="s">
        <v>1</v>
      </c>
      <c r="N397" s="1"/>
      <c r="O397" s="1"/>
      <c r="P397" s="1"/>
      <c r="Q397" s="1"/>
      <c r="R397" s="1"/>
      <c r="S397" s="1"/>
      <c r="T397" s="1"/>
      <c r="U397" s="1"/>
      <c r="V397" s="1"/>
      <c r="X397" s="1">
        <v>0</v>
      </c>
      <c r="Y397" s="5"/>
      <c r="Z397" s="1"/>
      <c r="AA397" s="6"/>
      <c r="AB397" s="6"/>
    </row>
    <row r="398" spans="1:29" ht="15" customHeight="1" x14ac:dyDescent="0.35">
      <c r="A398" s="69"/>
      <c r="B398" s="70"/>
      <c r="C398" s="70"/>
      <c r="D398" s="70"/>
      <c r="E398" s="71"/>
      <c r="F398" s="1"/>
      <c r="G398" s="1"/>
      <c r="H398" s="1"/>
      <c r="I398" s="1"/>
      <c r="J398" s="1"/>
      <c r="K398" s="1"/>
      <c r="L398" s="1"/>
      <c r="M398" s="1"/>
      <c r="N398" s="1"/>
      <c r="O398" s="1"/>
      <c r="P398" s="1"/>
      <c r="Q398" s="1"/>
      <c r="R398" s="1"/>
      <c r="S398" s="1"/>
      <c r="T398" s="1"/>
      <c r="U398" s="1"/>
      <c r="V398" s="1"/>
      <c r="X398" s="1"/>
      <c r="Y398" s="5"/>
      <c r="Z398" s="1"/>
      <c r="AA398" s="6"/>
      <c r="AB398" s="6"/>
    </row>
    <row r="399" spans="1:29" ht="15" customHeight="1" thickBot="1" x14ac:dyDescent="0.4">
      <c r="A399" s="72"/>
      <c r="B399" s="73"/>
      <c r="C399" s="73"/>
      <c r="D399" s="73"/>
      <c r="E399" s="74"/>
      <c r="F399" s="1"/>
      <c r="G399" s="1"/>
      <c r="H399" s="1"/>
      <c r="I399" s="1"/>
      <c r="J399" s="1"/>
      <c r="K399" s="1"/>
      <c r="L399" s="1"/>
      <c r="M399" s="1"/>
      <c r="N399" s="1"/>
      <c r="O399" s="1"/>
      <c r="P399" s="1"/>
      <c r="Q399" s="1"/>
      <c r="R399" s="1"/>
      <c r="S399" s="1"/>
      <c r="T399" s="1"/>
      <c r="U399" s="1"/>
      <c r="V399" s="1"/>
      <c r="X399" s="1"/>
      <c r="Y399" s="5"/>
      <c r="Z399" s="1"/>
      <c r="AA399" s="6"/>
      <c r="AB399" s="6"/>
    </row>
    <row r="400" spans="1:29" ht="15" customHeight="1" x14ac:dyDescent="0.35">
      <c r="A400" s="66" t="str">
        <f ca="1">HYPERLINK($AA$72,$B$253)</f>
        <v>3: Collection</v>
      </c>
      <c r="B400" s="67"/>
      <c r="C400" s="67"/>
      <c r="D400" s="67"/>
      <c r="E400" s="68"/>
      <c r="F400" s="1"/>
      <c r="G400" s="1"/>
      <c r="H400" s="1"/>
      <c r="I400" s="1"/>
      <c r="J400" s="1"/>
      <c r="K400" s="1"/>
      <c r="L400" s="1"/>
      <c r="M400" s="1"/>
      <c r="N400" s="1"/>
      <c r="O400" s="1"/>
      <c r="P400" s="1"/>
      <c r="Q400" s="1"/>
      <c r="R400" s="1"/>
      <c r="S400" s="1"/>
      <c r="T400" s="1"/>
      <c r="U400" s="1"/>
      <c r="V400" s="1"/>
      <c r="X400" s="1"/>
      <c r="Y400" s="5"/>
      <c r="Z400" s="1"/>
      <c r="AA400" s="6"/>
      <c r="AB400" s="6"/>
    </row>
    <row r="401" spans="1:28" ht="15" customHeight="1" x14ac:dyDescent="0.35">
      <c r="A401" s="69"/>
      <c r="B401" s="70"/>
      <c r="C401" s="70"/>
      <c r="D401" s="70"/>
      <c r="E401" s="71"/>
      <c r="F401" s="1"/>
      <c r="G401" s="1"/>
      <c r="H401" s="1"/>
      <c r="I401" s="1"/>
      <c r="J401" s="1"/>
      <c r="K401" s="1"/>
      <c r="L401" s="1"/>
      <c r="M401" s="1"/>
      <c r="N401" s="1"/>
      <c r="O401" s="1"/>
      <c r="P401" s="1"/>
      <c r="Q401" s="1"/>
      <c r="R401" s="1"/>
      <c r="S401" s="1"/>
      <c r="T401" s="1"/>
      <c r="U401" s="1"/>
      <c r="V401" s="1"/>
      <c r="X401" s="1"/>
      <c r="Y401" s="5"/>
      <c r="Z401" s="1"/>
      <c r="AA401" s="6"/>
      <c r="AB401" s="6"/>
    </row>
    <row r="402" spans="1:28" ht="15" customHeight="1" x14ac:dyDescent="0.35">
      <c r="A402" s="69"/>
      <c r="B402" s="70"/>
      <c r="C402" s="70"/>
      <c r="D402" s="70"/>
      <c r="E402" s="71"/>
      <c r="F402" s="1"/>
      <c r="G402" s="1"/>
      <c r="H402" s="1"/>
      <c r="I402" s="1"/>
      <c r="J402" s="1"/>
      <c r="K402" s="1"/>
      <c r="L402" s="1"/>
      <c r="M402" s="1"/>
      <c r="N402" s="1"/>
      <c r="O402" s="1"/>
      <c r="P402" s="1"/>
      <c r="Q402" s="1"/>
      <c r="R402" s="1"/>
      <c r="S402" s="1"/>
      <c r="T402" s="1"/>
      <c r="U402" s="1"/>
      <c r="V402" s="1"/>
      <c r="X402" s="1"/>
      <c r="Y402" s="5"/>
      <c r="Z402" s="1"/>
      <c r="AA402" s="6"/>
      <c r="AB402" s="6"/>
    </row>
    <row r="403" spans="1:28" ht="15" customHeight="1" thickBot="1" x14ac:dyDescent="0.4">
      <c r="A403" s="72"/>
      <c r="B403" s="73"/>
      <c r="C403" s="73"/>
      <c r="D403" s="73"/>
      <c r="E403" s="74"/>
      <c r="F403" s="1"/>
      <c r="G403" s="1"/>
      <c r="H403" s="1"/>
      <c r="I403" s="1"/>
      <c r="J403" s="1"/>
      <c r="K403" s="1"/>
      <c r="L403" s="1"/>
      <c r="M403" s="1"/>
      <c r="N403" s="1"/>
      <c r="O403" s="1"/>
      <c r="P403" s="1"/>
      <c r="Q403" s="1"/>
      <c r="R403" s="1"/>
      <c r="S403" s="1"/>
      <c r="T403" s="1"/>
      <c r="U403" s="1"/>
      <c r="V403" s="1"/>
      <c r="X403" s="1"/>
      <c r="Y403" s="5"/>
      <c r="Z403" s="1"/>
      <c r="AA403" s="6"/>
      <c r="AB403" s="6"/>
    </row>
    <row r="404" spans="1:28" ht="15" customHeight="1" x14ac:dyDescent="0.35">
      <c r="A404" s="66" t="str">
        <f ca="1">HYPERLINK($AA$74,$B$316)</f>
        <v>4: Use and Disclosure of Information</v>
      </c>
      <c r="B404" s="67"/>
      <c r="C404" s="67"/>
      <c r="D404" s="67"/>
      <c r="E404" s="68"/>
      <c r="F404" s="1"/>
      <c r="G404" s="1"/>
      <c r="H404" s="1"/>
      <c r="I404" s="1"/>
      <c r="J404" s="1"/>
      <c r="K404" s="1"/>
      <c r="L404" s="1"/>
      <c r="M404" s="1"/>
      <c r="N404" s="1"/>
      <c r="O404" s="1"/>
      <c r="P404" s="1"/>
      <c r="Q404" s="1"/>
      <c r="R404" s="1"/>
      <c r="S404" s="1"/>
      <c r="T404" s="1"/>
      <c r="U404" s="1"/>
      <c r="V404" s="1"/>
      <c r="X404" s="1"/>
      <c r="Y404" s="5"/>
      <c r="Z404" s="1"/>
      <c r="AA404" s="6"/>
      <c r="AB404" s="6"/>
    </row>
    <row r="405" spans="1:28" ht="15" customHeight="1" x14ac:dyDescent="0.35">
      <c r="A405" s="69"/>
      <c r="B405" s="70"/>
      <c r="C405" s="70"/>
      <c r="D405" s="70"/>
      <c r="E405" s="71"/>
      <c r="F405" s="1"/>
      <c r="G405" s="1"/>
      <c r="H405" s="1"/>
      <c r="I405" s="1"/>
      <c r="J405" s="1"/>
      <c r="K405" s="1"/>
      <c r="L405" s="1"/>
      <c r="M405" s="1"/>
      <c r="N405" s="1"/>
      <c r="O405" s="1"/>
      <c r="P405" s="1"/>
      <c r="Q405" s="1"/>
      <c r="R405" s="1"/>
      <c r="S405" s="1"/>
      <c r="T405" s="1"/>
      <c r="U405" s="1"/>
      <c r="V405" s="1"/>
      <c r="X405" s="1"/>
      <c r="Y405" s="5"/>
      <c r="Z405" s="1"/>
      <c r="AA405" s="6"/>
      <c r="AB405" s="6"/>
    </row>
    <row r="406" spans="1:28" ht="15" customHeight="1" x14ac:dyDescent="0.35">
      <c r="A406" s="69"/>
      <c r="B406" s="70"/>
      <c r="C406" s="70"/>
      <c r="D406" s="70"/>
      <c r="E406" s="71"/>
      <c r="F406" s="1"/>
      <c r="G406" s="1"/>
      <c r="H406" s="1"/>
      <c r="I406" s="1"/>
      <c r="J406" s="1"/>
      <c r="K406" s="1"/>
      <c r="L406" s="1"/>
      <c r="M406" s="1"/>
      <c r="N406" s="1"/>
      <c r="O406" s="1"/>
      <c r="P406" s="1"/>
      <c r="Q406" s="1"/>
      <c r="R406" s="1"/>
      <c r="S406" s="1"/>
      <c r="T406" s="1"/>
      <c r="U406" s="1"/>
      <c r="V406" s="1"/>
      <c r="X406" s="1"/>
      <c r="Y406" s="5"/>
      <c r="Z406" s="1"/>
      <c r="AA406" s="6"/>
      <c r="AB406" s="6"/>
    </row>
    <row r="407" spans="1:28" ht="15" customHeight="1" thickBot="1" x14ac:dyDescent="0.4">
      <c r="A407" s="72"/>
      <c r="B407" s="73"/>
      <c r="C407" s="73"/>
      <c r="D407" s="73"/>
      <c r="E407" s="74"/>
      <c r="F407" s="1"/>
      <c r="G407" s="1"/>
      <c r="H407" s="1"/>
      <c r="I407" s="1"/>
      <c r="J407" s="1"/>
      <c r="K407" s="1"/>
      <c r="L407" s="1"/>
      <c r="M407" s="1"/>
      <c r="N407" s="1"/>
      <c r="O407" s="1"/>
      <c r="P407" s="1"/>
      <c r="Q407" s="1"/>
      <c r="R407" s="1"/>
      <c r="S407" s="1"/>
      <c r="T407" s="1"/>
      <c r="U407" s="1"/>
      <c r="V407" s="1"/>
      <c r="X407" s="1"/>
      <c r="Y407" s="5"/>
      <c r="Z407" s="1"/>
      <c r="AA407" s="6"/>
      <c r="AB407" s="6"/>
    </row>
    <row r="408" spans="1:28" ht="15" customHeight="1" x14ac:dyDescent="0.35">
      <c r="A408" s="122" t="str">
        <f>B379</f>
        <v>5: Notice / Consent</v>
      </c>
      <c r="B408" s="123"/>
      <c r="C408" s="123"/>
      <c r="D408" s="123"/>
      <c r="E408" s="124"/>
      <c r="F408" s="1"/>
      <c r="G408" s="1"/>
      <c r="H408" s="1"/>
      <c r="I408" s="1"/>
      <c r="J408" s="1"/>
      <c r="K408" s="1"/>
      <c r="L408" s="1"/>
      <c r="M408" s="1"/>
      <c r="N408" s="1"/>
      <c r="O408" s="1"/>
      <c r="P408" s="1"/>
      <c r="Q408" s="1"/>
      <c r="R408" s="1"/>
      <c r="S408" s="1"/>
      <c r="T408" s="1"/>
      <c r="U408" s="1"/>
      <c r="V408" s="1"/>
      <c r="X408" s="1"/>
      <c r="Y408" s="5"/>
      <c r="Z408" s="1"/>
      <c r="AA408" s="6"/>
      <c r="AB408" s="6"/>
    </row>
    <row r="409" spans="1:28" ht="15" customHeight="1" x14ac:dyDescent="0.35">
      <c r="A409" s="125"/>
      <c r="B409" s="126"/>
      <c r="C409" s="126"/>
      <c r="D409" s="126"/>
      <c r="E409" s="127"/>
      <c r="F409" s="1"/>
      <c r="G409" s="1"/>
      <c r="H409" s="1"/>
      <c r="I409" s="1"/>
      <c r="J409" s="1"/>
      <c r="K409" s="1"/>
      <c r="L409" s="1"/>
      <c r="M409" s="1"/>
      <c r="N409" s="1"/>
      <c r="O409" s="1"/>
      <c r="P409" s="1"/>
      <c r="Q409" s="1"/>
      <c r="R409" s="1"/>
      <c r="S409" s="1"/>
      <c r="T409" s="1"/>
      <c r="U409" s="1"/>
      <c r="V409" s="1"/>
      <c r="X409" s="1"/>
      <c r="Y409" s="5"/>
      <c r="Z409" s="1"/>
      <c r="AA409" s="6"/>
      <c r="AB409" s="6"/>
    </row>
    <row r="410" spans="1:28" ht="15" customHeight="1" x14ac:dyDescent="0.35">
      <c r="A410" s="125"/>
      <c r="B410" s="126"/>
      <c r="C410" s="126"/>
      <c r="D410" s="126"/>
      <c r="E410" s="127"/>
      <c r="F410" s="1"/>
      <c r="G410" s="1"/>
      <c r="H410" s="1"/>
      <c r="I410" s="1"/>
      <c r="J410" s="1"/>
      <c r="K410" s="1"/>
      <c r="L410" s="1"/>
      <c r="M410" s="1"/>
      <c r="N410" s="1"/>
      <c r="O410" s="1"/>
      <c r="P410" s="1"/>
      <c r="Q410" s="1"/>
      <c r="R410" s="1"/>
      <c r="S410" s="1"/>
      <c r="T410" s="1"/>
      <c r="U410" s="1"/>
      <c r="V410" s="1"/>
      <c r="X410" s="1"/>
      <c r="Y410" s="5"/>
      <c r="Z410" s="1"/>
      <c r="AA410" s="6"/>
      <c r="AB410" s="6"/>
    </row>
    <row r="411" spans="1:28" ht="44.65" customHeight="1" thickBot="1" x14ac:dyDescent="0.4">
      <c r="A411" s="128"/>
      <c r="B411" s="129"/>
      <c r="C411" s="129"/>
      <c r="D411" s="129"/>
      <c r="E411" s="130"/>
      <c r="F411" s="1"/>
      <c r="G411" s="1"/>
      <c r="H411" s="1"/>
      <c r="I411" s="1"/>
      <c r="J411" s="1"/>
      <c r="K411" s="1"/>
      <c r="L411" s="1"/>
      <c r="M411" s="1"/>
      <c r="N411" s="1"/>
      <c r="O411" s="1"/>
      <c r="P411" s="1"/>
      <c r="Q411" s="1"/>
      <c r="R411" s="1"/>
      <c r="S411" s="1"/>
      <c r="T411" s="1"/>
      <c r="U411" s="1"/>
      <c r="V411" s="1"/>
      <c r="X411" s="1"/>
      <c r="Y411" s="5"/>
      <c r="Z411" s="1"/>
      <c r="AA411" s="6"/>
      <c r="AB411" s="6"/>
    </row>
    <row r="412" spans="1:28" ht="15" customHeight="1" x14ac:dyDescent="0.35">
      <c r="A412" s="66" t="str">
        <f ca="1">HYPERLINK($AA$79,$B$442)</f>
        <v>6: Information Management</v>
      </c>
      <c r="B412" s="67"/>
      <c r="C412" s="67"/>
      <c r="D412" s="67"/>
      <c r="E412" s="68"/>
      <c r="F412" s="1"/>
      <c r="G412" s="1"/>
      <c r="H412" s="1"/>
      <c r="I412" s="1"/>
      <c r="J412" s="1"/>
      <c r="K412" s="1"/>
      <c r="L412" s="1"/>
      <c r="M412" s="1"/>
      <c r="N412" s="1"/>
      <c r="O412" s="1"/>
      <c r="P412" s="1"/>
      <c r="Q412" s="1"/>
      <c r="R412" s="1"/>
      <c r="S412" s="1"/>
      <c r="T412" s="1"/>
      <c r="U412" s="1"/>
      <c r="V412" s="1"/>
      <c r="X412" s="1"/>
      <c r="Y412" s="5"/>
      <c r="Z412" s="1"/>
      <c r="AA412" s="6"/>
      <c r="AB412" s="6"/>
    </row>
    <row r="413" spans="1:28" ht="15" customHeight="1" x14ac:dyDescent="0.35">
      <c r="A413" s="69"/>
      <c r="B413" s="70"/>
      <c r="C413" s="70"/>
      <c r="D413" s="70"/>
      <c r="E413" s="71"/>
      <c r="F413" s="1"/>
      <c r="G413" s="1"/>
      <c r="H413" s="1"/>
      <c r="I413" s="1"/>
      <c r="J413" s="1"/>
      <c r="K413" s="1"/>
      <c r="L413" s="1"/>
      <c r="M413" s="1"/>
      <c r="N413" s="1"/>
      <c r="O413" s="1"/>
      <c r="P413" s="1"/>
      <c r="Q413" s="1"/>
      <c r="R413" s="1"/>
      <c r="S413" s="1"/>
      <c r="T413" s="1"/>
      <c r="U413" s="1"/>
      <c r="V413" s="1"/>
      <c r="X413" s="1"/>
      <c r="Y413" s="5"/>
      <c r="Z413" s="1"/>
      <c r="AA413" s="6"/>
      <c r="AB413" s="6"/>
    </row>
    <row r="414" spans="1:28" ht="15" customHeight="1" x14ac:dyDescent="0.35">
      <c r="A414" s="69"/>
      <c r="B414" s="70"/>
      <c r="C414" s="70"/>
      <c r="D414" s="70"/>
      <c r="E414" s="71"/>
      <c r="F414" s="1"/>
      <c r="G414" s="1"/>
      <c r="H414" s="1"/>
      <c r="I414" s="1"/>
      <c r="J414" s="1"/>
      <c r="K414" s="1"/>
      <c r="L414" s="1"/>
      <c r="M414" s="1"/>
      <c r="N414" s="1"/>
      <c r="O414" s="1"/>
      <c r="P414" s="1"/>
      <c r="Q414" s="1"/>
      <c r="R414" s="1"/>
      <c r="S414" s="1"/>
      <c r="T414" s="1"/>
      <c r="U414" s="1"/>
      <c r="V414" s="1"/>
      <c r="X414" s="1"/>
      <c r="Y414" s="5"/>
      <c r="Z414" s="1"/>
      <c r="AA414" s="6"/>
      <c r="AB414" s="6"/>
    </row>
    <row r="415" spans="1:28" ht="15" customHeight="1" thickBot="1" x14ac:dyDescent="0.4">
      <c r="A415" s="72"/>
      <c r="B415" s="73"/>
      <c r="C415" s="73"/>
      <c r="D415" s="73"/>
      <c r="E415" s="74"/>
      <c r="F415" s="1"/>
      <c r="G415" s="1"/>
      <c r="H415" s="1"/>
      <c r="I415" s="1"/>
      <c r="J415" s="1"/>
      <c r="K415" s="1"/>
      <c r="L415" s="1"/>
      <c r="M415" s="1"/>
      <c r="N415" s="1"/>
      <c r="O415" s="1"/>
      <c r="P415" s="1"/>
      <c r="Q415" s="1"/>
      <c r="R415" s="1"/>
      <c r="S415" s="1"/>
      <c r="T415" s="1"/>
      <c r="U415" s="1"/>
      <c r="V415" s="1"/>
      <c r="X415" s="1"/>
      <c r="Y415" s="5"/>
      <c r="Z415" s="1"/>
      <c r="AA415" s="6"/>
      <c r="AB415" s="6"/>
    </row>
    <row r="416" spans="1:28" ht="15" customHeight="1" x14ac:dyDescent="0.35">
      <c r="A416" s="66" t="str">
        <f ca="1">HYPERLINK($AA$81,$B$505)</f>
        <v>7: Safeguards / Security of Information</v>
      </c>
      <c r="B416" s="67"/>
      <c r="C416" s="67"/>
      <c r="D416" s="67"/>
      <c r="E416" s="68"/>
      <c r="F416" s="1"/>
      <c r="G416" s="1"/>
      <c r="H416" s="1"/>
      <c r="I416" s="1"/>
      <c r="J416" s="1"/>
      <c r="K416" s="1"/>
      <c r="L416" s="1"/>
      <c r="M416" s="1"/>
      <c r="N416" s="1"/>
      <c r="O416" s="1"/>
      <c r="P416" s="1"/>
      <c r="Q416" s="1"/>
      <c r="R416" s="1"/>
      <c r="S416" s="1"/>
      <c r="T416" s="1"/>
      <c r="U416" s="1"/>
      <c r="V416" s="1"/>
      <c r="X416" s="1"/>
      <c r="Y416" s="5"/>
      <c r="Z416" s="1"/>
      <c r="AA416" s="6"/>
      <c r="AB416" s="6"/>
    </row>
    <row r="417" spans="1:28" ht="15" customHeight="1" x14ac:dyDescent="0.35">
      <c r="A417" s="69"/>
      <c r="B417" s="70"/>
      <c r="C417" s="70"/>
      <c r="D417" s="70"/>
      <c r="E417" s="71"/>
      <c r="F417" s="1"/>
      <c r="G417" s="1"/>
      <c r="H417" s="1"/>
      <c r="I417" s="1"/>
      <c r="J417" s="1"/>
      <c r="K417" s="1"/>
      <c r="L417" s="1"/>
      <c r="M417" s="1"/>
      <c r="N417" s="1"/>
      <c r="O417" s="1"/>
      <c r="P417" s="1"/>
      <c r="Q417" s="1"/>
      <c r="R417" s="1"/>
      <c r="S417" s="1"/>
      <c r="T417" s="1"/>
      <c r="U417" s="1"/>
      <c r="V417" s="1"/>
      <c r="X417" s="1"/>
      <c r="Y417" s="5"/>
      <c r="Z417" s="1"/>
      <c r="AA417" s="6"/>
      <c r="AB417" s="6"/>
    </row>
    <row r="418" spans="1:28" ht="15" customHeight="1" x14ac:dyDescent="0.35">
      <c r="A418" s="69"/>
      <c r="B418" s="70"/>
      <c r="C418" s="70"/>
      <c r="D418" s="70"/>
      <c r="E418" s="71"/>
      <c r="F418" s="1"/>
      <c r="G418" s="1"/>
      <c r="H418" s="1"/>
      <c r="I418" s="1"/>
      <c r="J418" s="1"/>
      <c r="K418" s="1"/>
      <c r="L418" s="1"/>
      <c r="M418" s="1"/>
      <c r="N418" s="1"/>
      <c r="O418" s="1"/>
      <c r="P418" s="1"/>
      <c r="Q418" s="1"/>
      <c r="R418" s="1"/>
      <c r="S418" s="1"/>
      <c r="T418" s="1"/>
      <c r="U418" s="1"/>
      <c r="V418" s="1"/>
      <c r="X418" s="1"/>
      <c r="Y418" s="5"/>
      <c r="Z418" s="1"/>
      <c r="AA418" s="6"/>
      <c r="AB418" s="6"/>
    </row>
    <row r="419" spans="1:28" ht="15" customHeight="1" thickBot="1" x14ac:dyDescent="0.4">
      <c r="A419" s="72"/>
      <c r="B419" s="73"/>
      <c r="C419" s="73"/>
      <c r="D419" s="73"/>
      <c r="E419" s="74"/>
      <c r="F419" s="1"/>
      <c r="G419" s="1"/>
      <c r="H419" s="1"/>
      <c r="I419" s="1"/>
      <c r="J419" s="1"/>
      <c r="K419" s="1"/>
      <c r="L419" s="1"/>
      <c r="M419" s="1"/>
      <c r="N419" s="1"/>
      <c r="O419" s="1"/>
      <c r="P419" s="1"/>
      <c r="Q419" s="1"/>
      <c r="R419" s="1"/>
      <c r="S419" s="1"/>
      <c r="T419" s="1"/>
      <c r="U419" s="1"/>
      <c r="V419" s="1"/>
      <c r="X419" s="1"/>
      <c r="Y419" s="5"/>
      <c r="Z419" s="1"/>
      <c r="AA419" s="6"/>
      <c r="AB419" s="6"/>
    </row>
    <row r="420" spans="1:28" ht="15" customHeight="1" x14ac:dyDescent="0.35">
      <c r="A420" s="66" t="str">
        <f ca="1">HYPERLINK($AA$83,$B$568)</f>
        <v>8: Providing Access</v>
      </c>
      <c r="B420" s="67"/>
      <c r="C420" s="67"/>
      <c r="D420" s="67"/>
      <c r="E420" s="68"/>
      <c r="F420" s="1"/>
      <c r="G420" s="1"/>
      <c r="H420" s="1"/>
      <c r="I420" s="1"/>
      <c r="J420" s="1"/>
      <c r="K420" s="1"/>
      <c r="L420" s="1"/>
      <c r="M420" s="1"/>
      <c r="N420" s="1"/>
      <c r="O420" s="1"/>
      <c r="P420" s="1"/>
      <c r="Q420" s="1"/>
      <c r="R420" s="1"/>
      <c r="S420" s="1"/>
      <c r="T420" s="1"/>
      <c r="U420" s="1"/>
      <c r="V420" s="1"/>
      <c r="X420" s="1"/>
      <c r="Y420" s="5"/>
      <c r="Z420" s="1"/>
      <c r="AA420" s="6"/>
      <c r="AB420" s="6"/>
    </row>
    <row r="421" spans="1:28" ht="15" customHeight="1" x14ac:dyDescent="0.35">
      <c r="A421" s="69"/>
      <c r="B421" s="70"/>
      <c r="C421" s="70"/>
      <c r="D421" s="70"/>
      <c r="E421" s="71"/>
      <c r="F421" s="1"/>
      <c r="G421" s="1"/>
      <c r="H421" s="1"/>
      <c r="I421" s="1"/>
      <c r="J421" s="1"/>
      <c r="K421" s="1"/>
      <c r="L421" s="1"/>
      <c r="M421" s="1"/>
      <c r="N421" s="1"/>
      <c r="O421" s="1"/>
      <c r="P421" s="1"/>
      <c r="Q421" s="1"/>
      <c r="R421" s="1"/>
      <c r="S421" s="1"/>
      <c r="T421" s="1"/>
      <c r="U421" s="1"/>
      <c r="V421" s="1"/>
      <c r="X421" s="1"/>
      <c r="Y421" s="5"/>
      <c r="Z421" s="1"/>
      <c r="AA421" s="6"/>
      <c r="AB421" s="6"/>
    </row>
    <row r="422" spans="1:28" ht="15" customHeight="1" x14ac:dyDescent="0.35">
      <c r="A422" s="69"/>
      <c r="B422" s="70"/>
      <c r="C422" s="70"/>
      <c r="D422" s="70"/>
      <c r="E422" s="71"/>
      <c r="F422" s="1"/>
      <c r="G422" s="1"/>
      <c r="H422" s="1"/>
      <c r="I422" s="1"/>
      <c r="J422" s="1"/>
      <c r="K422" s="1"/>
      <c r="L422" s="1"/>
      <c r="M422" s="1"/>
      <c r="N422" s="1"/>
      <c r="O422" s="1"/>
      <c r="P422" s="1"/>
      <c r="Q422" s="1"/>
      <c r="R422" s="1"/>
      <c r="S422" s="1"/>
      <c r="T422" s="1"/>
      <c r="U422" s="1"/>
      <c r="V422" s="1"/>
      <c r="X422" s="1"/>
      <c r="Y422" s="5"/>
      <c r="Z422" s="1"/>
      <c r="AA422" s="6"/>
      <c r="AB422" s="6"/>
    </row>
    <row r="423" spans="1:28" ht="15" customHeight="1" thickBot="1" x14ac:dyDescent="0.4">
      <c r="A423" s="72"/>
      <c r="B423" s="73"/>
      <c r="C423" s="73"/>
      <c r="D423" s="73"/>
      <c r="E423" s="74"/>
      <c r="F423" s="1"/>
      <c r="G423" s="1"/>
      <c r="H423" s="1"/>
      <c r="I423" s="1"/>
      <c r="J423" s="1"/>
      <c r="K423" s="1"/>
      <c r="L423" s="1"/>
      <c r="M423" s="1"/>
      <c r="N423" s="1"/>
      <c r="O423" s="1"/>
      <c r="P423" s="1"/>
      <c r="Q423" s="1"/>
      <c r="R423" s="1"/>
      <c r="S423" s="1"/>
      <c r="T423" s="1"/>
      <c r="U423" s="1"/>
      <c r="V423" s="1"/>
      <c r="X423" s="1"/>
      <c r="Y423" s="5"/>
      <c r="Z423" s="1"/>
      <c r="AA423" s="6"/>
      <c r="AB423" s="6"/>
    </row>
    <row r="424" spans="1:28" ht="15" customHeight="1" x14ac:dyDescent="0.35">
      <c r="A424" s="66" t="str">
        <f ca="1">HYPERLINK($AA$85,$B$631)</f>
        <v>9: Managing Compliance</v>
      </c>
      <c r="B424" s="67"/>
      <c r="C424" s="67"/>
      <c r="D424" s="67"/>
      <c r="E424" s="68"/>
      <c r="F424" s="1"/>
      <c r="G424" s="1"/>
      <c r="H424" s="1"/>
      <c r="I424" s="1"/>
      <c r="J424" s="1"/>
      <c r="K424" s="1"/>
      <c r="L424" s="1"/>
      <c r="M424" s="1"/>
      <c r="N424" s="1"/>
      <c r="O424" s="1"/>
      <c r="P424" s="1"/>
      <c r="Q424" s="1"/>
      <c r="R424" s="1"/>
      <c r="S424" s="1"/>
      <c r="T424" s="1"/>
      <c r="U424" s="1"/>
      <c r="V424" s="1"/>
      <c r="X424" s="1"/>
      <c r="Y424" s="5"/>
      <c r="Z424" s="1"/>
      <c r="AA424" s="6"/>
      <c r="AB424" s="6"/>
    </row>
    <row r="425" spans="1:28" ht="15" customHeight="1" x14ac:dyDescent="0.35">
      <c r="A425" s="69"/>
      <c r="B425" s="70"/>
      <c r="C425" s="70"/>
      <c r="D425" s="70"/>
      <c r="E425" s="71"/>
      <c r="F425" s="1"/>
      <c r="G425" s="1"/>
      <c r="H425" s="1"/>
      <c r="I425" s="1"/>
      <c r="J425" s="1"/>
      <c r="K425" s="1"/>
      <c r="L425" s="1"/>
      <c r="M425" s="1"/>
      <c r="N425" s="1"/>
      <c r="O425" s="1"/>
      <c r="P425" s="1"/>
      <c r="Q425" s="1"/>
      <c r="R425" s="1"/>
      <c r="S425" s="1"/>
      <c r="T425" s="1"/>
      <c r="U425" s="1"/>
      <c r="V425" s="1"/>
      <c r="X425" s="1"/>
      <c r="Y425" s="5"/>
      <c r="Z425" s="1"/>
      <c r="AA425" s="6"/>
      <c r="AB425" s="6"/>
    </row>
    <row r="426" spans="1:28" ht="15" customHeight="1" x14ac:dyDescent="0.35">
      <c r="A426" s="69"/>
      <c r="B426" s="70"/>
      <c r="C426" s="70"/>
      <c r="D426" s="70"/>
      <c r="E426" s="71"/>
      <c r="F426" s="1"/>
      <c r="G426" s="1"/>
      <c r="H426" s="1"/>
      <c r="I426" s="1"/>
      <c r="J426" s="1"/>
      <c r="K426" s="1"/>
      <c r="L426" s="1"/>
      <c r="M426" s="1"/>
      <c r="N426" s="1"/>
      <c r="O426" s="1"/>
      <c r="P426" s="1"/>
      <c r="Q426" s="1"/>
      <c r="R426" s="1"/>
      <c r="S426" s="1"/>
      <c r="T426" s="1"/>
      <c r="U426" s="1"/>
      <c r="V426" s="1"/>
      <c r="X426" s="1"/>
      <c r="Y426" s="5"/>
      <c r="Z426" s="1"/>
      <c r="AA426" s="6"/>
      <c r="AB426" s="6"/>
    </row>
    <row r="427" spans="1:28" ht="15" customHeight="1" thickBot="1" x14ac:dyDescent="0.4">
      <c r="A427" s="72"/>
      <c r="B427" s="73"/>
      <c r="C427" s="73"/>
      <c r="D427" s="73"/>
      <c r="E427" s="74"/>
      <c r="F427" s="1"/>
      <c r="G427" s="1"/>
      <c r="H427" s="1"/>
      <c r="I427" s="1"/>
      <c r="J427" s="1"/>
      <c r="K427" s="1"/>
      <c r="L427" s="1"/>
      <c r="M427" s="1"/>
      <c r="N427" s="1"/>
      <c r="O427" s="1"/>
      <c r="P427" s="1"/>
      <c r="Q427" s="1"/>
      <c r="R427" s="1"/>
      <c r="S427" s="1"/>
      <c r="T427" s="1"/>
      <c r="U427" s="1"/>
      <c r="V427" s="1"/>
      <c r="X427" s="1"/>
      <c r="Y427" s="5"/>
      <c r="Z427" s="1"/>
      <c r="AA427" s="6"/>
      <c r="AB427" s="6"/>
    </row>
    <row r="428" spans="1:28" ht="15" customHeight="1" x14ac:dyDescent="0.35">
      <c r="A428" s="66" t="str">
        <f ca="1">HYPERLINK($AA$87,$B$694)</f>
        <v>10: Evaluation and Research</v>
      </c>
      <c r="B428" s="67"/>
      <c r="C428" s="67"/>
      <c r="D428" s="67"/>
      <c r="E428" s="68"/>
      <c r="F428" s="1"/>
      <c r="G428" s="1"/>
      <c r="H428" s="1"/>
      <c r="I428" s="1"/>
      <c r="J428" s="1"/>
      <c r="K428" s="1"/>
      <c r="L428" s="1"/>
      <c r="M428" s="1"/>
      <c r="N428" s="1"/>
      <c r="O428" s="1"/>
      <c r="P428" s="1"/>
      <c r="Q428" s="1"/>
      <c r="R428" s="1"/>
      <c r="S428" s="1"/>
      <c r="T428" s="1"/>
      <c r="U428" s="1"/>
      <c r="V428" s="1"/>
      <c r="X428" s="1"/>
      <c r="Y428" s="5"/>
      <c r="Z428" s="1"/>
      <c r="AA428" s="6"/>
      <c r="AB428" s="6"/>
    </row>
    <row r="429" spans="1:28" ht="15" customHeight="1" x14ac:dyDescent="0.35">
      <c r="A429" s="69"/>
      <c r="B429" s="70"/>
      <c r="C429" s="70"/>
      <c r="D429" s="70"/>
      <c r="E429" s="71"/>
      <c r="F429" s="1"/>
      <c r="G429" s="1"/>
      <c r="H429" s="1"/>
      <c r="I429" s="1"/>
      <c r="J429" s="1"/>
      <c r="K429" s="1"/>
      <c r="L429" s="1"/>
      <c r="M429" s="1"/>
      <c r="N429" s="1"/>
      <c r="O429" s="1"/>
      <c r="P429" s="1"/>
      <c r="Q429" s="1"/>
      <c r="R429" s="1"/>
      <c r="S429" s="1"/>
      <c r="T429" s="1"/>
      <c r="U429" s="1"/>
      <c r="V429" s="1"/>
      <c r="X429" s="1"/>
      <c r="Y429" s="5"/>
      <c r="Z429" s="1"/>
      <c r="AA429" s="6"/>
      <c r="AB429" s="6"/>
    </row>
    <row r="430" spans="1:28" ht="15" customHeight="1" x14ac:dyDescent="0.35">
      <c r="A430" s="69"/>
      <c r="B430" s="70"/>
      <c r="C430" s="70"/>
      <c r="D430" s="70"/>
      <c r="E430" s="71"/>
      <c r="F430" s="1"/>
      <c r="G430" s="1"/>
      <c r="H430" s="1"/>
      <c r="I430" s="1"/>
      <c r="J430" s="1"/>
      <c r="K430" s="1"/>
      <c r="L430" s="1"/>
      <c r="M430" s="1"/>
      <c r="N430" s="1"/>
      <c r="O430" s="1"/>
      <c r="P430" s="1"/>
      <c r="Q430" s="1"/>
      <c r="R430" s="1"/>
      <c r="S430" s="1"/>
      <c r="T430" s="1"/>
      <c r="U430" s="1"/>
      <c r="V430" s="1"/>
      <c r="X430" s="1"/>
      <c r="Y430" s="5"/>
      <c r="Z430" s="1"/>
      <c r="AA430" s="6"/>
      <c r="AB430" s="6"/>
    </row>
    <row r="431" spans="1:28" ht="15" customHeight="1" thickBot="1" x14ac:dyDescent="0.4">
      <c r="A431" s="72"/>
      <c r="B431" s="73"/>
      <c r="C431" s="73"/>
      <c r="D431" s="73"/>
      <c r="E431" s="74"/>
      <c r="F431" s="1"/>
      <c r="G431" s="1"/>
      <c r="H431" s="1"/>
      <c r="I431" s="1"/>
      <c r="J431" s="1"/>
      <c r="K431" s="1"/>
      <c r="L431" s="1"/>
      <c r="M431" s="1"/>
      <c r="N431" s="1"/>
      <c r="O431" s="1"/>
      <c r="P431" s="1"/>
      <c r="Q431" s="1"/>
      <c r="R431" s="1"/>
      <c r="S431" s="1"/>
      <c r="T431" s="1"/>
      <c r="U431" s="1"/>
      <c r="V431" s="1"/>
      <c r="X431" s="1"/>
      <c r="Y431" s="5"/>
      <c r="Z431" s="1"/>
      <c r="AA431" s="6"/>
      <c r="AB431" s="6"/>
    </row>
    <row r="432" spans="1:28" ht="15" customHeight="1" x14ac:dyDescent="0.35">
      <c r="A432" s="66" t="str">
        <f ca="1">HYPERLINK($AA$89,$B$757)</f>
        <v>Dashboard Summary</v>
      </c>
      <c r="B432" s="67"/>
      <c r="C432" s="67"/>
      <c r="D432" s="67"/>
      <c r="E432" s="68"/>
      <c r="F432" s="1"/>
      <c r="G432" s="1"/>
      <c r="H432" s="1"/>
      <c r="I432" s="1"/>
      <c r="J432" s="1"/>
      <c r="K432" s="1"/>
      <c r="L432" s="1"/>
      <c r="M432" s="1"/>
      <c r="N432" s="1"/>
      <c r="O432" s="1"/>
      <c r="P432" s="1"/>
      <c r="Q432" s="1"/>
      <c r="R432" s="1"/>
      <c r="S432" s="1"/>
      <c r="T432" s="1"/>
      <c r="U432" s="1"/>
      <c r="V432" s="1"/>
      <c r="X432" s="1"/>
      <c r="Y432" s="5"/>
      <c r="Z432" s="1"/>
      <c r="AA432" s="6"/>
      <c r="AB432" s="6"/>
    </row>
    <row r="433" spans="1:29" ht="15" customHeight="1" x14ac:dyDescent="0.35">
      <c r="A433" s="69"/>
      <c r="B433" s="70"/>
      <c r="C433" s="70"/>
      <c r="D433" s="70"/>
      <c r="E433" s="71"/>
      <c r="F433" s="1"/>
      <c r="G433" s="1"/>
      <c r="H433" s="1"/>
      <c r="I433" s="1"/>
      <c r="J433" s="1"/>
      <c r="K433" s="1"/>
      <c r="L433" s="1"/>
      <c r="M433" s="1"/>
      <c r="N433" s="1"/>
      <c r="O433" s="1"/>
      <c r="P433" s="1"/>
      <c r="Q433" s="1"/>
      <c r="R433" s="1"/>
      <c r="S433" s="1"/>
      <c r="T433" s="1"/>
      <c r="U433" s="1"/>
      <c r="V433" s="1"/>
      <c r="X433" s="1"/>
      <c r="Y433" s="5"/>
      <c r="Z433" s="1"/>
      <c r="AA433" s="6"/>
      <c r="AB433" s="6"/>
    </row>
    <row r="434" spans="1:29" ht="15" customHeight="1" x14ac:dyDescent="0.35">
      <c r="A434" s="69"/>
      <c r="B434" s="70"/>
      <c r="C434" s="70"/>
      <c r="D434" s="70"/>
      <c r="E434" s="71"/>
      <c r="F434" s="1"/>
      <c r="G434" s="1"/>
      <c r="H434" s="1"/>
      <c r="I434" s="1"/>
      <c r="J434" s="1"/>
      <c r="K434" s="1"/>
      <c r="L434" s="1"/>
      <c r="M434" s="1"/>
      <c r="N434" s="1"/>
      <c r="O434" s="1"/>
      <c r="P434" s="1"/>
      <c r="Q434" s="1"/>
      <c r="R434" s="1"/>
      <c r="S434" s="1"/>
      <c r="T434" s="1"/>
      <c r="U434" s="1"/>
      <c r="V434" s="1"/>
      <c r="X434" s="1"/>
      <c r="Y434" s="5"/>
      <c r="Z434" s="1"/>
      <c r="AA434" s="6"/>
      <c r="AB434" s="6"/>
    </row>
    <row r="435" spans="1:29" ht="15" customHeight="1" thickBot="1" x14ac:dyDescent="0.4">
      <c r="A435" s="72"/>
      <c r="B435" s="73"/>
      <c r="C435" s="73"/>
      <c r="D435" s="73"/>
      <c r="E435" s="74"/>
      <c r="F435" s="1"/>
      <c r="G435" s="1"/>
      <c r="H435" s="1"/>
      <c r="I435" s="1"/>
      <c r="J435" s="1"/>
      <c r="K435" s="1"/>
      <c r="L435" s="1"/>
      <c r="M435" s="1"/>
      <c r="N435" s="1"/>
      <c r="O435" s="1"/>
      <c r="P435" s="1"/>
      <c r="Q435" s="1"/>
      <c r="R435" s="1"/>
      <c r="S435" s="1"/>
      <c r="T435" s="1"/>
      <c r="U435" s="1"/>
      <c r="V435" s="1"/>
      <c r="X435" s="1"/>
      <c r="Y435" s="5"/>
      <c r="Z435" s="1"/>
      <c r="AA435" s="6"/>
      <c r="AB435" s="6"/>
    </row>
    <row r="436" spans="1:29" ht="15" customHeight="1" x14ac:dyDescent="0.35">
      <c r="A436" s="1"/>
      <c r="B436" s="1"/>
      <c r="C436" s="1"/>
      <c r="D436" s="1"/>
      <c r="E436" s="1"/>
      <c r="F436" s="1"/>
      <c r="G436" s="1"/>
      <c r="H436" s="1"/>
      <c r="I436" s="1"/>
      <c r="J436" s="1"/>
      <c r="K436" s="1"/>
      <c r="L436" s="1"/>
      <c r="M436" s="1"/>
      <c r="N436" s="1"/>
      <c r="O436" s="1"/>
      <c r="P436" s="1"/>
      <c r="Q436" s="1"/>
      <c r="R436" s="1"/>
      <c r="S436" s="1"/>
      <c r="T436" s="1"/>
      <c r="U436" s="1"/>
      <c r="V436" s="1"/>
      <c r="X436" s="1"/>
      <c r="Y436" s="5"/>
      <c r="Z436" s="1"/>
      <c r="AA436" s="6"/>
      <c r="AB436" s="6"/>
    </row>
    <row r="437" spans="1:29" ht="15" customHeight="1" x14ac:dyDescent="0.35">
      <c r="A437" s="1"/>
      <c r="B437" s="1"/>
      <c r="C437" s="1"/>
      <c r="D437" s="1"/>
      <c r="E437" s="1"/>
      <c r="F437" s="1"/>
      <c r="G437" s="1"/>
      <c r="H437" s="1"/>
      <c r="I437" s="1"/>
      <c r="J437" s="1"/>
      <c r="K437" s="1"/>
      <c r="L437" s="1"/>
      <c r="M437" s="1"/>
      <c r="N437" s="1"/>
      <c r="O437" s="1"/>
      <c r="P437" s="1"/>
      <c r="Q437" s="1"/>
      <c r="R437" s="1"/>
      <c r="S437" s="1"/>
      <c r="T437" s="1"/>
      <c r="U437" s="1"/>
      <c r="V437" s="1"/>
      <c r="X437" s="1"/>
      <c r="Y437" s="5"/>
      <c r="Z437" s="1"/>
      <c r="AA437" s="6"/>
      <c r="AB437" s="6"/>
    </row>
    <row r="438" spans="1:29" ht="15" customHeight="1" x14ac:dyDescent="0.35">
      <c r="A438" s="1"/>
      <c r="B438" s="1"/>
      <c r="C438" s="1"/>
      <c r="D438" s="1"/>
      <c r="E438" s="1"/>
      <c r="F438" s="1"/>
      <c r="G438" s="1"/>
      <c r="H438" s="1"/>
      <c r="I438" s="1"/>
      <c r="J438" s="1"/>
      <c r="K438" s="1"/>
      <c r="L438" s="1"/>
      <c r="M438" s="1"/>
      <c r="N438" s="1"/>
      <c r="O438" s="1"/>
      <c r="P438" s="1"/>
      <c r="Q438" s="1"/>
      <c r="R438" s="1"/>
      <c r="S438" s="1"/>
      <c r="T438" s="1"/>
      <c r="U438" s="1"/>
      <c r="V438" s="1"/>
      <c r="X438" s="1"/>
      <c r="Y438" s="5"/>
      <c r="Z438" s="1"/>
      <c r="AA438" s="6"/>
      <c r="AB438" s="6"/>
    </row>
    <row r="439" spans="1:29" ht="15" customHeight="1" x14ac:dyDescent="0.35">
      <c r="A439" s="1"/>
      <c r="B439" s="1"/>
      <c r="C439" s="1"/>
      <c r="D439" s="1"/>
      <c r="E439" s="1"/>
      <c r="F439" s="1"/>
      <c r="G439" s="1"/>
      <c r="H439" s="1"/>
      <c r="I439" s="1"/>
      <c r="J439" s="1"/>
      <c r="K439" s="1"/>
      <c r="L439" s="1"/>
      <c r="M439" s="1"/>
      <c r="N439" s="1"/>
      <c r="O439" s="1"/>
      <c r="P439" s="1"/>
      <c r="Q439" s="1"/>
      <c r="R439" s="1"/>
      <c r="S439" s="1"/>
      <c r="T439" s="1"/>
      <c r="U439" s="1"/>
      <c r="V439" s="1"/>
      <c r="X439" s="1"/>
      <c r="Y439" s="5"/>
      <c r="Z439" s="1"/>
      <c r="AA439" s="6"/>
      <c r="AB439" s="6"/>
    </row>
    <row r="440" spans="1:29" ht="15" customHeight="1" x14ac:dyDescent="0.35">
      <c r="A440" s="5"/>
      <c r="B440" s="5"/>
      <c r="C440" s="5"/>
      <c r="D440" s="5"/>
      <c r="E440" s="5"/>
      <c r="F440" s="5"/>
      <c r="G440" s="5"/>
      <c r="H440" s="5"/>
      <c r="I440" s="5"/>
      <c r="J440" s="5"/>
      <c r="K440" s="5"/>
      <c r="L440" s="5"/>
      <c r="M440" s="5"/>
      <c r="N440" s="5"/>
      <c r="O440" s="5"/>
      <c r="P440" s="5"/>
      <c r="Q440" s="5"/>
      <c r="R440" s="5"/>
      <c r="S440" s="5"/>
      <c r="T440" s="5"/>
      <c r="U440" s="5"/>
      <c r="V440" s="5"/>
      <c r="X440" s="5"/>
      <c r="Y440" s="5"/>
      <c r="Z440" s="1"/>
      <c r="AA440" s="6"/>
      <c r="AB440" s="6"/>
    </row>
    <row r="441" spans="1:29" ht="15" customHeight="1" x14ac:dyDescent="0.3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t="s">
        <v>132</v>
      </c>
      <c r="Z441" s="1"/>
      <c r="AA441" s="6"/>
      <c r="AB441" s="6"/>
    </row>
    <row r="442" spans="1:29" ht="15" customHeight="1" x14ac:dyDescent="0.35">
      <c r="A442" s="76" t="str">
        <f ca="1">HYPERLINK(AA76,"BACK")</f>
        <v>BACK</v>
      </c>
      <c r="B442" s="105" t="s">
        <v>111</v>
      </c>
      <c r="C442" s="106"/>
      <c r="D442" s="106"/>
      <c r="E442" s="106"/>
      <c r="F442" s="106"/>
      <c r="G442" s="106"/>
      <c r="H442" s="106"/>
      <c r="I442" s="106"/>
      <c r="J442" s="106"/>
      <c r="K442" s="106"/>
      <c r="L442" s="106"/>
      <c r="M442" s="106"/>
      <c r="N442" s="106"/>
      <c r="O442" s="106"/>
      <c r="P442" s="106"/>
      <c r="Q442" s="106"/>
      <c r="R442" s="106"/>
      <c r="S442" s="106"/>
      <c r="T442" s="106"/>
      <c r="U442" s="106"/>
      <c r="V442" s="76" t="str">
        <f ca="1">HYPERLINK(AA81,"NEXT")</f>
        <v>NEXT</v>
      </c>
      <c r="X442" s="5"/>
      <c r="Y442" s="5"/>
      <c r="Z442" s="1"/>
      <c r="AA442" s="6"/>
      <c r="AB442" s="6"/>
    </row>
    <row r="443" spans="1:29" ht="15" customHeight="1" x14ac:dyDescent="0.35">
      <c r="A443" s="76"/>
      <c r="B443" s="106"/>
      <c r="C443" s="106"/>
      <c r="D443" s="106"/>
      <c r="E443" s="106"/>
      <c r="F443" s="106"/>
      <c r="G443" s="106"/>
      <c r="H443" s="106"/>
      <c r="I443" s="106"/>
      <c r="J443" s="106"/>
      <c r="K443" s="106"/>
      <c r="L443" s="106"/>
      <c r="M443" s="106"/>
      <c r="N443" s="106"/>
      <c r="O443" s="106"/>
      <c r="P443" s="106"/>
      <c r="Q443" s="106"/>
      <c r="R443" s="106"/>
      <c r="S443" s="106"/>
      <c r="T443" s="106"/>
      <c r="U443" s="106"/>
      <c r="V443" s="76"/>
      <c r="X443" s="5"/>
      <c r="Y443" s="5"/>
      <c r="Z443" s="1"/>
      <c r="AA443" s="6"/>
      <c r="AB443" s="6"/>
    </row>
    <row r="444" spans="1:29" ht="15" customHeight="1" x14ac:dyDescent="0.35">
      <c r="A444" s="1"/>
      <c r="B444" s="83" t="s">
        <v>112</v>
      </c>
      <c r="C444" s="83"/>
      <c r="D444" s="83"/>
      <c r="E444" s="83"/>
      <c r="F444" s="83"/>
      <c r="G444" s="83"/>
      <c r="H444" s="83"/>
      <c r="I444" s="83"/>
      <c r="J444" s="83"/>
      <c r="K444" s="83"/>
      <c r="L444" s="83"/>
      <c r="M444" s="83"/>
      <c r="N444" s="83"/>
      <c r="O444" s="83"/>
      <c r="P444" s="83"/>
      <c r="Q444" s="83"/>
      <c r="R444" s="83"/>
      <c r="S444" s="83"/>
      <c r="T444" s="83"/>
      <c r="U444" s="83"/>
      <c r="V444" s="1"/>
      <c r="X444" s="1"/>
      <c r="Y444" s="5"/>
      <c r="Z444" s="1"/>
      <c r="AA444" s="6"/>
      <c r="AB444" s="6"/>
      <c r="AC444"/>
    </row>
    <row r="445" spans="1:29" ht="15" customHeight="1" x14ac:dyDescent="0.35">
      <c r="A445" s="1"/>
      <c r="B445" s="84"/>
      <c r="C445" s="84"/>
      <c r="D445" s="84"/>
      <c r="E445" s="84"/>
      <c r="F445" s="84"/>
      <c r="G445" s="84"/>
      <c r="H445" s="84"/>
      <c r="I445" s="84"/>
      <c r="J445" s="84"/>
      <c r="K445" s="84"/>
      <c r="L445" s="84"/>
      <c r="M445" s="84"/>
      <c r="N445" s="84"/>
      <c r="O445" s="84"/>
      <c r="P445" s="84"/>
      <c r="Q445" s="84"/>
      <c r="R445" s="84"/>
      <c r="S445" s="84"/>
      <c r="T445" s="84"/>
      <c r="U445" s="84"/>
      <c r="V445" s="1"/>
      <c r="X445" s="1"/>
      <c r="Y445" s="5"/>
      <c r="Z445" s="1"/>
      <c r="AA445" s="6"/>
      <c r="AB445" s="6"/>
    </row>
    <row r="446" spans="1:29" ht="15" customHeight="1" x14ac:dyDescent="0.35">
      <c r="A446" s="1"/>
      <c r="B446" s="84"/>
      <c r="C446" s="84"/>
      <c r="D446" s="84"/>
      <c r="E446" s="84"/>
      <c r="F446" s="84"/>
      <c r="G446" s="84"/>
      <c r="H446" s="84"/>
      <c r="I446" s="84"/>
      <c r="J446" s="84"/>
      <c r="K446" s="84"/>
      <c r="L446" s="84"/>
      <c r="M446" s="84"/>
      <c r="N446" s="84"/>
      <c r="O446" s="84"/>
      <c r="P446" s="84"/>
      <c r="Q446" s="84"/>
      <c r="R446" s="84"/>
      <c r="S446" s="84"/>
      <c r="T446" s="84"/>
      <c r="U446" s="84"/>
      <c r="V446" s="1"/>
      <c r="X446" s="1"/>
      <c r="Y446" s="5"/>
      <c r="Z446" s="1"/>
      <c r="AA446" s="6"/>
      <c r="AB446" s="6"/>
    </row>
    <row r="447" spans="1:29" ht="15" customHeight="1" x14ac:dyDescent="0.35">
      <c r="A447" s="1"/>
      <c r="B447" s="84"/>
      <c r="C447" s="84"/>
      <c r="D447" s="84"/>
      <c r="E447" s="84"/>
      <c r="F447" s="84"/>
      <c r="G447" s="84"/>
      <c r="H447" s="84"/>
      <c r="I447" s="84"/>
      <c r="J447" s="84"/>
      <c r="K447" s="84"/>
      <c r="L447" s="84"/>
      <c r="M447" s="84"/>
      <c r="N447" s="84"/>
      <c r="O447" s="84"/>
      <c r="P447" s="84"/>
      <c r="Q447" s="84"/>
      <c r="R447" s="84"/>
      <c r="S447" s="84"/>
      <c r="T447" s="84"/>
      <c r="U447" s="84"/>
      <c r="V447" s="1"/>
      <c r="X447" s="1"/>
      <c r="Y447" s="5"/>
      <c r="Z447" s="1"/>
      <c r="AA447" s="6"/>
      <c r="AB447" s="6"/>
    </row>
    <row r="448" spans="1:29" ht="15" customHeight="1" x14ac:dyDescent="0.45">
      <c r="A448" s="1"/>
      <c r="B448" s="11"/>
      <c r="C448" s="11"/>
      <c r="D448" s="11"/>
      <c r="E448" s="11"/>
      <c r="F448" s="11"/>
      <c r="G448" s="11"/>
      <c r="H448" s="11"/>
      <c r="I448" s="11"/>
      <c r="J448" s="11"/>
      <c r="K448" s="11"/>
      <c r="L448" s="11"/>
      <c r="M448" s="11"/>
      <c r="N448" s="78" t="s">
        <v>63</v>
      </c>
      <c r="O448" s="79"/>
      <c r="P448" s="79"/>
      <c r="Q448" s="79"/>
      <c r="R448" s="79"/>
      <c r="S448" s="79"/>
      <c r="T448" s="79"/>
      <c r="U448" s="79"/>
      <c r="V448" s="79"/>
      <c r="X448" s="1"/>
      <c r="Y448" s="5"/>
      <c r="Z448" s="1"/>
      <c r="AA448" s="6"/>
      <c r="AB448" s="6"/>
    </row>
    <row r="449" spans="1:29" ht="15" customHeight="1" x14ac:dyDescent="0.35">
      <c r="A449" s="1"/>
      <c r="B449" s="1"/>
      <c r="C449" s="1"/>
      <c r="D449" s="1"/>
      <c r="E449" s="1"/>
      <c r="F449" s="1"/>
      <c r="G449" s="1"/>
      <c r="H449" s="1"/>
      <c r="I449" s="1"/>
      <c r="J449" s="1"/>
      <c r="K449" s="1"/>
      <c r="L449" s="1"/>
      <c r="M449" s="1"/>
      <c r="N449" s="4">
        <v>1</v>
      </c>
      <c r="O449" s="4"/>
      <c r="P449" s="4">
        <v>2</v>
      </c>
      <c r="Q449" s="4"/>
      <c r="R449" s="4">
        <v>3</v>
      </c>
      <c r="S449" s="4"/>
      <c r="T449" s="4">
        <v>4</v>
      </c>
      <c r="U449" s="4"/>
      <c r="V449" s="4">
        <v>5</v>
      </c>
      <c r="X449" s="1"/>
      <c r="Y449" s="5"/>
      <c r="Z449" s="1"/>
      <c r="AA449" s="6"/>
      <c r="AB449" s="6"/>
    </row>
    <row r="450" spans="1:29" ht="15" customHeight="1" thickBot="1" x14ac:dyDescent="0.4">
      <c r="A450" s="20"/>
      <c r="B450" s="21"/>
      <c r="C450" s="21"/>
      <c r="D450" s="21"/>
      <c r="E450" s="21"/>
      <c r="F450" s="1"/>
      <c r="G450" s="1"/>
      <c r="H450" s="47" t="s">
        <v>113</v>
      </c>
      <c r="I450" s="47"/>
      <c r="J450" s="47"/>
      <c r="K450" s="47"/>
      <c r="L450" s="47"/>
      <c r="M450" s="1" t="s">
        <v>2</v>
      </c>
      <c r="N450" s="1"/>
      <c r="O450" s="1"/>
      <c r="P450" s="1"/>
      <c r="Q450" s="1"/>
      <c r="R450" s="1"/>
      <c r="S450" s="1"/>
      <c r="T450" s="1"/>
      <c r="U450" s="1"/>
      <c r="V450" s="1"/>
      <c r="W450" s="5">
        <v>0</v>
      </c>
      <c r="X450" s="1"/>
      <c r="Y450" s="5"/>
      <c r="Z450" s="1"/>
      <c r="AA450" s="6" t="s">
        <v>5</v>
      </c>
      <c r="AB450" s="6">
        <f>AVERAGE(W450:W503)</f>
        <v>0</v>
      </c>
    </row>
    <row r="451" spans="1:29" ht="15" customHeight="1" x14ac:dyDescent="0.35">
      <c r="A451" s="75" t="str">
        <f ca="1">HYPERLINK($AA$66,$B$64)</f>
        <v>User Guide</v>
      </c>
      <c r="B451" s="70"/>
      <c r="C451" s="70"/>
      <c r="D451" s="70"/>
      <c r="E451" s="71"/>
      <c r="F451" s="1"/>
      <c r="G451" s="1"/>
      <c r="H451" s="47"/>
      <c r="I451" s="47"/>
      <c r="J451" s="47"/>
      <c r="K451" s="47"/>
      <c r="L451" s="47"/>
      <c r="M451" s="1" t="s">
        <v>1</v>
      </c>
      <c r="N451" s="1"/>
      <c r="O451" s="1"/>
      <c r="P451" s="1"/>
      <c r="Q451" s="1"/>
      <c r="R451" s="1"/>
      <c r="S451" s="1"/>
      <c r="T451" s="1"/>
      <c r="U451" s="1"/>
      <c r="V451" s="1"/>
      <c r="X451" s="1">
        <v>0</v>
      </c>
      <c r="Y451" s="5"/>
      <c r="Z451" s="1"/>
      <c r="AA451" s="6" t="s">
        <v>8</v>
      </c>
      <c r="AB451" s="6">
        <f>AVERAGE(X450:X503)</f>
        <v>0</v>
      </c>
    </row>
    <row r="452" spans="1:29" ht="15" customHeight="1" x14ac:dyDescent="0.35">
      <c r="A452" s="69"/>
      <c r="B452" s="70"/>
      <c r="C452" s="70"/>
      <c r="D452" s="70"/>
      <c r="E452" s="71"/>
      <c r="F452" s="1"/>
      <c r="G452" s="1"/>
      <c r="H452" s="1"/>
      <c r="I452" s="1"/>
      <c r="J452" s="1"/>
      <c r="K452" s="1"/>
      <c r="L452" s="1"/>
      <c r="M452" s="1"/>
      <c r="N452" s="1"/>
      <c r="O452" s="1"/>
      <c r="P452" s="1"/>
      <c r="Q452" s="1"/>
      <c r="R452" s="1"/>
      <c r="S452" s="1"/>
      <c r="T452" s="1"/>
      <c r="U452" s="1"/>
      <c r="V452" s="1"/>
      <c r="X452" s="1"/>
      <c r="Y452" s="5"/>
      <c r="Z452" s="1"/>
      <c r="AA452" s="6"/>
      <c r="AB452" s="6"/>
    </row>
    <row r="453" spans="1:29" ht="15" customHeight="1" x14ac:dyDescent="0.35">
      <c r="A453" s="69"/>
      <c r="B453" s="70"/>
      <c r="C453" s="70"/>
      <c r="D453" s="70"/>
      <c r="E453" s="71"/>
      <c r="F453" s="1"/>
      <c r="G453" s="1"/>
      <c r="H453" s="47" t="s">
        <v>55</v>
      </c>
      <c r="I453" s="47"/>
      <c r="J453" s="47"/>
      <c r="K453" s="47"/>
      <c r="L453" s="47"/>
      <c r="M453" s="1" t="s">
        <v>2</v>
      </c>
      <c r="N453" s="1"/>
      <c r="O453" s="1"/>
      <c r="P453" s="1"/>
      <c r="Q453" s="1"/>
      <c r="R453" s="1"/>
      <c r="S453" s="1"/>
      <c r="T453" s="1"/>
      <c r="U453" s="1"/>
      <c r="V453" s="1"/>
      <c r="W453" s="5">
        <v>0</v>
      </c>
      <c r="X453" s="1"/>
      <c r="Y453" s="5"/>
      <c r="Z453" s="1"/>
      <c r="AA453" s="6"/>
      <c r="AB453" s="6"/>
    </row>
    <row r="454" spans="1:29" ht="15" customHeight="1" thickBot="1" x14ac:dyDescent="0.4">
      <c r="A454" s="72"/>
      <c r="B454" s="73"/>
      <c r="C454" s="73"/>
      <c r="D454" s="73"/>
      <c r="E454" s="74"/>
      <c r="F454" s="1"/>
      <c r="G454" s="1"/>
      <c r="H454" s="47"/>
      <c r="I454" s="47"/>
      <c r="J454" s="47"/>
      <c r="K454" s="47"/>
      <c r="L454" s="47"/>
      <c r="M454" s="1" t="s">
        <v>1</v>
      </c>
      <c r="N454" s="1"/>
      <c r="O454" s="1"/>
      <c r="P454" s="1"/>
      <c r="Q454" s="1"/>
      <c r="R454" s="1"/>
      <c r="S454" s="1"/>
      <c r="T454" s="1"/>
      <c r="U454" s="1"/>
      <c r="V454" s="1"/>
      <c r="X454" s="1">
        <v>0</v>
      </c>
      <c r="Y454" s="5"/>
      <c r="Z454" s="1"/>
      <c r="AA454" s="6"/>
      <c r="AB454" s="6"/>
    </row>
    <row r="455" spans="1:29" ht="15" customHeight="1" x14ac:dyDescent="0.35">
      <c r="A455" s="66" t="str">
        <f ca="1">HYPERLINK(AA68,B127)</f>
        <v>1: Privacy Management</v>
      </c>
      <c r="B455" s="67"/>
      <c r="C455" s="67"/>
      <c r="D455" s="67"/>
      <c r="E455" s="68"/>
      <c r="F455" s="1"/>
      <c r="G455" s="1"/>
      <c r="H455" s="1"/>
      <c r="I455" s="1"/>
      <c r="J455" s="1"/>
      <c r="K455" s="1"/>
      <c r="L455" s="1"/>
      <c r="M455" s="1"/>
      <c r="N455" s="1"/>
      <c r="O455" s="1"/>
      <c r="P455" s="1"/>
      <c r="Q455" s="1"/>
      <c r="R455" s="1"/>
      <c r="S455" s="1"/>
      <c r="T455" s="1"/>
      <c r="U455" s="1"/>
      <c r="V455" s="1"/>
      <c r="X455" s="1"/>
      <c r="Y455" s="5"/>
      <c r="Z455" s="1"/>
      <c r="AA455" s="6"/>
      <c r="AB455" s="6"/>
    </row>
    <row r="456" spans="1:29" ht="15" customHeight="1" x14ac:dyDescent="0.35">
      <c r="A456" s="69"/>
      <c r="B456" s="70"/>
      <c r="C456" s="70"/>
      <c r="D456" s="70"/>
      <c r="E456" s="71"/>
      <c r="F456" s="1"/>
      <c r="G456" s="1"/>
      <c r="H456" s="88" t="s">
        <v>56</v>
      </c>
      <c r="I456" s="88"/>
      <c r="J456" s="88"/>
      <c r="K456" s="88"/>
      <c r="L456" s="88"/>
      <c r="M456" s="1" t="s">
        <v>2</v>
      </c>
      <c r="N456" s="1"/>
      <c r="O456" s="1"/>
      <c r="P456" s="1"/>
      <c r="Q456" s="1"/>
      <c r="R456" s="1"/>
      <c r="S456" s="1"/>
      <c r="T456" s="1"/>
      <c r="U456" s="1"/>
      <c r="V456" s="1"/>
      <c r="W456" s="5">
        <v>0</v>
      </c>
      <c r="X456" s="1"/>
      <c r="Y456" s="5"/>
      <c r="Z456" s="1"/>
      <c r="AA456" s="6"/>
      <c r="AB456" s="6"/>
      <c r="AC456" s="41"/>
    </row>
    <row r="457" spans="1:29" ht="15" customHeight="1" x14ac:dyDescent="0.35">
      <c r="A457" s="69"/>
      <c r="B457" s="70"/>
      <c r="C457" s="70"/>
      <c r="D457" s="70"/>
      <c r="E457" s="71"/>
      <c r="F457" s="1"/>
      <c r="G457" s="1"/>
      <c r="H457" s="88"/>
      <c r="I457" s="88"/>
      <c r="J457" s="88"/>
      <c r="K457" s="88"/>
      <c r="L457" s="88"/>
      <c r="M457" s="1" t="s">
        <v>1</v>
      </c>
      <c r="N457" s="1"/>
      <c r="O457" s="1"/>
      <c r="P457" s="1"/>
      <c r="Q457" s="1"/>
      <c r="R457" s="1"/>
      <c r="S457" s="1"/>
      <c r="T457" s="1"/>
      <c r="U457" s="1"/>
      <c r="V457" s="1"/>
      <c r="X457" s="1">
        <v>0</v>
      </c>
      <c r="Y457" s="5"/>
      <c r="Z457" s="1"/>
      <c r="AA457" s="6"/>
      <c r="AB457" s="6"/>
    </row>
    <row r="458" spans="1:29" ht="15" customHeight="1" thickBot="1" x14ac:dyDescent="0.4">
      <c r="A458" s="72"/>
      <c r="B458" s="73"/>
      <c r="C458" s="73"/>
      <c r="D458" s="73"/>
      <c r="E458" s="74"/>
      <c r="F458" s="1"/>
      <c r="G458" s="1"/>
      <c r="H458" s="1"/>
      <c r="I458" s="1"/>
      <c r="J458" s="1"/>
      <c r="K458" s="1"/>
      <c r="L458" s="1"/>
      <c r="M458" s="1"/>
      <c r="N458" s="1"/>
      <c r="O458" s="1"/>
      <c r="P458" s="1"/>
      <c r="Q458" s="1"/>
      <c r="R458" s="1"/>
      <c r="S458" s="1"/>
      <c r="T458" s="1"/>
      <c r="U458" s="1"/>
      <c r="V458" s="1"/>
      <c r="X458" s="1"/>
      <c r="Y458" s="5"/>
      <c r="Z458" s="1"/>
      <c r="AA458" s="6"/>
      <c r="AB458" s="6"/>
    </row>
    <row r="459" spans="1:29" ht="15" customHeight="1" x14ac:dyDescent="0.35">
      <c r="A459" s="66" t="str">
        <f ca="1">HYPERLINK(AA70,$B$190)</f>
        <v>2: Purpose for Collecting Information</v>
      </c>
      <c r="B459" s="67"/>
      <c r="C459" s="67"/>
      <c r="D459" s="67"/>
      <c r="E459" s="68"/>
      <c r="F459" s="1"/>
      <c r="G459" s="1"/>
      <c r="H459" s="88" t="s">
        <v>114</v>
      </c>
      <c r="I459" s="88"/>
      <c r="J459" s="88"/>
      <c r="K459" s="88"/>
      <c r="L459" s="88"/>
      <c r="M459" s="1" t="s">
        <v>2</v>
      </c>
      <c r="N459" s="1"/>
      <c r="O459" s="1"/>
      <c r="P459" s="1"/>
      <c r="Q459" s="1"/>
      <c r="R459" s="1"/>
      <c r="S459" s="1"/>
      <c r="T459" s="1"/>
      <c r="U459" s="1"/>
      <c r="V459" s="1"/>
      <c r="W459" s="5">
        <v>0</v>
      </c>
      <c r="X459" s="1"/>
      <c r="Y459" s="5"/>
      <c r="Z459" s="1"/>
      <c r="AA459" s="6"/>
      <c r="AB459" s="6"/>
      <c r="AC459" s="41"/>
    </row>
    <row r="460" spans="1:29" ht="15" customHeight="1" x14ac:dyDescent="0.35">
      <c r="A460" s="69"/>
      <c r="B460" s="70"/>
      <c r="C460" s="70"/>
      <c r="D460" s="70"/>
      <c r="E460" s="71"/>
      <c r="F460" s="1"/>
      <c r="G460" s="1"/>
      <c r="H460" s="88"/>
      <c r="I460" s="88"/>
      <c r="J460" s="88"/>
      <c r="K460" s="88"/>
      <c r="L460" s="88"/>
      <c r="M460" s="1" t="s">
        <v>1</v>
      </c>
      <c r="N460" s="1"/>
      <c r="O460" s="1"/>
      <c r="P460" s="1"/>
      <c r="Q460" s="1"/>
      <c r="R460" s="1"/>
      <c r="S460" s="1"/>
      <c r="T460" s="1"/>
      <c r="U460" s="1"/>
      <c r="V460" s="1"/>
      <c r="X460" s="1">
        <v>0</v>
      </c>
      <c r="Y460" s="5"/>
      <c r="Z460" s="1"/>
      <c r="AA460" s="6"/>
      <c r="AB460" s="6"/>
    </row>
    <row r="461" spans="1:29" ht="15" customHeight="1" x14ac:dyDescent="0.35">
      <c r="A461" s="69"/>
      <c r="B461" s="70"/>
      <c r="C461" s="70"/>
      <c r="D461" s="70"/>
      <c r="E461" s="71"/>
      <c r="F461" s="1"/>
      <c r="G461" s="1"/>
      <c r="H461" s="8"/>
      <c r="I461" s="8"/>
      <c r="J461" s="8"/>
      <c r="K461" s="8"/>
      <c r="L461" s="1"/>
      <c r="M461" s="1"/>
      <c r="N461" s="1"/>
      <c r="O461" s="1"/>
      <c r="P461" s="1"/>
      <c r="Q461" s="1"/>
      <c r="R461" s="1"/>
      <c r="S461" s="1"/>
      <c r="T461" s="1"/>
      <c r="U461" s="1"/>
      <c r="V461" s="1"/>
      <c r="X461" s="1"/>
      <c r="Y461" s="5"/>
      <c r="Z461" s="1"/>
      <c r="AA461" s="6"/>
      <c r="AB461" s="6"/>
    </row>
    <row r="462" spans="1:29" ht="15" customHeight="1" thickBot="1" x14ac:dyDescent="0.4">
      <c r="A462" s="72"/>
      <c r="B462" s="73"/>
      <c r="C462" s="73"/>
      <c r="D462" s="73"/>
      <c r="E462" s="74"/>
      <c r="F462" s="1"/>
      <c r="G462" s="1"/>
      <c r="H462" s="8"/>
      <c r="I462" s="8"/>
      <c r="J462" s="8"/>
      <c r="K462" s="8"/>
      <c r="L462" s="1"/>
      <c r="M462" s="1"/>
      <c r="N462" s="1"/>
      <c r="O462" s="1"/>
      <c r="P462" s="1"/>
      <c r="Q462" s="1"/>
      <c r="R462" s="1"/>
      <c r="S462" s="1"/>
      <c r="T462" s="1"/>
      <c r="U462" s="1"/>
      <c r="V462" s="1"/>
      <c r="X462" s="1"/>
      <c r="Y462" s="5"/>
      <c r="Z462" s="1"/>
      <c r="AA462" s="6"/>
      <c r="AB462" s="6"/>
    </row>
    <row r="463" spans="1:29" ht="15" customHeight="1" x14ac:dyDescent="0.35">
      <c r="A463" s="66" t="str">
        <f ca="1">HYPERLINK($AA$72,$B$253)</f>
        <v>3: Collection</v>
      </c>
      <c r="B463" s="67"/>
      <c r="C463" s="67"/>
      <c r="D463" s="67"/>
      <c r="E463" s="68"/>
      <c r="F463" s="1"/>
      <c r="G463" s="1"/>
      <c r="H463" s="8"/>
      <c r="I463" s="8"/>
      <c r="J463" s="8"/>
      <c r="K463" s="8"/>
      <c r="L463" s="1"/>
      <c r="M463" s="1"/>
      <c r="N463" s="1"/>
      <c r="O463" s="1"/>
      <c r="P463" s="1"/>
      <c r="Q463" s="1"/>
      <c r="R463" s="1"/>
      <c r="S463" s="1"/>
      <c r="T463" s="1"/>
      <c r="U463" s="1"/>
      <c r="V463" s="1"/>
      <c r="X463" s="1"/>
      <c r="Y463" s="5"/>
      <c r="Z463" s="1"/>
      <c r="AA463" s="6"/>
      <c r="AB463" s="6"/>
    </row>
    <row r="464" spans="1:29" ht="15" customHeight="1" x14ac:dyDescent="0.35">
      <c r="A464" s="69"/>
      <c r="B464" s="70"/>
      <c r="C464" s="70"/>
      <c r="D464" s="70"/>
      <c r="E464" s="71"/>
      <c r="F464" s="1"/>
      <c r="G464" s="1"/>
      <c r="H464" s="8"/>
      <c r="I464" s="8"/>
      <c r="J464" s="8"/>
      <c r="K464" s="8"/>
      <c r="L464" s="1"/>
      <c r="M464" s="1"/>
      <c r="N464" s="1"/>
      <c r="O464" s="1"/>
      <c r="P464" s="1"/>
      <c r="Q464" s="1"/>
      <c r="R464" s="1"/>
      <c r="S464" s="1"/>
      <c r="T464" s="1"/>
      <c r="U464" s="1"/>
      <c r="V464" s="1"/>
      <c r="X464" s="1"/>
      <c r="Y464" s="5"/>
      <c r="Z464" s="1"/>
      <c r="AA464" s="6"/>
      <c r="AB464" s="6"/>
    </row>
    <row r="465" spans="1:28" ht="15" customHeight="1" x14ac:dyDescent="0.35">
      <c r="A465" s="69"/>
      <c r="B465" s="70"/>
      <c r="C465" s="70"/>
      <c r="D465" s="70"/>
      <c r="E465" s="71"/>
      <c r="F465" s="1"/>
      <c r="G465" s="1"/>
      <c r="H465" s="8"/>
      <c r="I465" s="8"/>
      <c r="J465" s="8"/>
      <c r="K465" s="8"/>
      <c r="L465" s="1"/>
      <c r="M465" s="1"/>
      <c r="N465" s="1"/>
      <c r="O465" s="1"/>
      <c r="P465" s="1"/>
      <c r="Q465" s="1"/>
      <c r="R465" s="1"/>
      <c r="S465" s="1"/>
      <c r="T465" s="1"/>
      <c r="U465" s="1"/>
      <c r="V465" s="1"/>
      <c r="X465" s="1"/>
      <c r="Y465" s="5"/>
      <c r="Z465" s="1"/>
      <c r="AA465" s="6"/>
      <c r="AB465" s="6"/>
    </row>
    <row r="466" spans="1:28" ht="15" customHeight="1" thickBot="1" x14ac:dyDescent="0.4">
      <c r="A466" s="72"/>
      <c r="B466" s="73"/>
      <c r="C466" s="73"/>
      <c r="D466" s="73"/>
      <c r="E466" s="74"/>
      <c r="F466" s="1"/>
      <c r="G466" s="1"/>
      <c r="H466" s="8"/>
      <c r="I466" s="8"/>
      <c r="J466" s="8"/>
      <c r="K466" s="8"/>
      <c r="L466" s="1"/>
      <c r="M466" s="1"/>
      <c r="N466" s="1"/>
      <c r="O466" s="1"/>
      <c r="P466" s="1"/>
      <c r="Q466" s="1"/>
      <c r="R466" s="1"/>
      <c r="S466" s="1"/>
      <c r="T466" s="1"/>
      <c r="U466" s="1"/>
      <c r="V466" s="1"/>
      <c r="X466" s="1"/>
      <c r="Y466" s="5"/>
      <c r="Z466" s="1"/>
      <c r="AA466" s="6"/>
      <c r="AB466" s="6"/>
    </row>
    <row r="467" spans="1:28" ht="15" customHeight="1" x14ac:dyDescent="0.35">
      <c r="A467" s="66" t="str">
        <f ca="1">HYPERLINK($AA$74,$B$316)</f>
        <v>4: Use and Disclosure of Information</v>
      </c>
      <c r="B467" s="67"/>
      <c r="C467" s="67"/>
      <c r="D467" s="67"/>
      <c r="E467" s="68"/>
      <c r="F467" s="1"/>
      <c r="G467" s="1"/>
      <c r="H467" s="8"/>
      <c r="I467" s="8"/>
      <c r="J467" s="8"/>
      <c r="K467" s="8"/>
      <c r="L467" s="1"/>
      <c r="M467" s="1"/>
      <c r="N467" s="1"/>
      <c r="O467" s="1"/>
      <c r="P467" s="1"/>
      <c r="Q467" s="1"/>
      <c r="R467" s="1"/>
      <c r="S467" s="1"/>
      <c r="T467" s="1"/>
      <c r="U467" s="1"/>
      <c r="V467" s="1"/>
      <c r="X467" s="1"/>
      <c r="Y467" s="5"/>
      <c r="Z467" s="1"/>
      <c r="AA467" s="6"/>
      <c r="AB467" s="6"/>
    </row>
    <row r="468" spans="1:28" ht="15" customHeight="1" x14ac:dyDescent="0.35">
      <c r="A468" s="69"/>
      <c r="B468" s="70"/>
      <c r="C468" s="70"/>
      <c r="D468" s="70"/>
      <c r="E468" s="71"/>
      <c r="F468" s="1"/>
      <c r="G468" s="1"/>
      <c r="H468" s="8"/>
      <c r="I468" s="8"/>
      <c r="J468" s="8"/>
      <c r="K468" s="8"/>
      <c r="L468" s="1"/>
      <c r="M468" s="1"/>
      <c r="N468" s="1"/>
      <c r="O468" s="1"/>
      <c r="P468" s="1"/>
      <c r="Q468" s="1"/>
      <c r="R468" s="1"/>
      <c r="S468" s="1"/>
      <c r="T468" s="1"/>
      <c r="U468" s="1"/>
      <c r="V468" s="1"/>
      <c r="X468" s="1"/>
      <c r="Y468" s="5"/>
      <c r="Z468" s="1"/>
      <c r="AA468" s="6"/>
      <c r="AB468" s="6"/>
    </row>
    <row r="469" spans="1:28" ht="15" customHeight="1" x14ac:dyDescent="0.35">
      <c r="A469" s="69"/>
      <c r="B469" s="70"/>
      <c r="C469" s="70"/>
      <c r="D469" s="70"/>
      <c r="E469" s="71"/>
      <c r="F469" s="1"/>
      <c r="G469" s="1"/>
      <c r="H469" s="8"/>
      <c r="I469" s="8"/>
      <c r="J469" s="8"/>
      <c r="K469" s="8"/>
      <c r="L469" s="1"/>
      <c r="M469" s="1"/>
      <c r="N469" s="1"/>
      <c r="O469" s="1"/>
      <c r="P469" s="1"/>
      <c r="Q469" s="1"/>
      <c r="R469" s="1"/>
      <c r="S469" s="1"/>
      <c r="T469" s="1"/>
      <c r="U469" s="1"/>
      <c r="V469" s="1"/>
      <c r="X469" s="1"/>
      <c r="Y469" s="5"/>
      <c r="Z469" s="1"/>
      <c r="AA469" s="6"/>
      <c r="AB469" s="6"/>
    </row>
    <row r="470" spans="1:28" ht="15" customHeight="1" thickBot="1" x14ac:dyDescent="0.4">
      <c r="A470" s="72"/>
      <c r="B470" s="73"/>
      <c r="C470" s="73"/>
      <c r="D470" s="73"/>
      <c r="E470" s="74"/>
      <c r="F470" s="1"/>
      <c r="G470" s="1"/>
      <c r="H470" s="8"/>
      <c r="I470" s="8"/>
      <c r="J470" s="8"/>
      <c r="K470" s="8"/>
      <c r="L470" s="1"/>
      <c r="M470" s="1"/>
      <c r="N470" s="1"/>
      <c r="O470" s="1"/>
      <c r="P470" s="1"/>
      <c r="Q470" s="1"/>
      <c r="R470" s="1"/>
      <c r="S470" s="1"/>
      <c r="T470" s="1"/>
      <c r="U470" s="1"/>
      <c r="V470" s="1"/>
      <c r="X470" s="1"/>
      <c r="Y470" s="5"/>
      <c r="Z470" s="1"/>
      <c r="AA470" s="6"/>
      <c r="AB470" s="6"/>
    </row>
    <row r="471" spans="1:28" ht="15" customHeight="1" x14ac:dyDescent="0.35">
      <c r="A471" s="66" t="str">
        <f ca="1">HYPERLINK($AA$76,$B$379)</f>
        <v>5: Notice / Consent</v>
      </c>
      <c r="B471" s="67"/>
      <c r="C471" s="67"/>
      <c r="D471" s="67"/>
      <c r="E471" s="68"/>
      <c r="F471" s="1"/>
      <c r="G471" s="1"/>
      <c r="H471" s="8"/>
      <c r="I471" s="8"/>
      <c r="J471" s="8"/>
      <c r="K471" s="8"/>
      <c r="L471" s="1"/>
      <c r="M471" s="1"/>
      <c r="N471" s="1"/>
      <c r="O471" s="1"/>
      <c r="P471" s="1"/>
      <c r="Q471" s="1"/>
      <c r="R471" s="1"/>
      <c r="S471" s="1"/>
      <c r="T471" s="1"/>
      <c r="U471" s="1"/>
      <c r="V471" s="1"/>
      <c r="X471" s="1"/>
      <c r="Y471" s="5"/>
      <c r="Z471" s="1"/>
      <c r="AA471" s="6"/>
      <c r="AB471" s="6"/>
    </row>
    <row r="472" spans="1:28" ht="15" customHeight="1" x14ac:dyDescent="0.35">
      <c r="A472" s="69"/>
      <c r="B472" s="70"/>
      <c r="C472" s="70"/>
      <c r="D472" s="70"/>
      <c r="E472" s="71"/>
      <c r="F472" s="1"/>
      <c r="G472" s="1"/>
      <c r="H472" s="8"/>
      <c r="I472" s="8"/>
      <c r="J472" s="8"/>
      <c r="K472" s="8"/>
      <c r="L472" s="1"/>
      <c r="M472" s="1"/>
      <c r="N472" s="1"/>
      <c r="O472" s="1"/>
      <c r="P472" s="1"/>
      <c r="Q472" s="1"/>
      <c r="R472" s="1"/>
      <c r="S472" s="1"/>
      <c r="T472" s="1"/>
      <c r="U472" s="1"/>
      <c r="V472" s="1"/>
      <c r="X472" s="1"/>
      <c r="Y472" s="5"/>
      <c r="Z472" s="1"/>
      <c r="AA472" s="6"/>
      <c r="AB472" s="6"/>
    </row>
    <row r="473" spans="1:28" ht="15" customHeight="1" x14ac:dyDescent="0.35">
      <c r="A473" s="69"/>
      <c r="B473" s="70"/>
      <c r="C473" s="70"/>
      <c r="D473" s="70"/>
      <c r="E473" s="71"/>
      <c r="F473" s="1"/>
      <c r="G473" s="1"/>
      <c r="H473" s="8"/>
      <c r="I473" s="8"/>
      <c r="J473" s="8"/>
      <c r="K473" s="8"/>
      <c r="L473" s="1"/>
      <c r="M473" s="1"/>
      <c r="N473" s="1"/>
      <c r="O473" s="1"/>
      <c r="P473" s="1"/>
      <c r="Q473" s="1"/>
      <c r="R473" s="1"/>
      <c r="S473" s="1"/>
      <c r="T473" s="1"/>
      <c r="U473" s="1"/>
      <c r="V473" s="1"/>
      <c r="X473" s="1"/>
      <c r="Y473" s="5"/>
      <c r="Z473" s="1"/>
      <c r="AA473" s="6"/>
      <c r="AB473" s="6"/>
    </row>
    <row r="474" spans="1:28" ht="53.15" customHeight="1" thickBot="1" x14ac:dyDescent="0.4">
      <c r="A474" s="72"/>
      <c r="B474" s="73"/>
      <c r="C474" s="73"/>
      <c r="D474" s="73"/>
      <c r="E474" s="74"/>
      <c r="F474" s="1"/>
      <c r="G474" s="1"/>
      <c r="H474" s="8"/>
      <c r="I474" s="8"/>
      <c r="J474" s="8"/>
      <c r="K474" s="8"/>
      <c r="L474" s="1"/>
      <c r="M474" s="1"/>
      <c r="N474" s="1"/>
      <c r="O474" s="1"/>
      <c r="P474" s="1"/>
      <c r="Q474" s="1"/>
      <c r="R474" s="1"/>
      <c r="S474" s="1"/>
      <c r="T474" s="1"/>
      <c r="U474" s="1"/>
      <c r="V474" s="1"/>
      <c r="X474" s="1"/>
      <c r="Y474" s="5"/>
      <c r="Z474" s="1"/>
      <c r="AA474" s="6"/>
      <c r="AB474" s="6"/>
    </row>
    <row r="475" spans="1:28" ht="15" customHeight="1" x14ac:dyDescent="0.35">
      <c r="A475" s="122" t="str">
        <f>B442</f>
        <v>6: Information Management</v>
      </c>
      <c r="B475" s="123"/>
      <c r="C475" s="123"/>
      <c r="D475" s="123"/>
      <c r="E475" s="124"/>
      <c r="F475" s="1"/>
      <c r="G475" s="1"/>
      <c r="H475" s="1"/>
      <c r="I475" s="1"/>
      <c r="J475" s="1"/>
      <c r="K475" s="1"/>
      <c r="L475" s="1"/>
      <c r="M475" s="1"/>
      <c r="N475" s="1"/>
      <c r="O475" s="1"/>
      <c r="P475" s="1"/>
      <c r="Q475" s="1"/>
      <c r="R475" s="1"/>
      <c r="S475" s="1"/>
      <c r="T475" s="1"/>
      <c r="U475" s="1"/>
      <c r="V475" s="1"/>
      <c r="X475" s="1"/>
      <c r="Y475" s="5"/>
      <c r="Z475" s="1"/>
      <c r="AA475" s="6"/>
      <c r="AB475" s="6"/>
    </row>
    <row r="476" spans="1:28" ht="15" customHeight="1" x14ac:dyDescent="0.35">
      <c r="A476" s="125"/>
      <c r="B476" s="126"/>
      <c r="C476" s="126"/>
      <c r="D476" s="126"/>
      <c r="E476" s="127"/>
      <c r="F476" s="1"/>
      <c r="G476" s="1"/>
      <c r="H476" s="1"/>
      <c r="I476" s="1"/>
      <c r="J476" s="1"/>
      <c r="K476" s="1"/>
      <c r="L476" s="1"/>
      <c r="M476" s="1"/>
      <c r="N476" s="1"/>
      <c r="O476" s="1"/>
      <c r="P476" s="1"/>
      <c r="Q476" s="1"/>
      <c r="R476" s="1"/>
      <c r="S476" s="1"/>
      <c r="T476" s="1"/>
      <c r="U476" s="1"/>
      <c r="V476" s="1"/>
      <c r="X476" s="1"/>
      <c r="Y476" s="5"/>
      <c r="Z476" s="1"/>
      <c r="AA476" s="6"/>
      <c r="AB476" s="6"/>
    </row>
    <row r="477" spans="1:28" ht="15" customHeight="1" x14ac:dyDescent="0.35">
      <c r="A477" s="125"/>
      <c r="B477" s="126"/>
      <c r="C477" s="126"/>
      <c r="D477" s="126"/>
      <c r="E477" s="127"/>
      <c r="F477" s="1"/>
      <c r="G477" s="1"/>
      <c r="H477" s="1"/>
      <c r="I477" s="1"/>
      <c r="J477" s="1"/>
      <c r="K477" s="1"/>
      <c r="L477" s="1"/>
      <c r="M477" s="1"/>
      <c r="N477" s="1"/>
      <c r="O477" s="1"/>
      <c r="P477" s="1"/>
      <c r="Q477" s="1"/>
      <c r="R477" s="1"/>
      <c r="S477" s="1"/>
      <c r="T477" s="1"/>
      <c r="U477" s="1"/>
      <c r="V477" s="1"/>
      <c r="X477" s="1"/>
      <c r="Y477" s="5"/>
      <c r="Z477" s="1"/>
      <c r="AA477" s="6"/>
      <c r="AB477" s="6"/>
    </row>
    <row r="478" spans="1:28" ht="15" customHeight="1" thickBot="1" x14ac:dyDescent="0.4">
      <c r="A478" s="128"/>
      <c r="B478" s="129"/>
      <c r="C478" s="129"/>
      <c r="D478" s="129"/>
      <c r="E478" s="130"/>
      <c r="F478" s="1"/>
      <c r="G478" s="1"/>
      <c r="H478" s="1"/>
      <c r="I478" s="1"/>
      <c r="J478" s="1"/>
      <c r="K478" s="1"/>
      <c r="L478" s="1"/>
      <c r="M478" s="1"/>
      <c r="N478" s="1"/>
      <c r="O478" s="1"/>
      <c r="P478" s="1"/>
      <c r="Q478" s="1"/>
      <c r="R478" s="1"/>
      <c r="S478" s="1"/>
      <c r="T478" s="1"/>
      <c r="U478" s="1"/>
      <c r="V478" s="1"/>
      <c r="X478" s="1"/>
      <c r="Y478" s="5"/>
      <c r="Z478" s="1"/>
      <c r="AA478" s="6"/>
      <c r="AB478" s="6"/>
    </row>
    <row r="479" spans="1:28" ht="15" customHeight="1" x14ac:dyDescent="0.35">
      <c r="A479" s="66" t="str">
        <f ca="1">HYPERLINK($AA$81,$B$505)</f>
        <v>7: Safeguards / Security of Information</v>
      </c>
      <c r="B479" s="67"/>
      <c r="C479" s="67"/>
      <c r="D479" s="67"/>
      <c r="E479" s="68"/>
      <c r="F479" s="1"/>
      <c r="G479" s="1"/>
      <c r="H479" s="1"/>
      <c r="I479" s="1"/>
      <c r="J479" s="1"/>
      <c r="K479" s="1"/>
      <c r="L479" s="1"/>
      <c r="M479" s="1"/>
      <c r="N479" s="1"/>
      <c r="O479" s="1"/>
      <c r="P479" s="1"/>
      <c r="Q479" s="1"/>
      <c r="R479" s="1"/>
      <c r="S479" s="1"/>
      <c r="T479" s="1"/>
      <c r="U479" s="1"/>
      <c r="V479" s="1"/>
      <c r="X479" s="1"/>
      <c r="Y479" s="5"/>
      <c r="Z479" s="1"/>
      <c r="AA479" s="6"/>
      <c r="AB479" s="6"/>
    </row>
    <row r="480" spans="1:28" ht="15" customHeight="1" x14ac:dyDescent="0.35">
      <c r="A480" s="69"/>
      <c r="B480" s="70"/>
      <c r="C480" s="70"/>
      <c r="D480" s="70"/>
      <c r="E480" s="71"/>
      <c r="F480" s="1"/>
      <c r="G480" s="1"/>
      <c r="H480" s="1"/>
      <c r="I480" s="1"/>
      <c r="J480" s="1"/>
      <c r="K480" s="1"/>
      <c r="L480" s="1"/>
      <c r="M480" s="1"/>
      <c r="N480" s="1"/>
      <c r="O480" s="1"/>
      <c r="P480" s="1"/>
      <c r="Q480" s="1"/>
      <c r="R480" s="1"/>
      <c r="S480" s="1"/>
      <c r="T480" s="1"/>
      <c r="U480" s="1"/>
      <c r="V480" s="1"/>
      <c r="X480" s="1"/>
      <c r="Y480" s="5"/>
      <c r="Z480" s="1"/>
      <c r="AA480" s="6"/>
      <c r="AB480" s="6"/>
    </row>
    <row r="481" spans="1:28" ht="15" customHeight="1" x14ac:dyDescent="0.35">
      <c r="A481" s="69"/>
      <c r="B481" s="70"/>
      <c r="C481" s="70"/>
      <c r="D481" s="70"/>
      <c r="E481" s="71"/>
      <c r="F481" s="1"/>
      <c r="G481" s="1"/>
      <c r="H481" s="1"/>
      <c r="I481" s="1"/>
      <c r="J481" s="1"/>
      <c r="K481" s="1"/>
      <c r="L481" s="1"/>
      <c r="M481" s="1"/>
      <c r="N481" s="1"/>
      <c r="O481" s="1"/>
      <c r="P481" s="1"/>
      <c r="Q481" s="1"/>
      <c r="R481" s="1"/>
      <c r="S481" s="1"/>
      <c r="T481" s="1"/>
      <c r="U481" s="1"/>
      <c r="V481" s="1"/>
      <c r="X481" s="1"/>
      <c r="Y481" s="5"/>
      <c r="Z481" s="1"/>
      <c r="AA481" s="6"/>
      <c r="AB481" s="6"/>
    </row>
    <row r="482" spans="1:28" ht="15" customHeight="1" thickBot="1" x14ac:dyDescent="0.4">
      <c r="A482" s="72"/>
      <c r="B482" s="73"/>
      <c r="C482" s="73"/>
      <c r="D482" s="73"/>
      <c r="E482" s="74"/>
      <c r="F482" s="1"/>
      <c r="G482" s="1"/>
      <c r="H482" s="1"/>
      <c r="I482" s="1"/>
      <c r="J482" s="1"/>
      <c r="K482" s="1"/>
      <c r="L482" s="1"/>
      <c r="M482" s="1"/>
      <c r="N482" s="1"/>
      <c r="O482" s="1"/>
      <c r="P482" s="1"/>
      <c r="Q482" s="1"/>
      <c r="R482" s="1"/>
      <c r="S482" s="1"/>
      <c r="T482" s="1"/>
      <c r="U482" s="1"/>
      <c r="V482" s="1"/>
      <c r="X482" s="1"/>
      <c r="Y482" s="5"/>
      <c r="Z482" s="1"/>
      <c r="AA482" s="6"/>
      <c r="AB482" s="6"/>
    </row>
    <row r="483" spans="1:28" ht="15" customHeight="1" x14ac:dyDescent="0.35">
      <c r="A483" s="66" t="str">
        <f ca="1">HYPERLINK($AA$83,$B$568)</f>
        <v>8: Providing Access</v>
      </c>
      <c r="B483" s="67"/>
      <c r="C483" s="67"/>
      <c r="D483" s="67"/>
      <c r="E483" s="68"/>
      <c r="F483" s="1"/>
      <c r="G483" s="1"/>
      <c r="H483" s="1"/>
      <c r="I483" s="1"/>
      <c r="J483" s="1"/>
      <c r="K483" s="1"/>
      <c r="L483" s="1"/>
      <c r="M483" s="1"/>
      <c r="N483" s="1"/>
      <c r="O483" s="1"/>
      <c r="P483" s="1"/>
      <c r="Q483" s="1"/>
      <c r="R483" s="1"/>
      <c r="S483" s="1"/>
      <c r="T483" s="1"/>
      <c r="U483" s="1"/>
      <c r="V483" s="1"/>
      <c r="X483" s="1"/>
      <c r="Y483" s="5"/>
      <c r="Z483" s="1"/>
      <c r="AA483" s="6"/>
      <c r="AB483" s="6"/>
    </row>
    <row r="484" spans="1:28" ht="15" customHeight="1" x14ac:dyDescent="0.35">
      <c r="A484" s="69"/>
      <c r="B484" s="70"/>
      <c r="C484" s="70"/>
      <c r="D484" s="70"/>
      <c r="E484" s="71"/>
      <c r="F484" s="1"/>
      <c r="G484" s="1"/>
      <c r="H484" s="1"/>
      <c r="I484" s="1"/>
      <c r="J484" s="1"/>
      <c r="K484" s="1"/>
      <c r="L484" s="1"/>
      <c r="M484" s="1"/>
      <c r="N484" s="1"/>
      <c r="O484" s="1"/>
      <c r="P484" s="1"/>
      <c r="Q484" s="1"/>
      <c r="R484" s="1"/>
      <c r="S484" s="1"/>
      <c r="T484" s="1"/>
      <c r="U484" s="1"/>
      <c r="V484" s="1"/>
      <c r="X484" s="1"/>
      <c r="Y484" s="5"/>
      <c r="Z484" s="1"/>
      <c r="AA484" s="6"/>
      <c r="AB484" s="6"/>
    </row>
    <row r="485" spans="1:28" ht="15" customHeight="1" x14ac:dyDescent="0.35">
      <c r="A485" s="69"/>
      <c r="B485" s="70"/>
      <c r="C485" s="70"/>
      <c r="D485" s="70"/>
      <c r="E485" s="71"/>
      <c r="F485" s="1"/>
      <c r="G485" s="1"/>
      <c r="H485" s="1"/>
      <c r="I485" s="1"/>
      <c r="J485" s="1"/>
      <c r="K485" s="1"/>
      <c r="L485" s="1"/>
      <c r="M485" s="1"/>
      <c r="N485" s="1"/>
      <c r="O485" s="1"/>
      <c r="P485" s="1"/>
      <c r="Q485" s="1"/>
      <c r="R485" s="1"/>
      <c r="S485" s="1"/>
      <c r="T485" s="1"/>
      <c r="U485" s="1"/>
      <c r="V485" s="1"/>
      <c r="X485" s="1"/>
      <c r="Y485" s="5"/>
      <c r="Z485" s="1"/>
      <c r="AA485" s="6"/>
      <c r="AB485" s="6"/>
    </row>
    <row r="486" spans="1:28" ht="15" customHeight="1" thickBot="1" x14ac:dyDescent="0.4">
      <c r="A486" s="72"/>
      <c r="B486" s="73"/>
      <c r="C486" s="73"/>
      <c r="D486" s="73"/>
      <c r="E486" s="74"/>
      <c r="F486" s="1"/>
      <c r="G486" s="1"/>
      <c r="H486" s="1"/>
      <c r="I486" s="1"/>
      <c r="J486" s="1"/>
      <c r="K486" s="1"/>
      <c r="L486" s="1"/>
      <c r="M486" s="1"/>
      <c r="N486" s="1"/>
      <c r="O486" s="1"/>
      <c r="P486" s="1"/>
      <c r="Q486" s="1"/>
      <c r="R486" s="1"/>
      <c r="S486" s="1"/>
      <c r="T486" s="1"/>
      <c r="U486" s="1"/>
      <c r="V486" s="1"/>
      <c r="X486" s="1"/>
      <c r="Y486" s="5"/>
      <c r="Z486" s="1"/>
      <c r="AA486" s="6"/>
      <c r="AB486" s="6"/>
    </row>
    <row r="487" spans="1:28" ht="15" customHeight="1" x14ac:dyDescent="0.35">
      <c r="A487" s="66" t="str">
        <f ca="1">HYPERLINK($AA$85,$B$631)</f>
        <v>9: Managing Compliance</v>
      </c>
      <c r="B487" s="67"/>
      <c r="C487" s="67"/>
      <c r="D487" s="67"/>
      <c r="E487" s="68"/>
      <c r="F487" s="1"/>
      <c r="G487" s="1"/>
      <c r="H487" s="1"/>
      <c r="I487" s="1"/>
      <c r="J487" s="1"/>
      <c r="K487" s="1"/>
      <c r="L487" s="1"/>
      <c r="M487" s="1"/>
      <c r="N487" s="1"/>
      <c r="O487" s="1"/>
      <c r="P487" s="1"/>
      <c r="Q487" s="1"/>
      <c r="R487" s="1"/>
      <c r="S487" s="1"/>
      <c r="T487" s="1"/>
      <c r="U487" s="1"/>
      <c r="V487" s="1"/>
      <c r="X487" s="1"/>
      <c r="Y487" s="5"/>
      <c r="Z487" s="1"/>
      <c r="AA487" s="6"/>
      <c r="AB487" s="6"/>
    </row>
    <row r="488" spans="1:28" ht="15" customHeight="1" x14ac:dyDescent="0.35">
      <c r="A488" s="69"/>
      <c r="B488" s="70"/>
      <c r="C488" s="70"/>
      <c r="D488" s="70"/>
      <c r="E488" s="71"/>
      <c r="F488" s="1"/>
      <c r="G488" s="1"/>
      <c r="H488" s="1"/>
      <c r="I488" s="1"/>
      <c r="J488" s="1"/>
      <c r="K488" s="1"/>
      <c r="L488" s="1"/>
      <c r="M488" s="1"/>
      <c r="N488" s="1"/>
      <c r="O488" s="1"/>
      <c r="P488" s="1"/>
      <c r="Q488" s="1"/>
      <c r="R488" s="1"/>
      <c r="S488" s="1"/>
      <c r="T488" s="1"/>
      <c r="U488" s="1"/>
      <c r="V488" s="1"/>
      <c r="X488" s="1"/>
      <c r="Y488" s="5"/>
      <c r="Z488" s="1"/>
      <c r="AA488" s="6"/>
      <c r="AB488" s="6"/>
    </row>
    <row r="489" spans="1:28" ht="15" customHeight="1" x14ac:dyDescent="0.35">
      <c r="A489" s="69"/>
      <c r="B489" s="70"/>
      <c r="C489" s="70"/>
      <c r="D489" s="70"/>
      <c r="E489" s="71"/>
      <c r="F489" s="1"/>
      <c r="G489" s="1"/>
      <c r="H489" s="1"/>
      <c r="I489" s="1"/>
      <c r="J489" s="1"/>
      <c r="K489" s="1"/>
      <c r="L489" s="1"/>
      <c r="M489" s="1"/>
      <c r="N489" s="1"/>
      <c r="O489" s="1"/>
      <c r="P489" s="1"/>
      <c r="Q489" s="1"/>
      <c r="R489" s="1"/>
      <c r="S489" s="1"/>
      <c r="T489" s="1"/>
      <c r="U489" s="1"/>
      <c r="V489" s="1"/>
      <c r="X489" s="1"/>
      <c r="Y489" s="5"/>
      <c r="Z489" s="1"/>
      <c r="AA489" s="6"/>
      <c r="AB489" s="6"/>
    </row>
    <row r="490" spans="1:28" ht="15" customHeight="1" thickBot="1" x14ac:dyDescent="0.4">
      <c r="A490" s="72"/>
      <c r="B490" s="73"/>
      <c r="C490" s="73"/>
      <c r="D490" s="73"/>
      <c r="E490" s="74"/>
      <c r="F490" s="1"/>
      <c r="G490" s="1"/>
      <c r="H490" s="1"/>
      <c r="I490" s="1"/>
      <c r="J490" s="1"/>
      <c r="K490" s="1"/>
      <c r="L490" s="1"/>
      <c r="M490" s="1"/>
      <c r="N490" s="1"/>
      <c r="O490" s="1"/>
      <c r="P490" s="1"/>
      <c r="Q490" s="1"/>
      <c r="R490" s="1"/>
      <c r="S490" s="1"/>
      <c r="T490" s="1"/>
      <c r="U490" s="1"/>
      <c r="V490" s="1"/>
      <c r="X490" s="1"/>
      <c r="Y490" s="5"/>
      <c r="Z490" s="1"/>
      <c r="AA490" s="6"/>
      <c r="AB490" s="6"/>
    </row>
    <row r="491" spans="1:28" ht="15" customHeight="1" x14ac:dyDescent="0.35">
      <c r="A491" s="66" t="str">
        <f ca="1">HYPERLINK($AA$87,$B$694)</f>
        <v>10: Evaluation and Research</v>
      </c>
      <c r="B491" s="67"/>
      <c r="C491" s="67"/>
      <c r="D491" s="67"/>
      <c r="E491" s="68"/>
      <c r="F491" s="1"/>
      <c r="G491" s="1"/>
      <c r="H491" s="1"/>
      <c r="I491" s="1"/>
      <c r="J491" s="1"/>
      <c r="K491" s="1"/>
      <c r="L491" s="1"/>
      <c r="M491" s="1"/>
      <c r="N491" s="1"/>
      <c r="O491" s="1"/>
      <c r="P491" s="1"/>
      <c r="Q491" s="1"/>
      <c r="R491" s="1"/>
      <c r="S491" s="1"/>
      <c r="T491" s="1"/>
      <c r="U491" s="1"/>
      <c r="V491" s="1"/>
      <c r="X491" s="1"/>
      <c r="Y491" s="5"/>
      <c r="Z491" s="1"/>
      <c r="AA491" s="6"/>
      <c r="AB491" s="6"/>
    </row>
    <row r="492" spans="1:28" ht="15" customHeight="1" x14ac:dyDescent="0.35">
      <c r="A492" s="69"/>
      <c r="B492" s="70"/>
      <c r="C492" s="70"/>
      <c r="D492" s="70"/>
      <c r="E492" s="71"/>
      <c r="F492" s="1"/>
      <c r="G492" s="1"/>
      <c r="H492" s="1"/>
      <c r="I492" s="1"/>
      <c r="J492" s="1"/>
      <c r="K492" s="1"/>
      <c r="L492" s="1"/>
      <c r="M492" s="1"/>
      <c r="N492" s="1"/>
      <c r="O492" s="1"/>
      <c r="P492" s="1"/>
      <c r="Q492" s="1"/>
      <c r="R492" s="1"/>
      <c r="S492" s="1"/>
      <c r="T492" s="1"/>
      <c r="U492" s="1"/>
      <c r="V492" s="1"/>
      <c r="X492" s="1"/>
      <c r="Y492" s="5"/>
      <c r="Z492" s="1"/>
      <c r="AA492" s="6"/>
      <c r="AB492" s="6"/>
    </row>
    <row r="493" spans="1:28" ht="15" customHeight="1" x14ac:dyDescent="0.35">
      <c r="A493" s="69"/>
      <c r="B493" s="70"/>
      <c r="C493" s="70"/>
      <c r="D493" s="70"/>
      <c r="E493" s="71"/>
      <c r="F493" s="1"/>
      <c r="G493" s="1"/>
      <c r="H493" s="1"/>
      <c r="I493" s="1"/>
      <c r="J493" s="1"/>
      <c r="K493" s="1"/>
      <c r="L493" s="1"/>
      <c r="M493" s="1"/>
      <c r="N493" s="1"/>
      <c r="O493" s="1"/>
      <c r="P493" s="1"/>
      <c r="Q493" s="1"/>
      <c r="R493" s="1"/>
      <c r="S493" s="1"/>
      <c r="T493" s="1"/>
      <c r="U493" s="1"/>
      <c r="V493" s="1"/>
      <c r="X493" s="1"/>
      <c r="Y493" s="5"/>
      <c r="Z493" s="1"/>
      <c r="AA493" s="6"/>
      <c r="AB493" s="6"/>
    </row>
    <row r="494" spans="1:28" ht="15" customHeight="1" thickBot="1" x14ac:dyDescent="0.4">
      <c r="A494" s="72"/>
      <c r="B494" s="73"/>
      <c r="C494" s="73"/>
      <c r="D494" s="73"/>
      <c r="E494" s="74"/>
      <c r="F494" s="1"/>
      <c r="G494" s="1"/>
      <c r="H494" s="1"/>
      <c r="I494" s="1"/>
      <c r="J494" s="1"/>
      <c r="K494" s="1"/>
      <c r="L494" s="1"/>
      <c r="M494" s="1"/>
      <c r="N494" s="1"/>
      <c r="O494" s="1"/>
      <c r="P494" s="1"/>
      <c r="Q494" s="1"/>
      <c r="R494" s="1"/>
      <c r="S494" s="1"/>
      <c r="T494" s="1"/>
      <c r="U494" s="1"/>
      <c r="V494" s="1"/>
      <c r="X494" s="1"/>
      <c r="Y494" s="5"/>
      <c r="Z494" s="1"/>
      <c r="AA494" s="6"/>
      <c r="AB494" s="6"/>
    </row>
    <row r="495" spans="1:28" ht="15" customHeight="1" x14ac:dyDescent="0.35">
      <c r="A495" s="66" t="str">
        <f ca="1">HYPERLINK($AA$89,$B$757)</f>
        <v>Dashboard Summary</v>
      </c>
      <c r="B495" s="67"/>
      <c r="C495" s="67"/>
      <c r="D495" s="67"/>
      <c r="E495" s="68"/>
      <c r="F495" s="1"/>
      <c r="G495" s="1"/>
      <c r="H495" s="1"/>
      <c r="I495" s="1"/>
      <c r="J495" s="1"/>
      <c r="K495" s="1"/>
      <c r="L495" s="1"/>
      <c r="M495" s="1"/>
      <c r="N495" s="1"/>
      <c r="O495" s="1"/>
      <c r="P495" s="1"/>
      <c r="Q495" s="1"/>
      <c r="R495" s="1"/>
      <c r="S495" s="1"/>
      <c r="T495" s="1"/>
      <c r="U495" s="1"/>
      <c r="V495" s="1"/>
      <c r="X495" s="1"/>
      <c r="Y495" s="5"/>
      <c r="Z495" s="1"/>
      <c r="AA495" s="6"/>
      <c r="AB495" s="6"/>
    </row>
    <row r="496" spans="1:28" ht="15" customHeight="1" x14ac:dyDescent="0.35">
      <c r="A496" s="69"/>
      <c r="B496" s="70"/>
      <c r="C496" s="70"/>
      <c r="D496" s="70"/>
      <c r="E496" s="71"/>
      <c r="F496" s="1"/>
      <c r="G496" s="1"/>
      <c r="H496" s="1"/>
      <c r="I496" s="1"/>
      <c r="J496" s="1"/>
      <c r="K496" s="1"/>
      <c r="L496" s="1"/>
      <c r="M496" s="1"/>
      <c r="N496" s="1"/>
      <c r="O496" s="1"/>
      <c r="P496" s="1"/>
      <c r="Q496" s="1"/>
      <c r="R496" s="1"/>
      <c r="S496" s="1"/>
      <c r="T496" s="1"/>
      <c r="U496" s="1"/>
      <c r="V496" s="1"/>
      <c r="X496" s="1"/>
      <c r="Y496" s="5"/>
      <c r="Z496" s="1"/>
      <c r="AA496" s="6"/>
      <c r="AB496" s="6"/>
    </row>
    <row r="497" spans="1:28" ht="15" customHeight="1" x14ac:dyDescent="0.35">
      <c r="A497" s="69"/>
      <c r="B497" s="70"/>
      <c r="C497" s="70"/>
      <c r="D497" s="70"/>
      <c r="E497" s="71"/>
      <c r="F497" s="1"/>
      <c r="G497" s="1"/>
      <c r="H497" s="1"/>
      <c r="I497" s="1"/>
      <c r="J497" s="1"/>
      <c r="K497" s="1"/>
      <c r="L497" s="1"/>
      <c r="M497" s="1"/>
      <c r="N497" s="1"/>
      <c r="O497" s="1"/>
      <c r="P497" s="1"/>
      <c r="Q497" s="1"/>
      <c r="R497" s="1"/>
      <c r="S497" s="1"/>
      <c r="T497" s="1"/>
      <c r="U497" s="1"/>
      <c r="V497" s="1"/>
      <c r="X497" s="1"/>
      <c r="Y497" s="5"/>
      <c r="Z497" s="1"/>
      <c r="AA497" s="6"/>
      <c r="AB497" s="6"/>
    </row>
    <row r="498" spans="1:28" ht="15" customHeight="1" thickBot="1" x14ac:dyDescent="0.4">
      <c r="A498" s="72"/>
      <c r="B498" s="73"/>
      <c r="C498" s="73"/>
      <c r="D498" s="73"/>
      <c r="E498" s="74"/>
      <c r="F498" s="1"/>
      <c r="G498" s="1"/>
      <c r="H498" s="1"/>
      <c r="I498" s="1"/>
      <c r="J498" s="1"/>
      <c r="K498" s="1"/>
      <c r="L498" s="1"/>
      <c r="M498" s="1"/>
      <c r="N498" s="1"/>
      <c r="O498" s="1"/>
      <c r="P498" s="1"/>
      <c r="Q498" s="1"/>
      <c r="R498" s="1"/>
      <c r="S498" s="1"/>
      <c r="T498" s="1"/>
      <c r="U498" s="1"/>
      <c r="V498" s="1"/>
      <c r="X498" s="1"/>
      <c r="Y498" s="5"/>
      <c r="Z498" s="1"/>
      <c r="AA498" s="6"/>
      <c r="AB498" s="6"/>
    </row>
    <row r="499" spans="1:28" ht="15" customHeight="1" x14ac:dyDescent="0.35">
      <c r="A499" s="1"/>
      <c r="B499" s="1"/>
      <c r="C499" s="1"/>
      <c r="D499" s="1"/>
      <c r="E499" s="1"/>
      <c r="F499" s="1"/>
      <c r="G499" s="1"/>
      <c r="H499" s="1"/>
      <c r="I499" s="1"/>
      <c r="J499" s="1"/>
      <c r="K499" s="1"/>
      <c r="L499" s="1"/>
      <c r="M499" s="1"/>
      <c r="N499" s="1"/>
      <c r="O499" s="1"/>
      <c r="P499" s="1"/>
      <c r="Q499" s="1"/>
      <c r="R499" s="1"/>
      <c r="S499" s="1"/>
      <c r="T499" s="1"/>
      <c r="U499" s="1"/>
      <c r="V499" s="1"/>
      <c r="X499" s="1"/>
      <c r="Y499" s="5"/>
      <c r="Z499" s="1"/>
      <c r="AA499" s="6"/>
      <c r="AB499" s="6"/>
    </row>
    <row r="500" spans="1:28" ht="15" customHeight="1" x14ac:dyDescent="0.35">
      <c r="A500" s="1"/>
      <c r="B500" s="1"/>
      <c r="C500" s="1"/>
      <c r="D500" s="1"/>
      <c r="E500" s="1"/>
      <c r="F500" s="1"/>
      <c r="G500" s="1"/>
      <c r="H500" s="1"/>
      <c r="I500" s="1"/>
      <c r="J500" s="1"/>
      <c r="K500" s="1"/>
      <c r="L500" s="1"/>
      <c r="M500" s="1"/>
      <c r="N500" s="1"/>
      <c r="O500" s="1"/>
      <c r="P500" s="1"/>
      <c r="Q500" s="1"/>
      <c r="R500" s="1"/>
      <c r="S500" s="1"/>
      <c r="T500" s="1"/>
      <c r="U500" s="1"/>
      <c r="V500" s="1"/>
      <c r="X500" s="1"/>
      <c r="Y500" s="5"/>
      <c r="Z500" s="1"/>
      <c r="AA500" s="6"/>
      <c r="AB500" s="6"/>
    </row>
    <row r="501" spans="1:28" ht="15" customHeight="1" x14ac:dyDescent="0.35">
      <c r="A501" s="1"/>
      <c r="B501" s="1"/>
      <c r="C501" s="1"/>
      <c r="D501" s="1"/>
      <c r="E501" s="1"/>
      <c r="F501" s="1"/>
      <c r="G501" s="1"/>
      <c r="H501" s="1"/>
      <c r="I501" s="1"/>
      <c r="J501" s="1"/>
      <c r="K501" s="1"/>
      <c r="L501" s="1"/>
      <c r="M501" s="1"/>
      <c r="N501" s="1"/>
      <c r="O501" s="1"/>
      <c r="P501" s="1"/>
      <c r="Q501" s="1"/>
      <c r="R501" s="1"/>
      <c r="S501" s="1"/>
      <c r="T501" s="1"/>
      <c r="U501" s="1"/>
      <c r="V501" s="1"/>
      <c r="X501" s="1"/>
      <c r="Y501" s="5"/>
      <c r="Z501" s="1"/>
      <c r="AA501" s="6"/>
      <c r="AB501" s="6"/>
    </row>
    <row r="502" spans="1:28" ht="15" customHeight="1" x14ac:dyDescent="0.35">
      <c r="A502" s="1"/>
      <c r="B502" s="1"/>
      <c r="C502" s="1"/>
      <c r="D502" s="1"/>
      <c r="E502" s="1"/>
      <c r="F502" s="1"/>
      <c r="G502" s="1"/>
      <c r="H502" s="1"/>
      <c r="I502" s="1"/>
      <c r="J502" s="1"/>
      <c r="K502" s="1"/>
      <c r="L502" s="1"/>
      <c r="M502" s="1"/>
      <c r="N502" s="1"/>
      <c r="O502" s="1"/>
      <c r="P502" s="1"/>
      <c r="Q502" s="1"/>
      <c r="R502" s="1"/>
      <c r="S502" s="1"/>
      <c r="T502" s="1"/>
      <c r="U502" s="1"/>
      <c r="V502" s="1"/>
      <c r="X502" s="1"/>
      <c r="Y502" s="5"/>
      <c r="Z502" s="1"/>
      <c r="AA502" s="6"/>
      <c r="AB502" s="6"/>
    </row>
    <row r="503" spans="1:28" ht="15" customHeight="1" x14ac:dyDescent="0.35">
      <c r="A503" s="5"/>
      <c r="B503" s="5"/>
      <c r="C503" s="5"/>
      <c r="D503" s="5"/>
      <c r="E503" s="5"/>
      <c r="F503" s="5"/>
      <c r="G503" s="5"/>
      <c r="H503" s="5"/>
      <c r="I503" s="5"/>
      <c r="J503" s="5"/>
      <c r="K503" s="5"/>
      <c r="L503" s="5"/>
      <c r="M503" s="5"/>
      <c r="N503" s="5"/>
      <c r="O503" s="5"/>
      <c r="P503" s="5"/>
      <c r="Q503" s="5"/>
      <c r="R503" s="5"/>
      <c r="S503" s="5"/>
      <c r="T503" s="5"/>
      <c r="U503" s="5"/>
      <c r="V503" s="5"/>
      <c r="X503" s="5"/>
      <c r="Y503" s="5"/>
      <c r="Z503" s="1"/>
      <c r="AA503" s="6"/>
      <c r="AB503" s="6"/>
    </row>
    <row r="504" spans="1:28" ht="15" customHeight="1" x14ac:dyDescent="0.3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t="s">
        <v>132</v>
      </c>
      <c r="Z504" s="1"/>
      <c r="AA504" s="6"/>
      <c r="AB504" s="6"/>
    </row>
    <row r="505" spans="1:28" ht="15" customHeight="1" x14ac:dyDescent="0.35">
      <c r="A505" s="76" t="str">
        <f ca="1">HYPERLINK(AA78,"BACK")</f>
        <v>BACK</v>
      </c>
      <c r="B505" s="105" t="s">
        <v>115</v>
      </c>
      <c r="C505" s="106"/>
      <c r="D505" s="106"/>
      <c r="E505" s="106"/>
      <c r="F505" s="106"/>
      <c r="G505" s="106"/>
      <c r="H505" s="106"/>
      <c r="I505" s="106"/>
      <c r="J505" s="106"/>
      <c r="K505" s="106"/>
      <c r="L505" s="106"/>
      <c r="M505" s="106"/>
      <c r="N505" s="106"/>
      <c r="O505" s="106"/>
      <c r="P505" s="106"/>
      <c r="Q505" s="106"/>
      <c r="R505" s="106"/>
      <c r="S505" s="106"/>
      <c r="T505" s="106"/>
      <c r="U505" s="106"/>
      <c r="V505" s="76" t="str">
        <f ca="1">HYPERLINK(AA83,"NEXT")</f>
        <v>NEXT</v>
      </c>
      <c r="X505" s="5"/>
      <c r="Y505" s="5"/>
      <c r="Z505" s="1"/>
      <c r="AA505" s="6"/>
      <c r="AB505" s="6"/>
    </row>
    <row r="506" spans="1:28" ht="15" customHeight="1" x14ac:dyDescent="0.35">
      <c r="A506" s="76"/>
      <c r="B506" s="106"/>
      <c r="C506" s="106"/>
      <c r="D506" s="106"/>
      <c r="E506" s="106"/>
      <c r="F506" s="106"/>
      <c r="G506" s="106"/>
      <c r="H506" s="106"/>
      <c r="I506" s="106"/>
      <c r="J506" s="106"/>
      <c r="K506" s="106"/>
      <c r="L506" s="106"/>
      <c r="M506" s="106"/>
      <c r="N506" s="106"/>
      <c r="O506" s="106"/>
      <c r="P506" s="106"/>
      <c r="Q506" s="106"/>
      <c r="R506" s="106"/>
      <c r="S506" s="106"/>
      <c r="T506" s="106"/>
      <c r="U506" s="106"/>
      <c r="V506" s="76"/>
      <c r="X506" s="5"/>
      <c r="Y506" s="5"/>
      <c r="Z506" s="1"/>
      <c r="AA506" s="6"/>
      <c r="AB506" s="6"/>
    </row>
    <row r="507" spans="1:28" ht="15" customHeight="1" x14ac:dyDescent="0.35">
      <c r="A507" s="1"/>
      <c r="B507" s="83" t="s">
        <v>116</v>
      </c>
      <c r="C507" s="83"/>
      <c r="D507" s="83"/>
      <c r="E507" s="83"/>
      <c r="F507" s="83"/>
      <c r="G507" s="83"/>
      <c r="H507" s="83"/>
      <c r="I507" s="83"/>
      <c r="J507" s="83"/>
      <c r="K507" s="83"/>
      <c r="L507" s="83"/>
      <c r="M507" s="83"/>
      <c r="N507" s="83"/>
      <c r="O507" s="83"/>
      <c r="P507" s="83"/>
      <c r="Q507" s="83"/>
      <c r="R507" s="83"/>
      <c r="S507" s="83"/>
      <c r="T507" s="83"/>
      <c r="U507" s="83"/>
      <c r="V507" s="1"/>
      <c r="X507" s="1"/>
      <c r="Y507" s="5"/>
      <c r="Z507" s="1"/>
      <c r="AA507" s="6"/>
      <c r="AB507" s="6"/>
    </row>
    <row r="508" spans="1:28" ht="15" customHeight="1" x14ac:dyDescent="0.35">
      <c r="A508" s="1"/>
      <c r="B508" s="84"/>
      <c r="C508" s="84"/>
      <c r="D508" s="84"/>
      <c r="E508" s="84"/>
      <c r="F508" s="84"/>
      <c r="G508" s="84"/>
      <c r="H508" s="84"/>
      <c r="I508" s="84"/>
      <c r="J508" s="84"/>
      <c r="K508" s="84"/>
      <c r="L508" s="84"/>
      <c r="M508" s="84"/>
      <c r="N508" s="84"/>
      <c r="O508" s="84"/>
      <c r="P508" s="84"/>
      <c r="Q508" s="84"/>
      <c r="R508" s="84"/>
      <c r="S508" s="84"/>
      <c r="T508" s="84"/>
      <c r="U508" s="84"/>
      <c r="V508" s="1"/>
      <c r="X508" s="1"/>
      <c r="Y508" s="5"/>
      <c r="Z508" s="1"/>
      <c r="AA508" s="6"/>
      <c r="AB508" s="6"/>
    </row>
    <row r="509" spans="1:28" ht="15" customHeight="1" x14ac:dyDescent="0.35">
      <c r="A509" s="1"/>
      <c r="B509" s="84"/>
      <c r="C509" s="84"/>
      <c r="D509" s="84"/>
      <c r="E509" s="84"/>
      <c r="F509" s="84"/>
      <c r="G509" s="84"/>
      <c r="H509" s="84"/>
      <c r="I509" s="84"/>
      <c r="J509" s="84"/>
      <c r="K509" s="84"/>
      <c r="L509" s="84"/>
      <c r="M509" s="84"/>
      <c r="N509" s="84"/>
      <c r="O509" s="84"/>
      <c r="P509" s="84"/>
      <c r="Q509" s="84"/>
      <c r="R509" s="84"/>
      <c r="S509" s="84"/>
      <c r="T509" s="84"/>
      <c r="U509" s="84"/>
      <c r="V509" s="1"/>
      <c r="X509" s="1"/>
      <c r="Y509" s="5"/>
      <c r="Z509" s="1"/>
      <c r="AA509" s="6"/>
      <c r="AB509" s="6"/>
    </row>
    <row r="510" spans="1:28" ht="15" customHeight="1" x14ac:dyDescent="0.35">
      <c r="A510" s="1"/>
      <c r="B510" s="84"/>
      <c r="C510" s="84"/>
      <c r="D510" s="84"/>
      <c r="E510" s="84"/>
      <c r="F510" s="84"/>
      <c r="G510" s="84"/>
      <c r="H510" s="84"/>
      <c r="I510" s="84"/>
      <c r="J510" s="84"/>
      <c r="K510" s="84"/>
      <c r="L510" s="84"/>
      <c r="M510" s="84"/>
      <c r="N510" s="84"/>
      <c r="O510" s="84"/>
      <c r="P510" s="84"/>
      <c r="Q510" s="84"/>
      <c r="R510" s="84"/>
      <c r="S510" s="84"/>
      <c r="T510" s="84"/>
      <c r="U510" s="84"/>
      <c r="V510" s="1"/>
      <c r="X510" s="1"/>
      <c r="Y510" s="5"/>
      <c r="Z510" s="1"/>
      <c r="AA510" s="6"/>
      <c r="AB510" s="6"/>
    </row>
    <row r="511" spans="1:28" ht="15" customHeight="1" x14ac:dyDescent="0.45">
      <c r="A511" s="1"/>
      <c r="B511" s="11"/>
      <c r="C511" s="11"/>
      <c r="D511" s="11"/>
      <c r="E511" s="11"/>
      <c r="F511" s="11"/>
      <c r="G511" s="11"/>
      <c r="H511" s="11"/>
      <c r="I511" s="11"/>
      <c r="J511" s="11"/>
      <c r="K511" s="11"/>
      <c r="L511" s="11"/>
      <c r="M511" s="11"/>
      <c r="N511" s="78" t="s">
        <v>63</v>
      </c>
      <c r="O511" s="79"/>
      <c r="P511" s="79"/>
      <c r="Q511" s="79"/>
      <c r="R511" s="79"/>
      <c r="S511" s="79"/>
      <c r="T511" s="79"/>
      <c r="U511" s="79"/>
      <c r="V511" s="79"/>
      <c r="X511" s="1"/>
      <c r="Y511" s="5"/>
      <c r="Z511" s="1"/>
      <c r="AA511" s="6"/>
      <c r="AB511" s="6"/>
    </row>
    <row r="512" spans="1:28" ht="15" customHeight="1" x14ac:dyDescent="0.35">
      <c r="A512" s="1"/>
      <c r="B512" s="1"/>
      <c r="C512" s="1"/>
      <c r="D512" s="1"/>
      <c r="E512" s="1"/>
      <c r="F512" s="1"/>
      <c r="G512" s="1"/>
      <c r="H512" s="1"/>
      <c r="I512" s="1"/>
      <c r="J512" s="1"/>
      <c r="K512" s="1"/>
      <c r="L512" s="1"/>
      <c r="M512" s="1"/>
      <c r="N512" s="4">
        <v>1</v>
      </c>
      <c r="O512" s="4"/>
      <c r="P512" s="4">
        <v>2</v>
      </c>
      <c r="Q512" s="4"/>
      <c r="R512" s="4">
        <v>3</v>
      </c>
      <c r="S512" s="4"/>
      <c r="T512" s="4">
        <v>4</v>
      </c>
      <c r="U512" s="4"/>
      <c r="V512" s="4">
        <v>5</v>
      </c>
      <c r="X512" s="1"/>
      <c r="Y512" s="5"/>
      <c r="Z512" s="1"/>
      <c r="AA512" s="6"/>
      <c r="AB512" s="6"/>
    </row>
    <row r="513" spans="1:28" ht="15" customHeight="1" thickBot="1" x14ac:dyDescent="0.4">
      <c r="A513" s="20"/>
      <c r="B513" s="21"/>
      <c r="C513" s="21"/>
      <c r="D513" s="21"/>
      <c r="E513" s="21"/>
      <c r="F513" s="1"/>
      <c r="G513" s="1"/>
      <c r="H513" s="88" t="s">
        <v>58</v>
      </c>
      <c r="I513" s="88"/>
      <c r="J513" s="88"/>
      <c r="K513" s="88"/>
      <c r="L513" s="88"/>
      <c r="M513" s="1" t="s">
        <v>2</v>
      </c>
      <c r="N513" s="1"/>
      <c r="O513" s="1"/>
      <c r="P513" s="1"/>
      <c r="Q513" s="1"/>
      <c r="R513" s="1"/>
      <c r="S513" s="1"/>
      <c r="T513" s="1"/>
      <c r="U513" s="1"/>
      <c r="V513" s="1"/>
      <c r="W513" s="5">
        <v>0</v>
      </c>
      <c r="X513" s="1"/>
      <c r="Y513" s="5"/>
      <c r="Z513" s="1"/>
      <c r="AA513" s="6" t="s">
        <v>5</v>
      </c>
      <c r="AB513" s="6">
        <f>AVERAGE(W513:W566)</f>
        <v>0</v>
      </c>
    </row>
    <row r="514" spans="1:28" ht="15" customHeight="1" x14ac:dyDescent="0.35">
      <c r="A514" s="75" t="str">
        <f ca="1">HYPERLINK($AA$66,$B$64)</f>
        <v>User Guide</v>
      </c>
      <c r="B514" s="70"/>
      <c r="C514" s="70"/>
      <c r="D514" s="70"/>
      <c r="E514" s="71"/>
      <c r="F514" s="1"/>
      <c r="G514" s="1"/>
      <c r="H514" s="88"/>
      <c r="I514" s="88"/>
      <c r="J514" s="88"/>
      <c r="K514" s="88"/>
      <c r="L514" s="88"/>
      <c r="M514" s="1" t="s">
        <v>1</v>
      </c>
      <c r="N514" s="1"/>
      <c r="O514" s="1"/>
      <c r="P514" s="1"/>
      <c r="Q514" s="1"/>
      <c r="R514" s="1"/>
      <c r="S514" s="1"/>
      <c r="T514" s="1"/>
      <c r="U514" s="1"/>
      <c r="V514" s="1"/>
      <c r="X514" s="1">
        <v>0</v>
      </c>
      <c r="Y514" s="5"/>
      <c r="Z514" s="1"/>
      <c r="AA514" s="6" t="s">
        <v>6</v>
      </c>
      <c r="AB514" s="6">
        <f>AVERAGE(X513:X566)</f>
        <v>0</v>
      </c>
    </row>
    <row r="515" spans="1:28" ht="15" customHeight="1" x14ac:dyDescent="0.35">
      <c r="A515" s="69"/>
      <c r="B515" s="70"/>
      <c r="C515" s="70"/>
      <c r="D515" s="70"/>
      <c r="E515" s="71"/>
      <c r="F515" s="1"/>
      <c r="G515" s="1"/>
      <c r="H515" s="1"/>
      <c r="I515" s="1"/>
      <c r="J515" s="1"/>
      <c r="K515" s="1"/>
      <c r="L515" s="1"/>
      <c r="M515" s="1"/>
      <c r="N515" s="1"/>
      <c r="O515" s="1"/>
      <c r="P515" s="1"/>
      <c r="Q515" s="1"/>
      <c r="R515" s="1"/>
      <c r="S515" s="1"/>
      <c r="T515" s="1"/>
      <c r="U515" s="1"/>
      <c r="V515" s="1"/>
      <c r="X515" s="1"/>
      <c r="Y515" s="5"/>
      <c r="Z515" s="1"/>
      <c r="AA515" s="6"/>
      <c r="AB515" s="6"/>
    </row>
    <row r="516" spans="1:28" ht="15" customHeight="1" x14ac:dyDescent="0.35">
      <c r="A516" s="69"/>
      <c r="B516" s="70"/>
      <c r="C516" s="70"/>
      <c r="D516" s="70"/>
      <c r="E516" s="71"/>
      <c r="F516" s="1"/>
      <c r="G516" s="1"/>
      <c r="H516" s="47" t="s">
        <v>117</v>
      </c>
      <c r="I516" s="47"/>
      <c r="J516" s="47"/>
      <c r="K516" s="47"/>
      <c r="L516" s="47"/>
      <c r="M516" s="1" t="s">
        <v>2</v>
      </c>
      <c r="N516" s="1"/>
      <c r="O516" s="1"/>
      <c r="P516" s="1"/>
      <c r="Q516" s="1"/>
      <c r="R516" s="1"/>
      <c r="S516" s="1"/>
      <c r="T516" s="1"/>
      <c r="U516" s="1"/>
      <c r="V516" s="1"/>
      <c r="W516" s="5">
        <v>0</v>
      </c>
      <c r="X516" s="1"/>
      <c r="Y516" s="5"/>
      <c r="Z516" s="1"/>
      <c r="AA516" s="6"/>
      <c r="AB516" s="6"/>
    </row>
    <row r="517" spans="1:28" ht="15" customHeight="1" thickBot="1" x14ac:dyDescent="0.4">
      <c r="A517" s="72"/>
      <c r="B517" s="73"/>
      <c r="C517" s="73"/>
      <c r="D517" s="73"/>
      <c r="E517" s="74"/>
      <c r="F517" s="1"/>
      <c r="G517" s="1"/>
      <c r="H517" s="47"/>
      <c r="I517" s="47"/>
      <c r="J517" s="47"/>
      <c r="K517" s="47"/>
      <c r="L517" s="47"/>
      <c r="M517" s="1" t="s">
        <v>1</v>
      </c>
      <c r="N517" s="1"/>
      <c r="O517" s="1"/>
      <c r="P517" s="1"/>
      <c r="Q517" s="1"/>
      <c r="R517" s="1"/>
      <c r="S517" s="1"/>
      <c r="T517" s="1"/>
      <c r="U517" s="1"/>
      <c r="V517" s="1"/>
      <c r="X517" s="1">
        <v>0</v>
      </c>
      <c r="Y517" s="5"/>
      <c r="Z517" s="1"/>
      <c r="AA517" s="6"/>
      <c r="AB517" s="6"/>
    </row>
    <row r="518" spans="1:28" ht="15" customHeight="1" x14ac:dyDescent="0.35">
      <c r="A518" s="66" t="str">
        <f ca="1">HYPERLINK(AA68,B127)</f>
        <v>1: Privacy Management</v>
      </c>
      <c r="B518" s="67"/>
      <c r="C518" s="67"/>
      <c r="D518" s="67"/>
      <c r="E518" s="68"/>
      <c r="F518" s="1"/>
      <c r="G518" s="1"/>
      <c r="H518" s="1"/>
      <c r="I518" s="1"/>
      <c r="J518" s="1"/>
      <c r="K518" s="1"/>
      <c r="L518" s="1"/>
      <c r="M518" s="1"/>
      <c r="N518" s="1"/>
      <c r="O518" s="1"/>
      <c r="P518" s="1"/>
      <c r="Q518" s="1"/>
      <c r="R518" s="1"/>
      <c r="S518" s="1"/>
      <c r="T518" s="1"/>
      <c r="U518" s="1"/>
      <c r="V518" s="1"/>
      <c r="X518" s="1"/>
      <c r="Y518" s="5"/>
      <c r="Z518" s="1"/>
      <c r="AA518" s="6"/>
      <c r="AB518" s="6"/>
    </row>
    <row r="519" spans="1:28" ht="15" customHeight="1" x14ac:dyDescent="0.35">
      <c r="A519" s="69"/>
      <c r="B519" s="70"/>
      <c r="C519" s="70"/>
      <c r="D519" s="70"/>
      <c r="E519" s="71"/>
      <c r="F519" s="1"/>
      <c r="G519" s="1"/>
      <c r="H519" s="47" t="s">
        <v>118</v>
      </c>
      <c r="I519" s="47"/>
      <c r="J519" s="47"/>
      <c r="K519" s="47"/>
      <c r="L519" s="47"/>
      <c r="M519" s="1" t="s">
        <v>2</v>
      </c>
      <c r="N519" s="1"/>
      <c r="O519" s="1"/>
      <c r="P519" s="1"/>
      <c r="Q519" s="1"/>
      <c r="R519" s="1"/>
      <c r="S519" s="1"/>
      <c r="T519" s="1"/>
      <c r="U519" s="1"/>
      <c r="V519" s="1"/>
      <c r="W519" s="5">
        <v>0</v>
      </c>
      <c r="X519" s="1"/>
      <c r="Y519" s="5"/>
      <c r="Z519" s="1"/>
      <c r="AA519" s="6"/>
      <c r="AB519" s="6"/>
    </row>
    <row r="520" spans="1:28" ht="15" customHeight="1" x14ac:dyDescent="0.35">
      <c r="A520" s="69"/>
      <c r="B520" s="70"/>
      <c r="C520" s="70"/>
      <c r="D520" s="70"/>
      <c r="E520" s="71"/>
      <c r="F520" s="1"/>
      <c r="G520" s="1"/>
      <c r="H520" s="47"/>
      <c r="I520" s="47"/>
      <c r="J520" s="47"/>
      <c r="K520" s="47"/>
      <c r="L520" s="47"/>
      <c r="M520" s="1" t="s">
        <v>1</v>
      </c>
      <c r="N520" s="1"/>
      <c r="O520" s="1"/>
      <c r="P520" s="1"/>
      <c r="Q520" s="1"/>
      <c r="R520" s="1"/>
      <c r="S520" s="1"/>
      <c r="T520" s="1"/>
      <c r="U520" s="1"/>
      <c r="V520" s="1"/>
      <c r="X520" s="1">
        <v>0</v>
      </c>
      <c r="Y520" s="5"/>
      <c r="Z520" s="1"/>
      <c r="AA520" s="6"/>
      <c r="AB520" s="6"/>
    </row>
    <row r="521" spans="1:28" ht="15" customHeight="1" thickBot="1" x14ac:dyDescent="0.4">
      <c r="A521" s="72"/>
      <c r="B521" s="73"/>
      <c r="C521" s="73"/>
      <c r="D521" s="73"/>
      <c r="E521" s="74"/>
      <c r="F521" s="1"/>
      <c r="G521" s="1"/>
      <c r="H521" s="1"/>
      <c r="I521" s="1"/>
      <c r="J521" s="1"/>
      <c r="K521" s="1"/>
      <c r="L521" s="1"/>
      <c r="M521" s="1"/>
      <c r="N521" s="1"/>
      <c r="O521" s="1"/>
      <c r="P521" s="1"/>
      <c r="Q521" s="1"/>
      <c r="R521" s="1"/>
      <c r="S521" s="1"/>
      <c r="T521" s="1"/>
      <c r="U521" s="1"/>
      <c r="V521" s="1"/>
      <c r="X521" s="1"/>
      <c r="Y521" s="5"/>
      <c r="Z521" s="1"/>
      <c r="AA521" s="6"/>
      <c r="AB521" s="6"/>
    </row>
    <row r="522" spans="1:28" ht="15" customHeight="1" x14ac:dyDescent="0.35">
      <c r="A522" s="66" t="str">
        <f ca="1">HYPERLINK(AA70,$B$190)</f>
        <v>2: Purpose for Collecting Information</v>
      </c>
      <c r="B522" s="67"/>
      <c r="C522" s="67"/>
      <c r="D522" s="67"/>
      <c r="E522" s="68"/>
      <c r="F522" s="1"/>
      <c r="G522" s="1"/>
      <c r="H522" s="47" t="s">
        <v>69</v>
      </c>
      <c r="I522" s="47"/>
      <c r="J522" s="47"/>
      <c r="K522" s="47"/>
      <c r="L522" s="47"/>
      <c r="M522" s="1" t="s">
        <v>2</v>
      </c>
      <c r="N522" s="1"/>
      <c r="O522" s="1"/>
      <c r="P522" s="1"/>
      <c r="Q522" s="1"/>
      <c r="R522" s="1"/>
      <c r="S522" s="1"/>
      <c r="T522" s="1"/>
      <c r="U522" s="1"/>
      <c r="V522" s="1"/>
      <c r="W522" s="5">
        <v>0</v>
      </c>
      <c r="X522" s="1"/>
      <c r="Y522" s="5"/>
      <c r="Z522" s="1"/>
      <c r="AA522" s="6"/>
      <c r="AB522" s="6"/>
    </row>
    <row r="523" spans="1:28" ht="15" customHeight="1" x14ac:dyDescent="0.35">
      <c r="A523" s="69"/>
      <c r="B523" s="70"/>
      <c r="C523" s="70"/>
      <c r="D523" s="70"/>
      <c r="E523" s="71"/>
      <c r="F523" s="1"/>
      <c r="G523" s="1"/>
      <c r="H523" s="47"/>
      <c r="I523" s="47"/>
      <c r="J523" s="47"/>
      <c r="K523" s="47"/>
      <c r="L523" s="47"/>
      <c r="M523" s="1" t="s">
        <v>1</v>
      </c>
      <c r="N523" s="1"/>
      <c r="O523" s="1"/>
      <c r="P523" s="1"/>
      <c r="Q523" s="1"/>
      <c r="R523" s="1"/>
      <c r="S523" s="1"/>
      <c r="T523" s="1"/>
      <c r="U523" s="1"/>
      <c r="V523" s="1"/>
      <c r="X523" s="1">
        <v>0</v>
      </c>
      <c r="Y523" s="5"/>
      <c r="Z523" s="1"/>
      <c r="AA523" s="6"/>
      <c r="AB523" s="6"/>
    </row>
    <row r="524" spans="1:28" ht="15" customHeight="1" x14ac:dyDescent="0.35">
      <c r="A524" s="69"/>
      <c r="B524" s="70"/>
      <c r="C524" s="70"/>
      <c r="D524" s="70"/>
      <c r="E524" s="71"/>
      <c r="F524" s="1"/>
      <c r="G524" s="1"/>
      <c r="H524" s="1"/>
      <c r="I524" s="1"/>
      <c r="J524" s="1"/>
      <c r="K524" s="1"/>
      <c r="L524" s="1"/>
      <c r="M524" s="1"/>
      <c r="N524" s="1"/>
      <c r="O524" s="1"/>
      <c r="P524" s="1"/>
      <c r="Q524" s="1"/>
      <c r="R524" s="1"/>
      <c r="S524" s="1"/>
      <c r="T524" s="1"/>
      <c r="U524" s="1"/>
      <c r="V524" s="1"/>
      <c r="X524" s="1"/>
      <c r="Y524" s="5"/>
      <c r="Z524" s="1"/>
      <c r="AA524" s="6"/>
      <c r="AB524" s="6"/>
    </row>
    <row r="525" spans="1:28" ht="15" customHeight="1" thickBot="1" x14ac:dyDescent="0.4">
      <c r="A525" s="72"/>
      <c r="B525" s="73"/>
      <c r="C525" s="73"/>
      <c r="D525" s="73"/>
      <c r="E525" s="74"/>
      <c r="F525" s="1"/>
      <c r="G525" s="1"/>
      <c r="H525" s="47" t="s">
        <v>59</v>
      </c>
      <c r="I525" s="47"/>
      <c r="J525" s="47"/>
      <c r="K525" s="47"/>
      <c r="L525" s="47"/>
      <c r="M525" s="1" t="s">
        <v>2</v>
      </c>
      <c r="N525" s="1"/>
      <c r="O525" s="1"/>
      <c r="P525" s="1"/>
      <c r="Q525" s="1"/>
      <c r="R525" s="1"/>
      <c r="S525" s="1"/>
      <c r="T525" s="1"/>
      <c r="U525" s="1"/>
      <c r="V525" s="1"/>
      <c r="W525" s="5">
        <v>0</v>
      </c>
      <c r="X525" s="1"/>
      <c r="Y525" s="5"/>
      <c r="Z525" s="1"/>
      <c r="AA525" s="6"/>
      <c r="AB525" s="6"/>
    </row>
    <row r="526" spans="1:28" ht="15" customHeight="1" x14ac:dyDescent="0.35">
      <c r="A526" s="66" t="str">
        <f ca="1">HYPERLINK($AA$72,$B$253)</f>
        <v>3: Collection</v>
      </c>
      <c r="B526" s="67"/>
      <c r="C526" s="67"/>
      <c r="D526" s="67"/>
      <c r="E526" s="68"/>
      <c r="F526" s="1"/>
      <c r="G526" s="1"/>
      <c r="H526" s="47"/>
      <c r="I526" s="47"/>
      <c r="J526" s="47"/>
      <c r="K526" s="47"/>
      <c r="L526" s="47"/>
      <c r="M526" s="1" t="s">
        <v>1</v>
      </c>
      <c r="N526" s="1"/>
      <c r="O526" s="1"/>
      <c r="P526" s="1"/>
      <c r="Q526" s="1"/>
      <c r="R526" s="1"/>
      <c r="S526" s="1"/>
      <c r="T526" s="1"/>
      <c r="U526" s="1"/>
      <c r="V526" s="1"/>
      <c r="X526" s="1">
        <v>0</v>
      </c>
      <c r="Y526" s="5"/>
      <c r="Z526" s="1"/>
      <c r="AA526" s="6"/>
      <c r="AB526" s="6"/>
    </row>
    <row r="527" spans="1:28" ht="15" customHeight="1" x14ac:dyDescent="0.35">
      <c r="A527" s="69"/>
      <c r="B527" s="70"/>
      <c r="C527" s="70"/>
      <c r="D527" s="70"/>
      <c r="E527" s="71"/>
      <c r="F527" s="1"/>
      <c r="G527" s="1"/>
      <c r="H527" s="48"/>
      <c r="I527" s="47"/>
      <c r="J527" s="47"/>
      <c r="K527" s="47"/>
      <c r="L527" s="47"/>
      <c r="M527" s="1"/>
      <c r="N527" s="1"/>
      <c r="O527" s="1"/>
      <c r="P527" s="1"/>
      <c r="Q527" s="1"/>
      <c r="R527" s="1"/>
      <c r="S527" s="1"/>
      <c r="T527" s="1"/>
      <c r="U527" s="1"/>
      <c r="V527" s="1"/>
      <c r="X527" s="1"/>
      <c r="Y527" s="5"/>
      <c r="Z527" s="1"/>
      <c r="AA527" s="6"/>
      <c r="AB527" s="6"/>
    </row>
    <row r="528" spans="1:28" ht="15" customHeight="1" x14ac:dyDescent="0.35">
      <c r="A528" s="69"/>
      <c r="B528" s="70"/>
      <c r="C528" s="70"/>
      <c r="D528" s="70"/>
      <c r="E528" s="71"/>
      <c r="F528" s="1"/>
      <c r="G528" s="1"/>
      <c r="H528" s="47"/>
      <c r="I528" s="47"/>
      <c r="J528" s="47"/>
      <c r="K528" s="47"/>
      <c r="L528" s="47"/>
      <c r="M528" s="1"/>
      <c r="N528" s="1"/>
      <c r="O528" s="1"/>
      <c r="P528" s="1"/>
      <c r="Q528" s="1"/>
      <c r="R528" s="1"/>
      <c r="S528" s="1"/>
      <c r="T528" s="1"/>
      <c r="U528" s="1"/>
      <c r="V528" s="1"/>
      <c r="X528" s="1"/>
      <c r="Y528" s="5"/>
      <c r="Z528" s="1"/>
      <c r="AA528" s="6"/>
      <c r="AB528" s="6"/>
    </row>
    <row r="529" spans="1:28" ht="15" customHeight="1" thickBot="1" x14ac:dyDescent="0.4">
      <c r="A529" s="72"/>
      <c r="B529" s="73"/>
      <c r="C529" s="73"/>
      <c r="D529" s="73"/>
      <c r="E529" s="74"/>
      <c r="F529" s="1"/>
      <c r="G529" s="1"/>
      <c r="H529" s="1"/>
      <c r="I529" s="1"/>
      <c r="J529" s="1"/>
      <c r="K529" s="1"/>
      <c r="L529" s="1"/>
      <c r="M529" s="1"/>
      <c r="N529" s="1"/>
      <c r="O529" s="1"/>
      <c r="P529" s="1"/>
      <c r="Q529" s="1"/>
      <c r="R529" s="1"/>
      <c r="S529" s="1"/>
      <c r="T529" s="1"/>
      <c r="U529" s="1"/>
      <c r="V529" s="1"/>
      <c r="X529" s="1"/>
      <c r="Y529" s="5"/>
      <c r="Z529" s="1"/>
      <c r="AA529" s="6"/>
      <c r="AB529" s="6"/>
    </row>
    <row r="530" spans="1:28" ht="15" customHeight="1" x14ac:dyDescent="0.35">
      <c r="A530" s="66" t="str">
        <f ca="1">HYPERLINK($AA$74,$B$316)</f>
        <v>4: Use and Disclosure of Information</v>
      </c>
      <c r="B530" s="67"/>
      <c r="C530" s="67"/>
      <c r="D530" s="67"/>
      <c r="E530" s="68"/>
      <c r="F530" s="1"/>
      <c r="G530" s="1"/>
      <c r="H530" s="48"/>
      <c r="I530" s="48"/>
      <c r="J530" s="48"/>
      <c r="K530" s="48"/>
      <c r="L530" s="48"/>
      <c r="M530" s="1"/>
      <c r="N530" s="1"/>
      <c r="O530" s="1"/>
      <c r="P530" s="1"/>
      <c r="Q530" s="1"/>
      <c r="R530" s="1"/>
      <c r="S530" s="1"/>
      <c r="T530" s="1"/>
      <c r="U530" s="1"/>
      <c r="V530" s="1"/>
      <c r="X530" s="1"/>
      <c r="Y530" s="5"/>
      <c r="Z530" s="1"/>
      <c r="AA530" s="6"/>
      <c r="AB530" s="6"/>
    </row>
    <row r="531" spans="1:28" ht="15" customHeight="1" x14ac:dyDescent="0.35">
      <c r="A531" s="69"/>
      <c r="B531" s="70"/>
      <c r="C531" s="70"/>
      <c r="D531" s="70"/>
      <c r="E531" s="71"/>
      <c r="F531" s="1"/>
      <c r="G531" s="1"/>
      <c r="H531" s="48"/>
      <c r="I531" s="48"/>
      <c r="J531" s="48"/>
      <c r="K531" s="48"/>
      <c r="L531" s="48"/>
      <c r="M531" s="1"/>
      <c r="N531" s="1"/>
      <c r="O531" s="1"/>
      <c r="P531" s="1"/>
      <c r="Q531" s="1"/>
      <c r="R531" s="1"/>
      <c r="S531" s="1"/>
      <c r="T531" s="1"/>
      <c r="U531" s="1"/>
      <c r="V531" s="1"/>
      <c r="X531" s="1"/>
      <c r="Y531" s="5"/>
      <c r="Z531" s="1"/>
      <c r="AA531" s="6"/>
      <c r="AB531" s="6"/>
    </row>
    <row r="532" spans="1:28" ht="15" customHeight="1" x14ac:dyDescent="0.35">
      <c r="A532" s="69"/>
      <c r="B532" s="70"/>
      <c r="C532" s="70"/>
      <c r="D532" s="70"/>
      <c r="E532" s="71"/>
      <c r="F532" s="1"/>
      <c r="G532" s="1"/>
      <c r="H532" s="1"/>
      <c r="I532" s="1"/>
      <c r="J532" s="1"/>
      <c r="K532" s="1"/>
      <c r="L532" s="1"/>
      <c r="M532" s="1"/>
      <c r="N532" s="1"/>
      <c r="O532" s="1"/>
      <c r="P532" s="1"/>
      <c r="Q532" s="1"/>
      <c r="R532" s="1"/>
      <c r="S532" s="1"/>
      <c r="T532" s="1"/>
      <c r="U532" s="1"/>
      <c r="V532" s="1"/>
      <c r="X532" s="1"/>
      <c r="Y532" s="5"/>
      <c r="Z532" s="1"/>
      <c r="AA532" s="6"/>
      <c r="AB532" s="6"/>
    </row>
    <row r="533" spans="1:28" ht="15" customHeight="1" thickBot="1" x14ac:dyDescent="0.4">
      <c r="A533" s="72"/>
      <c r="B533" s="73"/>
      <c r="C533" s="73"/>
      <c r="D533" s="73"/>
      <c r="E533" s="74"/>
      <c r="F533" s="1"/>
      <c r="G533" s="1"/>
      <c r="H533" s="48"/>
      <c r="I533" s="47"/>
      <c r="J533" s="47"/>
      <c r="K533" s="47"/>
      <c r="L533" s="47"/>
      <c r="M533" s="1"/>
      <c r="N533" s="1"/>
      <c r="O533" s="1"/>
      <c r="P533" s="1"/>
      <c r="Q533" s="1"/>
      <c r="R533" s="1"/>
      <c r="S533" s="1"/>
      <c r="T533" s="1"/>
      <c r="U533" s="1"/>
      <c r="V533" s="1"/>
      <c r="X533" s="1"/>
      <c r="Y533" s="5"/>
      <c r="Z533" s="1"/>
      <c r="AA533" s="6"/>
      <c r="AB533" s="6"/>
    </row>
    <row r="534" spans="1:28" ht="15" customHeight="1" x14ac:dyDescent="0.35">
      <c r="A534" s="66" t="str">
        <f ca="1">HYPERLINK($AA$76,$B$379)</f>
        <v>5: Notice / Consent</v>
      </c>
      <c r="B534" s="67"/>
      <c r="C534" s="67"/>
      <c r="D534" s="67"/>
      <c r="E534" s="68"/>
      <c r="F534" s="1"/>
      <c r="G534" s="1"/>
      <c r="H534" s="47"/>
      <c r="I534" s="47"/>
      <c r="J534" s="47"/>
      <c r="K534" s="47"/>
      <c r="L534" s="47"/>
      <c r="M534" s="1"/>
      <c r="N534" s="1"/>
      <c r="O534" s="1"/>
      <c r="P534" s="1"/>
      <c r="Q534" s="1"/>
      <c r="R534" s="1"/>
      <c r="S534" s="1"/>
      <c r="T534" s="1"/>
      <c r="U534" s="1"/>
      <c r="V534" s="1"/>
      <c r="X534" s="1"/>
      <c r="Y534" s="5"/>
      <c r="Z534" s="1"/>
      <c r="AA534" s="6"/>
      <c r="AB534" s="6"/>
    </row>
    <row r="535" spans="1:28" ht="15" customHeight="1" x14ac:dyDescent="0.35">
      <c r="A535" s="69"/>
      <c r="B535" s="70"/>
      <c r="C535" s="70"/>
      <c r="D535" s="70"/>
      <c r="E535" s="71"/>
      <c r="F535" s="1"/>
      <c r="G535" s="1"/>
      <c r="H535" s="1"/>
      <c r="I535" s="1"/>
      <c r="J535" s="1"/>
      <c r="K535" s="1"/>
      <c r="L535" s="1"/>
      <c r="M535" s="1"/>
      <c r="N535" s="1"/>
      <c r="O535" s="1"/>
      <c r="P535" s="1"/>
      <c r="Q535" s="1"/>
      <c r="R535" s="1"/>
      <c r="S535" s="1"/>
      <c r="T535" s="1"/>
      <c r="U535" s="1"/>
      <c r="V535" s="1"/>
      <c r="X535" s="1"/>
      <c r="Y535" s="5"/>
      <c r="Z535" s="1"/>
      <c r="AA535" s="6"/>
      <c r="AB535" s="6"/>
    </row>
    <row r="536" spans="1:28" ht="15" customHeight="1" x14ac:dyDescent="0.35">
      <c r="A536" s="69"/>
      <c r="B536" s="70"/>
      <c r="C536" s="70"/>
      <c r="D536" s="70"/>
      <c r="E536" s="71"/>
      <c r="F536" s="1"/>
      <c r="G536" s="1"/>
      <c r="H536" s="1"/>
      <c r="I536" s="1"/>
      <c r="J536" s="1"/>
      <c r="K536" s="1"/>
      <c r="L536" s="1"/>
      <c r="M536" s="1"/>
      <c r="N536" s="1"/>
      <c r="O536" s="1"/>
      <c r="P536" s="1"/>
      <c r="Q536" s="1"/>
      <c r="R536" s="1"/>
      <c r="S536" s="1"/>
      <c r="T536" s="1"/>
      <c r="U536" s="1"/>
      <c r="V536" s="1"/>
      <c r="X536" s="1"/>
      <c r="Y536" s="5"/>
      <c r="Z536" s="1"/>
      <c r="AA536" s="6"/>
      <c r="AB536" s="6"/>
    </row>
    <row r="537" spans="1:28" ht="41.65" customHeight="1" thickBot="1" x14ac:dyDescent="0.4">
      <c r="A537" s="72"/>
      <c r="B537" s="73"/>
      <c r="C537" s="73"/>
      <c r="D537" s="73"/>
      <c r="E537" s="74"/>
      <c r="F537" s="1"/>
      <c r="G537" s="1"/>
      <c r="H537" s="89"/>
      <c r="I537" s="89"/>
      <c r="J537" s="89"/>
      <c r="K537" s="89"/>
      <c r="L537" s="1"/>
      <c r="M537" s="1"/>
      <c r="N537" s="1"/>
      <c r="O537" s="1"/>
      <c r="P537" s="1"/>
      <c r="Q537" s="1"/>
      <c r="R537" s="1"/>
      <c r="S537" s="1"/>
      <c r="T537" s="1"/>
      <c r="U537" s="1"/>
      <c r="V537" s="1"/>
      <c r="X537" s="1"/>
      <c r="Y537" s="5"/>
      <c r="Z537" s="1"/>
      <c r="AA537" s="6"/>
      <c r="AB537" s="6"/>
    </row>
    <row r="538" spans="1:28" ht="15" customHeight="1" x14ac:dyDescent="0.35">
      <c r="A538" s="66" t="str">
        <f ca="1">HYPERLINK($AA$78,$B$442)</f>
        <v>6: Information Management</v>
      </c>
      <c r="B538" s="67"/>
      <c r="C538" s="67"/>
      <c r="D538" s="67"/>
      <c r="E538" s="68"/>
      <c r="F538" s="1"/>
      <c r="G538" s="1"/>
      <c r="H538" s="89"/>
      <c r="I538" s="89"/>
      <c r="J538" s="89"/>
      <c r="K538" s="89"/>
      <c r="L538" s="1"/>
      <c r="M538" s="1"/>
      <c r="N538" s="1"/>
      <c r="O538" s="1"/>
      <c r="P538" s="1"/>
      <c r="Q538" s="1"/>
      <c r="R538" s="1"/>
      <c r="S538" s="1"/>
      <c r="T538" s="1"/>
      <c r="U538" s="1"/>
      <c r="V538" s="1"/>
      <c r="X538" s="1"/>
      <c r="Y538" s="5"/>
      <c r="Z538" s="1"/>
      <c r="AA538" s="6"/>
      <c r="AB538" s="6"/>
    </row>
    <row r="539" spans="1:28" ht="15" customHeight="1" x14ac:dyDescent="0.35">
      <c r="A539" s="69"/>
      <c r="B539" s="70"/>
      <c r="C539" s="70"/>
      <c r="D539" s="70"/>
      <c r="E539" s="71"/>
      <c r="F539" s="1"/>
      <c r="G539" s="1"/>
      <c r="H539" s="1"/>
      <c r="I539" s="1"/>
      <c r="J539" s="1"/>
      <c r="K539" s="1"/>
      <c r="L539" s="1"/>
      <c r="M539" s="1"/>
      <c r="N539" s="1"/>
      <c r="O539" s="1"/>
      <c r="P539" s="1"/>
      <c r="Q539" s="1"/>
      <c r="R539" s="1"/>
      <c r="S539" s="1"/>
      <c r="T539" s="1"/>
      <c r="U539" s="1"/>
      <c r="V539" s="1"/>
      <c r="X539" s="1"/>
      <c r="Y539" s="5"/>
      <c r="Z539" s="1"/>
      <c r="AA539" s="6"/>
      <c r="AB539" s="6"/>
    </row>
    <row r="540" spans="1:28" ht="15" customHeight="1" x14ac:dyDescent="0.35">
      <c r="A540" s="69"/>
      <c r="B540" s="70"/>
      <c r="C540" s="70"/>
      <c r="D540" s="70"/>
      <c r="E540" s="71"/>
      <c r="F540" s="1"/>
      <c r="G540" s="1"/>
      <c r="H540" s="89"/>
      <c r="I540" s="89"/>
      <c r="J540" s="89"/>
      <c r="K540" s="89"/>
      <c r="L540" s="1"/>
      <c r="M540" s="1"/>
      <c r="N540" s="1"/>
      <c r="O540" s="1"/>
      <c r="P540" s="1"/>
      <c r="Q540" s="1"/>
      <c r="R540" s="1"/>
      <c r="S540" s="1"/>
      <c r="T540" s="1"/>
      <c r="U540" s="1"/>
      <c r="V540" s="1"/>
      <c r="X540" s="1"/>
      <c r="Y540" s="5"/>
      <c r="Z540" s="1"/>
      <c r="AA540" s="6"/>
      <c r="AB540" s="6"/>
    </row>
    <row r="541" spans="1:28" ht="15" customHeight="1" thickBot="1" x14ac:dyDescent="0.4">
      <c r="A541" s="72"/>
      <c r="B541" s="73"/>
      <c r="C541" s="73"/>
      <c r="D541" s="73"/>
      <c r="E541" s="74"/>
      <c r="F541" s="1"/>
      <c r="G541" s="1"/>
      <c r="H541" s="89"/>
      <c r="I541" s="89"/>
      <c r="J541" s="89"/>
      <c r="K541" s="89"/>
      <c r="L541" s="1"/>
      <c r="M541" s="1"/>
      <c r="N541" s="1"/>
      <c r="O541" s="1"/>
      <c r="P541" s="1"/>
      <c r="Q541" s="1"/>
      <c r="R541" s="1"/>
      <c r="S541" s="1"/>
      <c r="T541" s="1"/>
      <c r="U541" s="1"/>
      <c r="V541" s="1"/>
      <c r="X541" s="1"/>
      <c r="Y541" s="5"/>
      <c r="Z541" s="1"/>
      <c r="AA541" s="6"/>
      <c r="AB541" s="6"/>
    </row>
    <row r="542" spans="1:28" ht="15" customHeight="1" x14ac:dyDescent="0.35">
      <c r="A542" s="122" t="str">
        <f>B505</f>
        <v>7: Safeguards / Security of Information</v>
      </c>
      <c r="B542" s="123"/>
      <c r="C542" s="123"/>
      <c r="D542" s="123"/>
      <c r="E542" s="124"/>
      <c r="F542" s="1"/>
      <c r="G542" s="1"/>
      <c r="H542" s="1"/>
      <c r="I542" s="1"/>
      <c r="J542" s="1"/>
      <c r="K542" s="1"/>
      <c r="L542" s="1"/>
      <c r="M542" s="1"/>
      <c r="N542" s="1"/>
      <c r="O542" s="1"/>
      <c r="P542" s="1"/>
      <c r="Q542" s="1"/>
      <c r="R542" s="1"/>
      <c r="S542" s="1"/>
      <c r="T542" s="1"/>
      <c r="U542" s="1"/>
      <c r="V542" s="1"/>
      <c r="X542" s="1"/>
      <c r="Y542" s="5"/>
      <c r="Z542" s="1"/>
      <c r="AA542" s="6"/>
      <c r="AB542" s="6"/>
    </row>
    <row r="543" spans="1:28" ht="15" customHeight="1" x14ac:dyDescent="0.35">
      <c r="A543" s="125"/>
      <c r="B543" s="126"/>
      <c r="C543" s="126"/>
      <c r="D543" s="126"/>
      <c r="E543" s="127"/>
      <c r="F543" s="1"/>
      <c r="G543" s="1"/>
      <c r="H543" s="89"/>
      <c r="I543" s="89"/>
      <c r="J543" s="89"/>
      <c r="K543" s="89"/>
      <c r="L543" s="1"/>
      <c r="M543" s="1"/>
      <c r="N543" s="1"/>
      <c r="O543" s="1"/>
      <c r="P543" s="1"/>
      <c r="Q543" s="1"/>
      <c r="R543" s="1"/>
      <c r="S543" s="1"/>
      <c r="T543" s="1"/>
      <c r="U543" s="1"/>
      <c r="V543" s="1"/>
      <c r="X543" s="1"/>
      <c r="Y543" s="5"/>
      <c r="Z543" s="1"/>
      <c r="AA543" s="6"/>
      <c r="AB543" s="6"/>
    </row>
    <row r="544" spans="1:28" ht="15" customHeight="1" x14ac:dyDescent="0.35">
      <c r="A544" s="125"/>
      <c r="B544" s="126"/>
      <c r="C544" s="126"/>
      <c r="D544" s="126"/>
      <c r="E544" s="127"/>
      <c r="F544" s="1"/>
      <c r="G544" s="1"/>
      <c r="H544" s="89"/>
      <c r="I544" s="89"/>
      <c r="J544" s="89"/>
      <c r="K544" s="89"/>
      <c r="L544" s="1"/>
      <c r="M544" s="1"/>
      <c r="N544" s="1"/>
      <c r="O544" s="1"/>
      <c r="P544" s="1"/>
      <c r="Q544" s="1"/>
      <c r="R544" s="1"/>
      <c r="S544" s="1"/>
      <c r="T544" s="1"/>
      <c r="U544" s="1"/>
      <c r="V544" s="1"/>
      <c r="X544" s="1"/>
      <c r="Y544" s="5"/>
      <c r="Z544" s="1"/>
      <c r="AA544" s="6"/>
      <c r="AB544" s="6"/>
    </row>
    <row r="545" spans="1:28" ht="15" customHeight="1" thickBot="1" x14ac:dyDescent="0.4">
      <c r="A545" s="128"/>
      <c r="B545" s="129"/>
      <c r="C545" s="129"/>
      <c r="D545" s="129"/>
      <c r="E545" s="130"/>
      <c r="F545" s="1"/>
      <c r="G545" s="1"/>
      <c r="H545" s="8"/>
      <c r="I545" s="8"/>
      <c r="J545" s="8"/>
      <c r="K545" s="8"/>
      <c r="L545" s="1"/>
      <c r="M545" s="1"/>
      <c r="N545" s="1"/>
      <c r="O545" s="1"/>
      <c r="P545" s="1"/>
      <c r="Q545" s="1"/>
      <c r="R545" s="1"/>
      <c r="S545" s="1"/>
      <c r="T545" s="1"/>
      <c r="U545" s="1"/>
      <c r="V545" s="1"/>
      <c r="X545" s="1"/>
      <c r="Y545" s="5"/>
      <c r="Z545" s="1"/>
      <c r="AA545" s="6"/>
      <c r="AB545" s="6"/>
    </row>
    <row r="546" spans="1:28" ht="15" customHeight="1" x14ac:dyDescent="0.35">
      <c r="A546" s="66" t="str">
        <f ca="1">HYPERLINK($AA$83,$B$568)</f>
        <v>8: Providing Access</v>
      </c>
      <c r="B546" s="67"/>
      <c r="C546" s="67"/>
      <c r="D546" s="67"/>
      <c r="E546" s="68"/>
      <c r="F546" s="1"/>
      <c r="G546" s="1"/>
      <c r="H546" s="8"/>
      <c r="I546" s="8"/>
      <c r="J546" s="8"/>
      <c r="K546" s="8"/>
      <c r="L546" s="1"/>
      <c r="M546" s="1"/>
      <c r="N546" s="1"/>
      <c r="O546" s="1"/>
      <c r="P546" s="1"/>
      <c r="Q546" s="1"/>
      <c r="R546" s="1"/>
      <c r="S546" s="1"/>
      <c r="T546" s="1"/>
      <c r="U546" s="1"/>
      <c r="V546" s="1"/>
      <c r="X546" s="1"/>
      <c r="Y546" s="5"/>
      <c r="Z546" s="1"/>
      <c r="AA546" s="6"/>
      <c r="AB546" s="6"/>
    </row>
    <row r="547" spans="1:28" ht="15" customHeight="1" x14ac:dyDescent="0.35">
      <c r="A547" s="69"/>
      <c r="B547" s="70"/>
      <c r="C547" s="70"/>
      <c r="D547" s="70"/>
      <c r="E547" s="71"/>
      <c r="F547" s="1"/>
      <c r="G547" s="1"/>
      <c r="H547" s="8"/>
      <c r="I547" s="8"/>
      <c r="J547" s="8"/>
      <c r="K547" s="8"/>
      <c r="L547" s="1"/>
      <c r="M547" s="1"/>
      <c r="N547" s="1"/>
      <c r="O547" s="1"/>
      <c r="P547" s="1"/>
      <c r="Q547" s="1"/>
      <c r="R547" s="1"/>
      <c r="S547" s="1"/>
      <c r="T547" s="1"/>
      <c r="U547" s="1"/>
      <c r="V547" s="1"/>
      <c r="X547" s="1"/>
      <c r="Y547" s="5"/>
      <c r="Z547" s="1"/>
      <c r="AA547" s="6"/>
      <c r="AB547" s="6"/>
    </row>
    <row r="548" spans="1:28" ht="15" customHeight="1" x14ac:dyDescent="0.35">
      <c r="A548" s="69"/>
      <c r="B548" s="70"/>
      <c r="C548" s="70"/>
      <c r="D548" s="70"/>
      <c r="E548" s="71"/>
      <c r="F548" s="1"/>
      <c r="G548" s="1"/>
      <c r="H548" s="8"/>
      <c r="I548" s="8"/>
      <c r="J548" s="8"/>
      <c r="K548" s="8"/>
      <c r="L548" s="1"/>
      <c r="M548" s="1"/>
      <c r="N548" s="1"/>
      <c r="O548" s="1"/>
      <c r="P548" s="1"/>
      <c r="Q548" s="1"/>
      <c r="R548" s="1"/>
      <c r="S548" s="1"/>
      <c r="T548" s="1"/>
      <c r="U548" s="1"/>
      <c r="V548" s="1"/>
      <c r="X548" s="1"/>
      <c r="Y548" s="5"/>
      <c r="Z548" s="1"/>
      <c r="AA548" s="6"/>
      <c r="AB548" s="6"/>
    </row>
    <row r="549" spans="1:28" ht="15" customHeight="1" thickBot="1" x14ac:dyDescent="0.4">
      <c r="A549" s="72"/>
      <c r="B549" s="73"/>
      <c r="C549" s="73"/>
      <c r="D549" s="73"/>
      <c r="E549" s="74"/>
      <c r="F549" s="1"/>
      <c r="G549" s="1"/>
      <c r="H549" s="8"/>
      <c r="I549" s="8"/>
      <c r="J549" s="8"/>
      <c r="K549" s="8"/>
      <c r="L549" s="1"/>
      <c r="M549" s="1"/>
      <c r="N549" s="1"/>
      <c r="O549" s="1"/>
      <c r="P549" s="1"/>
      <c r="Q549" s="1"/>
      <c r="R549" s="1"/>
      <c r="S549" s="1"/>
      <c r="T549" s="1"/>
      <c r="U549" s="1"/>
      <c r="V549" s="1"/>
      <c r="X549" s="1"/>
      <c r="Y549" s="5"/>
      <c r="Z549" s="1"/>
      <c r="AA549" s="6"/>
      <c r="AB549" s="6"/>
    </row>
    <row r="550" spans="1:28" ht="15" customHeight="1" x14ac:dyDescent="0.35">
      <c r="A550" s="66" t="str">
        <f ca="1">HYPERLINK($AA$85,$B$631)</f>
        <v>9: Managing Compliance</v>
      </c>
      <c r="B550" s="67"/>
      <c r="C550" s="67"/>
      <c r="D550" s="67"/>
      <c r="E550" s="68"/>
      <c r="F550" s="1"/>
      <c r="G550" s="1"/>
      <c r="H550" s="8"/>
      <c r="I550" s="8"/>
      <c r="J550" s="8"/>
      <c r="K550" s="8"/>
      <c r="L550" s="1"/>
      <c r="M550" s="1"/>
      <c r="N550" s="1"/>
      <c r="O550" s="1"/>
      <c r="P550" s="1"/>
      <c r="Q550" s="1"/>
      <c r="R550" s="1"/>
      <c r="S550" s="1"/>
      <c r="T550" s="1"/>
      <c r="U550" s="1"/>
      <c r="V550" s="1"/>
      <c r="X550" s="1"/>
      <c r="Y550" s="5"/>
      <c r="Z550" s="1"/>
      <c r="AA550" s="6"/>
      <c r="AB550" s="6"/>
    </row>
    <row r="551" spans="1:28" ht="15" customHeight="1" x14ac:dyDescent="0.35">
      <c r="A551" s="69"/>
      <c r="B551" s="70"/>
      <c r="C551" s="70"/>
      <c r="D551" s="70"/>
      <c r="E551" s="71"/>
      <c r="F551" s="1"/>
      <c r="G551" s="1"/>
      <c r="H551" s="8"/>
      <c r="I551" s="8"/>
      <c r="J551" s="8"/>
      <c r="K551" s="8"/>
      <c r="L551" s="1"/>
      <c r="M551" s="1"/>
      <c r="N551" s="1"/>
      <c r="O551" s="1"/>
      <c r="P551" s="1"/>
      <c r="Q551" s="1"/>
      <c r="R551" s="1"/>
      <c r="S551" s="1"/>
      <c r="T551" s="1"/>
      <c r="U551" s="1"/>
      <c r="V551" s="1"/>
      <c r="X551" s="1"/>
      <c r="Y551" s="5"/>
      <c r="Z551" s="1"/>
      <c r="AA551" s="6"/>
      <c r="AB551" s="6"/>
    </row>
    <row r="552" spans="1:28" ht="15" customHeight="1" x14ac:dyDescent="0.35">
      <c r="A552" s="69"/>
      <c r="B552" s="70"/>
      <c r="C552" s="70"/>
      <c r="D552" s="70"/>
      <c r="E552" s="71"/>
      <c r="F552" s="1"/>
      <c r="G552" s="1"/>
      <c r="H552" s="8"/>
      <c r="I552" s="8"/>
      <c r="J552" s="8"/>
      <c r="K552" s="8"/>
      <c r="L552" s="1"/>
      <c r="M552" s="1"/>
      <c r="N552" s="1"/>
      <c r="O552" s="1"/>
      <c r="P552" s="1"/>
      <c r="Q552" s="1"/>
      <c r="R552" s="1"/>
      <c r="S552" s="1"/>
      <c r="T552" s="1"/>
      <c r="U552" s="1"/>
      <c r="V552" s="1"/>
      <c r="X552" s="1"/>
      <c r="Y552" s="5"/>
      <c r="Z552" s="1"/>
      <c r="AA552" s="6"/>
      <c r="AB552" s="6"/>
    </row>
    <row r="553" spans="1:28" ht="15" customHeight="1" thickBot="1" x14ac:dyDescent="0.4">
      <c r="A553" s="72"/>
      <c r="B553" s="73"/>
      <c r="C553" s="73"/>
      <c r="D553" s="73"/>
      <c r="E553" s="74"/>
      <c r="F553" s="1"/>
      <c r="G553" s="1"/>
      <c r="H553" s="8"/>
      <c r="I553" s="8"/>
      <c r="J553" s="8"/>
      <c r="K553" s="8"/>
      <c r="L553" s="1"/>
      <c r="M553" s="1"/>
      <c r="N553" s="1"/>
      <c r="O553" s="1"/>
      <c r="P553" s="1"/>
      <c r="Q553" s="1"/>
      <c r="R553" s="1"/>
      <c r="S553" s="1"/>
      <c r="T553" s="1"/>
      <c r="U553" s="1"/>
      <c r="V553" s="1"/>
      <c r="X553" s="1"/>
      <c r="Y553" s="5"/>
      <c r="Z553" s="1"/>
      <c r="AA553" s="6"/>
      <c r="AB553" s="6"/>
    </row>
    <row r="554" spans="1:28" ht="15" customHeight="1" x14ac:dyDescent="0.35">
      <c r="A554" s="66" t="str">
        <f ca="1">HYPERLINK($AA$87,$B$694)</f>
        <v>10: Evaluation and Research</v>
      </c>
      <c r="B554" s="67"/>
      <c r="C554" s="67"/>
      <c r="D554" s="67"/>
      <c r="E554" s="68"/>
      <c r="F554" s="1"/>
      <c r="G554" s="1"/>
      <c r="H554" s="8"/>
      <c r="I554" s="8"/>
      <c r="J554" s="8"/>
      <c r="K554" s="8"/>
      <c r="L554" s="1"/>
      <c r="M554" s="1"/>
      <c r="N554" s="1"/>
      <c r="O554" s="1"/>
      <c r="P554" s="1"/>
      <c r="Q554" s="1"/>
      <c r="R554" s="1"/>
      <c r="S554" s="1"/>
      <c r="T554" s="1"/>
      <c r="U554" s="1"/>
      <c r="V554" s="1"/>
      <c r="X554" s="1"/>
      <c r="Y554" s="5"/>
      <c r="Z554" s="1"/>
      <c r="AA554" s="6"/>
      <c r="AB554" s="6"/>
    </row>
    <row r="555" spans="1:28" ht="15" customHeight="1" x14ac:dyDescent="0.35">
      <c r="A555" s="69"/>
      <c r="B555" s="70"/>
      <c r="C555" s="70"/>
      <c r="D555" s="70"/>
      <c r="E555" s="71"/>
      <c r="F555" s="1"/>
      <c r="G555" s="1"/>
      <c r="H555" s="8"/>
      <c r="I555" s="8"/>
      <c r="J555" s="8"/>
      <c r="K555" s="8"/>
      <c r="L555" s="1"/>
      <c r="M555" s="1"/>
      <c r="N555" s="1"/>
      <c r="O555" s="1"/>
      <c r="P555" s="1"/>
      <c r="Q555" s="1"/>
      <c r="R555" s="1"/>
      <c r="S555" s="1"/>
      <c r="T555" s="1"/>
      <c r="U555" s="1"/>
      <c r="V555" s="1"/>
      <c r="X555" s="1"/>
      <c r="Y555" s="5"/>
      <c r="Z555" s="1"/>
      <c r="AA555" s="6"/>
      <c r="AB555" s="6"/>
    </row>
    <row r="556" spans="1:28" ht="15" customHeight="1" x14ac:dyDescent="0.35">
      <c r="A556" s="69"/>
      <c r="B556" s="70"/>
      <c r="C556" s="70"/>
      <c r="D556" s="70"/>
      <c r="E556" s="71"/>
      <c r="F556" s="1"/>
      <c r="G556" s="1"/>
      <c r="H556" s="8"/>
      <c r="I556" s="8"/>
      <c r="J556" s="8"/>
      <c r="K556" s="8"/>
      <c r="L556" s="1"/>
      <c r="M556" s="1"/>
      <c r="N556" s="1"/>
      <c r="O556" s="1"/>
      <c r="P556" s="1"/>
      <c r="Q556" s="1"/>
      <c r="R556" s="1"/>
      <c r="S556" s="1"/>
      <c r="T556" s="1"/>
      <c r="U556" s="1"/>
      <c r="V556" s="1"/>
      <c r="X556" s="1"/>
      <c r="Y556" s="5"/>
      <c r="Z556" s="1"/>
      <c r="AA556" s="6"/>
      <c r="AB556" s="6"/>
    </row>
    <row r="557" spans="1:28" ht="15" customHeight="1" thickBot="1" x14ac:dyDescent="0.4">
      <c r="A557" s="72"/>
      <c r="B557" s="73"/>
      <c r="C557" s="73"/>
      <c r="D557" s="73"/>
      <c r="E557" s="74"/>
      <c r="F557" s="1"/>
      <c r="G557" s="1"/>
      <c r="H557" s="8"/>
      <c r="I557" s="8"/>
      <c r="J557" s="8"/>
      <c r="K557" s="8"/>
      <c r="L557" s="1"/>
      <c r="M557" s="1"/>
      <c r="N557" s="1"/>
      <c r="O557" s="1"/>
      <c r="P557" s="1"/>
      <c r="Q557" s="1"/>
      <c r="R557" s="1"/>
      <c r="S557" s="1"/>
      <c r="T557" s="1"/>
      <c r="U557" s="1"/>
      <c r="V557" s="1"/>
      <c r="X557" s="1"/>
      <c r="Y557" s="5"/>
      <c r="Z557" s="1"/>
      <c r="AA557" s="6"/>
      <c r="AB557" s="6"/>
    </row>
    <row r="558" spans="1:28" ht="15" customHeight="1" x14ac:dyDescent="0.35">
      <c r="A558" s="66" t="str">
        <f ca="1">HYPERLINK($AA$89,$B$757)</f>
        <v>Dashboard Summary</v>
      </c>
      <c r="B558" s="67"/>
      <c r="C558" s="67"/>
      <c r="D558" s="67"/>
      <c r="E558" s="68"/>
      <c r="F558" s="1"/>
      <c r="G558" s="1"/>
      <c r="H558" s="8"/>
      <c r="I558" s="8"/>
      <c r="J558" s="8"/>
      <c r="K558" s="8"/>
      <c r="L558" s="1"/>
      <c r="M558" s="1"/>
      <c r="N558" s="1"/>
      <c r="O558" s="1"/>
      <c r="P558" s="1"/>
      <c r="Q558" s="1"/>
      <c r="R558" s="1"/>
      <c r="S558" s="1"/>
      <c r="T558" s="1"/>
      <c r="U558" s="1"/>
      <c r="V558" s="1"/>
      <c r="X558" s="1"/>
      <c r="Y558" s="5"/>
      <c r="Z558" s="1"/>
      <c r="AA558" s="6"/>
      <c r="AB558" s="6"/>
    </row>
    <row r="559" spans="1:28" ht="15" customHeight="1" x14ac:dyDescent="0.35">
      <c r="A559" s="69"/>
      <c r="B559" s="70"/>
      <c r="C559" s="70"/>
      <c r="D559" s="70"/>
      <c r="E559" s="71"/>
      <c r="F559" s="1"/>
      <c r="G559" s="1"/>
      <c r="H559" s="8"/>
      <c r="I559" s="8"/>
      <c r="J559" s="8"/>
      <c r="K559" s="8"/>
      <c r="L559" s="1"/>
      <c r="M559" s="1"/>
      <c r="N559" s="1"/>
      <c r="O559" s="1"/>
      <c r="P559" s="1"/>
      <c r="Q559" s="1"/>
      <c r="R559" s="1"/>
      <c r="S559" s="1"/>
      <c r="T559" s="1"/>
      <c r="U559" s="1"/>
      <c r="V559" s="1"/>
      <c r="X559" s="1"/>
      <c r="Y559" s="5"/>
      <c r="Z559" s="1"/>
      <c r="AA559" s="6"/>
      <c r="AB559" s="6"/>
    </row>
    <row r="560" spans="1:28" ht="15" customHeight="1" x14ac:dyDescent="0.35">
      <c r="A560" s="69"/>
      <c r="B560" s="70"/>
      <c r="C560" s="70"/>
      <c r="D560" s="70"/>
      <c r="E560" s="71"/>
      <c r="F560" s="1"/>
      <c r="G560" s="1"/>
      <c r="H560" s="8"/>
      <c r="I560" s="8"/>
      <c r="J560" s="8"/>
      <c r="K560" s="8"/>
      <c r="L560" s="1"/>
      <c r="M560" s="1"/>
      <c r="N560" s="1"/>
      <c r="O560" s="1"/>
      <c r="P560" s="1"/>
      <c r="Q560" s="1"/>
      <c r="R560" s="1"/>
      <c r="S560" s="1"/>
      <c r="T560" s="1"/>
      <c r="U560" s="1"/>
      <c r="V560" s="1"/>
      <c r="X560" s="1"/>
      <c r="Y560" s="5"/>
      <c r="Z560" s="1"/>
      <c r="AA560" s="6"/>
      <c r="AB560" s="6"/>
    </row>
    <row r="561" spans="1:28" ht="15" customHeight="1" thickBot="1" x14ac:dyDescent="0.4">
      <c r="A561" s="72"/>
      <c r="B561" s="73"/>
      <c r="C561" s="73"/>
      <c r="D561" s="73"/>
      <c r="E561" s="74"/>
      <c r="F561" s="1"/>
      <c r="G561" s="1"/>
      <c r="H561" s="8"/>
      <c r="I561" s="8"/>
      <c r="J561" s="8"/>
      <c r="K561" s="8"/>
      <c r="L561" s="1"/>
      <c r="M561" s="1"/>
      <c r="N561" s="1"/>
      <c r="O561" s="1"/>
      <c r="P561" s="1"/>
      <c r="Q561" s="1"/>
      <c r="R561" s="1"/>
      <c r="S561" s="1"/>
      <c r="T561" s="1"/>
      <c r="U561" s="1"/>
      <c r="V561" s="1"/>
      <c r="X561" s="1"/>
      <c r="Y561" s="5"/>
      <c r="Z561" s="1"/>
      <c r="AA561" s="6"/>
      <c r="AB561" s="6"/>
    </row>
    <row r="562" spans="1:28" ht="15" customHeight="1" x14ac:dyDescent="0.35">
      <c r="A562" s="1"/>
      <c r="B562" s="1"/>
      <c r="C562" s="1"/>
      <c r="D562" s="1"/>
      <c r="E562" s="1"/>
      <c r="F562" s="1"/>
      <c r="G562" s="1"/>
      <c r="H562" s="8"/>
      <c r="I562" s="8"/>
      <c r="J562" s="8"/>
      <c r="K562" s="8"/>
      <c r="L562" s="1"/>
      <c r="M562" s="1"/>
      <c r="N562" s="1"/>
      <c r="O562" s="1"/>
      <c r="P562" s="1"/>
      <c r="Q562" s="1"/>
      <c r="R562" s="1"/>
      <c r="S562" s="1"/>
      <c r="T562" s="1"/>
      <c r="U562" s="1"/>
      <c r="V562" s="1"/>
      <c r="X562" s="1"/>
      <c r="Y562" s="5"/>
      <c r="Z562" s="1"/>
      <c r="AA562" s="6"/>
      <c r="AB562" s="6"/>
    </row>
    <row r="563" spans="1:28" ht="15" customHeight="1" x14ac:dyDescent="0.35">
      <c r="A563" s="1"/>
      <c r="B563" s="1"/>
      <c r="C563" s="1"/>
      <c r="D563" s="1"/>
      <c r="E563" s="1"/>
      <c r="F563" s="1"/>
      <c r="G563" s="1"/>
      <c r="H563" s="8"/>
      <c r="I563" s="8"/>
      <c r="J563" s="8"/>
      <c r="K563" s="8"/>
      <c r="L563" s="1"/>
      <c r="M563" s="1"/>
      <c r="N563" s="1"/>
      <c r="O563" s="1"/>
      <c r="P563" s="1"/>
      <c r="Q563" s="1"/>
      <c r="R563" s="1"/>
      <c r="S563" s="1"/>
      <c r="T563" s="1"/>
      <c r="U563" s="1"/>
      <c r="V563" s="1"/>
      <c r="X563" s="1"/>
      <c r="Y563" s="5"/>
      <c r="Z563" s="1"/>
      <c r="AA563" s="6"/>
      <c r="AB563" s="6"/>
    </row>
    <row r="564" spans="1:28" ht="15" customHeight="1" x14ac:dyDescent="0.35">
      <c r="A564" s="1"/>
      <c r="B564" s="1"/>
      <c r="C564" s="1"/>
      <c r="D564" s="1"/>
      <c r="E564" s="1"/>
      <c r="F564" s="1"/>
      <c r="G564" s="1"/>
      <c r="H564" s="8"/>
      <c r="I564" s="8"/>
      <c r="J564" s="8"/>
      <c r="K564" s="8"/>
      <c r="L564" s="1"/>
      <c r="M564" s="1"/>
      <c r="N564" s="1"/>
      <c r="O564" s="1"/>
      <c r="P564" s="1"/>
      <c r="Q564" s="1"/>
      <c r="R564" s="1"/>
      <c r="S564" s="1"/>
      <c r="T564" s="1"/>
      <c r="U564" s="1"/>
      <c r="V564" s="1"/>
      <c r="X564" s="1"/>
      <c r="Y564" s="5"/>
      <c r="Z564" s="1"/>
      <c r="AA564" s="6"/>
      <c r="AB564" s="6"/>
    </row>
    <row r="565" spans="1:28" ht="15" customHeight="1" x14ac:dyDescent="0.35">
      <c r="A565" s="1"/>
      <c r="B565" s="1"/>
      <c r="C565" s="1"/>
      <c r="D565" s="1"/>
      <c r="E565" s="1"/>
      <c r="F565" s="1"/>
      <c r="G565" s="1"/>
      <c r="H565" s="1"/>
      <c r="I565" s="1"/>
      <c r="J565" s="1"/>
      <c r="K565" s="1"/>
      <c r="L565" s="1"/>
      <c r="M565" s="1"/>
      <c r="N565" s="1"/>
      <c r="O565" s="1"/>
      <c r="P565" s="1"/>
      <c r="Q565" s="1"/>
      <c r="R565" s="1"/>
      <c r="S565" s="1"/>
      <c r="T565" s="1"/>
      <c r="U565" s="1"/>
      <c r="V565" s="1"/>
      <c r="X565" s="1"/>
      <c r="Y565" s="5"/>
      <c r="Z565" s="1"/>
      <c r="AA565" s="6"/>
      <c r="AB565" s="6"/>
    </row>
    <row r="566" spans="1:28" ht="15" customHeight="1" x14ac:dyDescent="0.35">
      <c r="A566" s="5"/>
      <c r="B566" s="5"/>
      <c r="C566" s="5"/>
      <c r="D566" s="5"/>
      <c r="E566" s="5"/>
      <c r="F566" s="5"/>
      <c r="G566" s="5"/>
      <c r="H566" s="5"/>
      <c r="I566" s="5"/>
      <c r="J566" s="5"/>
      <c r="K566" s="5"/>
      <c r="L566" s="5"/>
      <c r="M566" s="5"/>
      <c r="N566" s="5"/>
      <c r="O566" s="5"/>
      <c r="P566" s="5"/>
      <c r="Q566" s="5"/>
      <c r="R566" s="5"/>
      <c r="S566" s="5"/>
      <c r="T566" s="5"/>
      <c r="U566" s="5"/>
      <c r="V566" s="5"/>
      <c r="X566" s="5"/>
      <c r="Y566" s="5"/>
      <c r="Z566" s="1"/>
      <c r="AA566" s="6"/>
      <c r="AB566" s="6"/>
    </row>
    <row r="567" spans="1:28" ht="15" customHeight="1" x14ac:dyDescent="0.3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t="s">
        <v>132</v>
      </c>
      <c r="Z567" s="1"/>
      <c r="AA567" s="6"/>
      <c r="AB567" s="6"/>
    </row>
    <row r="568" spans="1:28" ht="15" customHeight="1" x14ac:dyDescent="0.35">
      <c r="A568" s="76" t="str">
        <f ca="1">HYPERLINK(AA80,"BACK")</f>
        <v>BACK</v>
      </c>
      <c r="B568" s="105" t="s">
        <v>119</v>
      </c>
      <c r="C568" s="105"/>
      <c r="D568" s="105"/>
      <c r="E568" s="105"/>
      <c r="F568" s="105"/>
      <c r="G568" s="105"/>
      <c r="H568" s="105"/>
      <c r="I568" s="105"/>
      <c r="J568" s="105"/>
      <c r="K568" s="105"/>
      <c r="L568" s="105"/>
      <c r="M568" s="105"/>
      <c r="N568" s="105"/>
      <c r="O568" s="105"/>
      <c r="P568" s="105"/>
      <c r="Q568" s="105"/>
      <c r="R568" s="105"/>
      <c r="S568" s="105"/>
      <c r="T568" s="105"/>
      <c r="U568" s="105"/>
      <c r="V568" s="76" t="str">
        <f ca="1">HYPERLINK($AA$85,"NEXT")</f>
        <v>NEXT</v>
      </c>
      <c r="X568" s="5"/>
      <c r="Y568" s="5"/>
      <c r="Z568" s="1"/>
      <c r="AA568" s="6"/>
      <c r="AB568" s="6"/>
    </row>
    <row r="569" spans="1:28" ht="15" customHeight="1" x14ac:dyDescent="0.35">
      <c r="A569" s="76"/>
      <c r="B569" s="141"/>
      <c r="C569" s="141"/>
      <c r="D569" s="141"/>
      <c r="E569" s="141"/>
      <c r="F569" s="141"/>
      <c r="G569" s="141"/>
      <c r="H569" s="141"/>
      <c r="I569" s="141"/>
      <c r="J569" s="141"/>
      <c r="K569" s="141"/>
      <c r="L569" s="141"/>
      <c r="M569" s="141"/>
      <c r="N569" s="141"/>
      <c r="O569" s="141"/>
      <c r="P569" s="141"/>
      <c r="Q569" s="141"/>
      <c r="R569" s="141"/>
      <c r="S569" s="141"/>
      <c r="T569" s="141"/>
      <c r="U569" s="141"/>
      <c r="V569" s="76"/>
      <c r="X569" s="5"/>
      <c r="Y569" s="5"/>
      <c r="Z569" s="1"/>
      <c r="AA569" s="6"/>
      <c r="AB569" s="6"/>
    </row>
    <row r="570" spans="1:28" ht="15" customHeight="1" x14ac:dyDescent="0.35">
      <c r="A570" s="84" t="s">
        <v>120</v>
      </c>
      <c r="B570" s="84"/>
      <c r="C570" s="84"/>
      <c r="D570" s="84"/>
      <c r="E570" s="84"/>
      <c r="F570" s="84"/>
      <c r="G570" s="84"/>
      <c r="H570" s="84"/>
      <c r="I570" s="84"/>
      <c r="J570" s="84"/>
      <c r="K570" s="84"/>
      <c r="L570" s="84"/>
      <c r="M570" s="84"/>
      <c r="N570" s="84"/>
      <c r="O570" s="84"/>
      <c r="P570" s="84"/>
      <c r="Q570" s="84"/>
      <c r="R570" s="84"/>
      <c r="S570" s="84"/>
      <c r="T570" s="84"/>
      <c r="U570" s="84"/>
      <c r="V570" s="84"/>
      <c r="X570" s="1"/>
      <c r="Y570" s="5"/>
      <c r="Z570" s="1"/>
      <c r="AA570" s="6"/>
      <c r="AB570" s="6"/>
    </row>
    <row r="571" spans="1:28" ht="15" customHeight="1" x14ac:dyDescent="0.35">
      <c r="A571" s="84"/>
      <c r="B571" s="84"/>
      <c r="C571" s="84"/>
      <c r="D571" s="84"/>
      <c r="E571" s="84"/>
      <c r="F571" s="84"/>
      <c r="G571" s="84"/>
      <c r="H571" s="84"/>
      <c r="I571" s="84"/>
      <c r="J571" s="84"/>
      <c r="K571" s="84"/>
      <c r="L571" s="84"/>
      <c r="M571" s="84"/>
      <c r="N571" s="84"/>
      <c r="O571" s="84"/>
      <c r="P571" s="84"/>
      <c r="Q571" s="84"/>
      <c r="R571" s="84"/>
      <c r="S571" s="84"/>
      <c r="T571" s="84"/>
      <c r="U571" s="84"/>
      <c r="V571" s="84"/>
      <c r="X571" s="1"/>
      <c r="Y571" s="5"/>
      <c r="Z571" s="1"/>
      <c r="AA571" s="6"/>
      <c r="AB571" s="6"/>
    </row>
    <row r="572" spans="1:28" ht="15" customHeight="1" x14ac:dyDescent="0.35">
      <c r="A572" s="84"/>
      <c r="B572" s="84"/>
      <c r="C572" s="84"/>
      <c r="D572" s="84"/>
      <c r="E572" s="84"/>
      <c r="F572" s="84"/>
      <c r="G572" s="84"/>
      <c r="H572" s="84"/>
      <c r="I572" s="84"/>
      <c r="J572" s="84"/>
      <c r="K572" s="84"/>
      <c r="L572" s="84"/>
      <c r="M572" s="84"/>
      <c r="N572" s="84"/>
      <c r="O572" s="84"/>
      <c r="P572" s="84"/>
      <c r="Q572" s="84"/>
      <c r="R572" s="84"/>
      <c r="S572" s="84"/>
      <c r="T572" s="84"/>
      <c r="U572" s="84"/>
      <c r="V572" s="84"/>
      <c r="X572" s="1"/>
      <c r="Y572" s="5"/>
      <c r="Z572" s="1"/>
      <c r="AA572" s="6"/>
      <c r="AB572" s="6"/>
    </row>
    <row r="573" spans="1:28" ht="15" customHeight="1" x14ac:dyDescent="0.35">
      <c r="A573" s="84"/>
      <c r="B573" s="84"/>
      <c r="C573" s="84"/>
      <c r="D573" s="84"/>
      <c r="E573" s="84"/>
      <c r="F573" s="84"/>
      <c r="G573" s="84"/>
      <c r="H573" s="84"/>
      <c r="I573" s="84"/>
      <c r="J573" s="84"/>
      <c r="K573" s="84"/>
      <c r="L573" s="84"/>
      <c r="M573" s="84"/>
      <c r="N573" s="84"/>
      <c r="O573" s="84"/>
      <c r="P573" s="84"/>
      <c r="Q573" s="84"/>
      <c r="R573" s="84"/>
      <c r="S573" s="84"/>
      <c r="T573" s="84"/>
      <c r="U573" s="84"/>
      <c r="V573" s="84"/>
      <c r="X573" s="1"/>
      <c r="Y573" s="5"/>
      <c r="Z573" s="1"/>
      <c r="AA573" s="6"/>
      <c r="AB573" s="6"/>
    </row>
    <row r="574" spans="1:28" ht="15" customHeight="1" x14ac:dyDescent="0.45">
      <c r="A574" s="1"/>
      <c r="B574" s="11"/>
      <c r="C574" s="11"/>
      <c r="D574" s="11"/>
      <c r="E574" s="11"/>
      <c r="F574" s="11"/>
      <c r="G574" s="11"/>
      <c r="H574" s="11"/>
      <c r="I574" s="11"/>
      <c r="J574" s="11"/>
      <c r="K574" s="11"/>
      <c r="L574" s="11"/>
      <c r="M574" s="11"/>
      <c r="N574" s="78" t="s">
        <v>63</v>
      </c>
      <c r="O574" s="79"/>
      <c r="P574" s="79"/>
      <c r="Q574" s="79"/>
      <c r="R574" s="79"/>
      <c r="S574" s="79"/>
      <c r="T574" s="79"/>
      <c r="U574" s="79"/>
      <c r="V574" s="79"/>
      <c r="X574" s="1"/>
      <c r="Y574" s="5"/>
      <c r="Z574" s="1"/>
      <c r="AA574" s="6"/>
      <c r="AB574" s="6"/>
    </row>
    <row r="575" spans="1:28" ht="15" customHeight="1" x14ac:dyDescent="0.35">
      <c r="A575" s="1"/>
      <c r="B575" s="1"/>
      <c r="C575" s="1"/>
      <c r="D575" s="1"/>
      <c r="E575" s="1"/>
      <c r="F575" s="1"/>
      <c r="G575" s="1"/>
      <c r="H575" s="1"/>
      <c r="I575" s="1"/>
      <c r="J575" s="1"/>
      <c r="K575" s="1"/>
      <c r="L575" s="1"/>
      <c r="M575" s="1"/>
      <c r="N575" s="4">
        <v>1</v>
      </c>
      <c r="O575" s="4"/>
      <c r="P575" s="4">
        <v>2</v>
      </c>
      <c r="Q575" s="4"/>
      <c r="R575" s="4">
        <v>3</v>
      </c>
      <c r="S575" s="4"/>
      <c r="T575" s="4">
        <v>4</v>
      </c>
      <c r="U575" s="4"/>
      <c r="V575" s="4">
        <v>5</v>
      </c>
      <c r="X575" s="1"/>
      <c r="Y575" s="5"/>
      <c r="Z575" s="1"/>
      <c r="AA575" s="6"/>
      <c r="AB575" s="6"/>
    </row>
    <row r="576" spans="1:28" ht="15" customHeight="1" thickBot="1" x14ac:dyDescent="0.4">
      <c r="A576" s="20"/>
      <c r="B576" s="21"/>
      <c r="C576" s="21"/>
      <c r="D576" s="21"/>
      <c r="E576" s="21"/>
      <c r="F576" s="1"/>
      <c r="G576" s="1"/>
      <c r="H576" s="88" t="s">
        <v>60</v>
      </c>
      <c r="I576" s="88"/>
      <c r="J576" s="88"/>
      <c r="K576" s="88"/>
      <c r="L576" s="88"/>
      <c r="M576" s="1" t="s">
        <v>2</v>
      </c>
      <c r="N576" s="1"/>
      <c r="O576" s="1"/>
      <c r="P576" s="1"/>
      <c r="Q576" s="1"/>
      <c r="R576" s="1"/>
      <c r="S576" s="1"/>
      <c r="T576" s="1"/>
      <c r="U576" s="1"/>
      <c r="V576" s="1"/>
      <c r="W576" s="5">
        <v>0</v>
      </c>
      <c r="X576" s="1"/>
      <c r="Y576" s="5"/>
      <c r="Z576" s="1"/>
      <c r="AA576" s="6" t="s">
        <v>5</v>
      </c>
      <c r="AB576" s="6">
        <f>AVERAGE(W576:W630)</f>
        <v>0</v>
      </c>
    </row>
    <row r="577" spans="1:28" ht="15" customHeight="1" x14ac:dyDescent="0.35">
      <c r="A577" s="75" t="str">
        <f ca="1">HYPERLINK($AA$66,$B$64)</f>
        <v>User Guide</v>
      </c>
      <c r="B577" s="70"/>
      <c r="C577" s="70"/>
      <c r="D577" s="70"/>
      <c r="E577" s="71"/>
      <c r="F577" s="1"/>
      <c r="G577" s="1"/>
      <c r="H577" s="88"/>
      <c r="I577" s="88"/>
      <c r="J577" s="88"/>
      <c r="K577" s="88"/>
      <c r="L577" s="88"/>
      <c r="M577" s="1" t="s">
        <v>1</v>
      </c>
      <c r="N577" s="1"/>
      <c r="O577" s="1"/>
      <c r="P577" s="1"/>
      <c r="Q577" s="1"/>
      <c r="R577" s="1"/>
      <c r="S577" s="1"/>
      <c r="T577" s="1"/>
      <c r="U577" s="1"/>
      <c r="V577" s="1"/>
      <c r="X577" s="1">
        <v>0</v>
      </c>
      <c r="Y577" s="5"/>
      <c r="Z577" s="1"/>
      <c r="AA577" s="6" t="s">
        <v>6</v>
      </c>
      <c r="AB577" s="6">
        <f>AVERAGE(X576:X630)</f>
        <v>0</v>
      </c>
    </row>
    <row r="578" spans="1:28" ht="15" customHeight="1" x14ac:dyDescent="0.35">
      <c r="A578" s="69"/>
      <c r="B578" s="70"/>
      <c r="C578" s="70"/>
      <c r="D578" s="70"/>
      <c r="E578" s="71"/>
      <c r="F578" s="1"/>
      <c r="G578" s="1"/>
      <c r="H578" s="1"/>
      <c r="I578" s="1"/>
      <c r="J578" s="1"/>
      <c r="K578" s="1"/>
      <c r="L578" s="1"/>
      <c r="M578" s="1"/>
      <c r="N578" s="1"/>
      <c r="O578" s="1"/>
      <c r="P578" s="1"/>
      <c r="Q578" s="1"/>
      <c r="R578" s="1"/>
      <c r="S578" s="1"/>
      <c r="T578" s="1"/>
      <c r="U578" s="1"/>
      <c r="V578" s="1"/>
      <c r="X578" s="1"/>
      <c r="Y578" s="5"/>
      <c r="Z578" s="1"/>
      <c r="AA578" s="6"/>
      <c r="AB578" s="6"/>
    </row>
    <row r="579" spans="1:28" ht="15" customHeight="1" x14ac:dyDescent="0.35">
      <c r="A579" s="69"/>
      <c r="B579" s="70"/>
      <c r="C579" s="70"/>
      <c r="D579" s="70"/>
      <c r="E579" s="71"/>
      <c r="F579" s="1"/>
      <c r="G579" s="1"/>
      <c r="H579" s="47" t="s">
        <v>61</v>
      </c>
      <c r="I579" s="47"/>
      <c r="J579" s="47"/>
      <c r="K579" s="47"/>
      <c r="L579" s="47"/>
      <c r="M579" s="1" t="s">
        <v>2</v>
      </c>
      <c r="N579" s="1"/>
      <c r="O579" s="1"/>
      <c r="P579" s="1"/>
      <c r="Q579" s="1"/>
      <c r="R579" s="1"/>
      <c r="S579" s="1"/>
      <c r="T579" s="1"/>
      <c r="U579" s="1"/>
      <c r="V579" s="1"/>
      <c r="W579" s="5">
        <v>0</v>
      </c>
      <c r="X579" s="1"/>
      <c r="Y579" s="5"/>
      <c r="Z579" s="1"/>
      <c r="AA579" s="6"/>
      <c r="AB579" s="6"/>
    </row>
    <row r="580" spans="1:28" ht="15" customHeight="1" thickBot="1" x14ac:dyDescent="0.4">
      <c r="A580" s="72"/>
      <c r="B580" s="73"/>
      <c r="C580" s="73"/>
      <c r="D580" s="73"/>
      <c r="E580" s="74"/>
      <c r="F580" s="1"/>
      <c r="G580" s="1"/>
      <c r="H580" s="47"/>
      <c r="I580" s="47"/>
      <c r="J580" s="47"/>
      <c r="K580" s="47"/>
      <c r="L580" s="47"/>
      <c r="M580" s="1" t="s">
        <v>1</v>
      </c>
      <c r="N580" s="1"/>
      <c r="O580" s="1"/>
      <c r="P580" s="1"/>
      <c r="Q580" s="1"/>
      <c r="R580" s="1"/>
      <c r="S580" s="1"/>
      <c r="T580" s="1"/>
      <c r="U580" s="1"/>
      <c r="V580" s="1"/>
      <c r="X580" s="1">
        <v>0</v>
      </c>
      <c r="Y580" s="5"/>
      <c r="Z580" s="1"/>
      <c r="AA580" s="6"/>
      <c r="AB580" s="6"/>
    </row>
    <row r="581" spans="1:28" ht="15" customHeight="1" x14ac:dyDescent="0.35">
      <c r="A581" s="66" t="str">
        <f ca="1">HYPERLINK(AA68,B127)</f>
        <v>1: Privacy Management</v>
      </c>
      <c r="B581" s="67"/>
      <c r="C581" s="67"/>
      <c r="D581" s="67"/>
      <c r="E581" s="68"/>
      <c r="F581" s="1"/>
      <c r="G581" s="1"/>
      <c r="H581" s="1"/>
      <c r="I581" s="1"/>
      <c r="J581" s="1"/>
      <c r="K581" s="1"/>
      <c r="L581" s="1"/>
      <c r="M581" s="1"/>
      <c r="N581" s="1"/>
      <c r="O581" s="1"/>
      <c r="P581" s="1"/>
      <c r="Q581" s="1"/>
      <c r="R581" s="1"/>
      <c r="S581" s="1"/>
      <c r="T581" s="1"/>
      <c r="U581" s="1"/>
      <c r="V581" s="1"/>
      <c r="X581" s="1"/>
      <c r="Y581" s="5"/>
      <c r="Z581" s="1"/>
      <c r="AA581" s="6"/>
      <c r="AB581" s="6"/>
    </row>
    <row r="582" spans="1:28" ht="15" customHeight="1" x14ac:dyDescent="0.35">
      <c r="A582" s="69"/>
      <c r="B582" s="70"/>
      <c r="C582" s="70"/>
      <c r="D582" s="70"/>
      <c r="E582" s="71"/>
      <c r="F582" s="1"/>
      <c r="G582" s="1"/>
      <c r="H582" s="89" t="s">
        <v>68</v>
      </c>
      <c r="I582" s="89"/>
      <c r="J582" s="89"/>
      <c r="K582" s="89"/>
      <c r="L582" s="89"/>
      <c r="M582" s="1" t="s">
        <v>2</v>
      </c>
      <c r="N582" s="1"/>
      <c r="O582" s="1"/>
      <c r="P582" s="1"/>
      <c r="Q582" s="1"/>
      <c r="R582" s="1"/>
      <c r="S582" s="1"/>
      <c r="T582" s="1"/>
      <c r="U582" s="1"/>
      <c r="V582" s="1"/>
      <c r="W582" s="5">
        <v>0</v>
      </c>
      <c r="X582" s="1"/>
      <c r="Y582" s="5"/>
      <c r="Z582" s="1"/>
      <c r="AA582" s="6"/>
      <c r="AB582" s="6"/>
    </row>
    <row r="583" spans="1:28" ht="15" customHeight="1" x14ac:dyDescent="0.35">
      <c r="A583" s="69"/>
      <c r="B583" s="70"/>
      <c r="C583" s="70"/>
      <c r="D583" s="70"/>
      <c r="E583" s="71"/>
      <c r="F583" s="1"/>
      <c r="G583" s="1"/>
      <c r="H583" s="89"/>
      <c r="I583" s="89"/>
      <c r="J583" s="89"/>
      <c r="K583" s="89"/>
      <c r="L583" s="89"/>
      <c r="M583" s="1" t="s">
        <v>1</v>
      </c>
      <c r="N583" s="1"/>
      <c r="O583" s="1"/>
      <c r="P583" s="1"/>
      <c r="Q583" s="1"/>
      <c r="R583" s="1"/>
      <c r="S583" s="1"/>
      <c r="T583" s="1"/>
      <c r="U583" s="1"/>
      <c r="V583" s="1"/>
      <c r="X583" s="1">
        <v>0</v>
      </c>
      <c r="Y583" s="5"/>
      <c r="Z583" s="1"/>
      <c r="AA583" s="6"/>
      <c r="AB583" s="6"/>
    </row>
    <row r="584" spans="1:28" ht="15" customHeight="1" thickBot="1" x14ac:dyDescent="0.4">
      <c r="A584" s="72"/>
      <c r="B584" s="73"/>
      <c r="C584" s="73"/>
      <c r="D584" s="73"/>
      <c r="E584" s="74"/>
      <c r="F584" s="1"/>
      <c r="G584" s="1"/>
      <c r="H584" s="1"/>
      <c r="I584" s="1"/>
      <c r="J584" s="1"/>
      <c r="K584" s="1"/>
      <c r="L584" s="1"/>
      <c r="M584" s="1"/>
      <c r="N584" s="1"/>
      <c r="O584" s="1"/>
      <c r="P584" s="1"/>
      <c r="Q584" s="1"/>
      <c r="R584" s="1"/>
      <c r="S584" s="1"/>
      <c r="T584" s="1"/>
      <c r="U584" s="1"/>
      <c r="V584" s="1"/>
      <c r="X584" s="1"/>
      <c r="Y584" s="5"/>
      <c r="Z584" s="1"/>
      <c r="AA584" s="6"/>
      <c r="AB584" s="6"/>
    </row>
    <row r="585" spans="1:28" ht="15" customHeight="1" x14ac:dyDescent="0.35">
      <c r="A585" s="66" t="str">
        <f ca="1">HYPERLINK(AA70,$B$190)</f>
        <v>2: Purpose for Collecting Information</v>
      </c>
      <c r="B585" s="67"/>
      <c r="C585" s="67"/>
      <c r="D585" s="67"/>
      <c r="E585" s="68"/>
      <c r="F585" s="1"/>
      <c r="G585" s="1"/>
      <c r="H585" s="47" t="s">
        <v>121</v>
      </c>
      <c r="I585" s="47"/>
      <c r="J585" s="47"/>
      <c r="K585" s="47"/>
      <c r="L585" s="47"/>
      <c r="M585" s="1" t="s">
        <v>2</v>
      </c>
      <c r="N585" s="1"/>
      <c r="O585" s="1"/>
      <c r="P585" s="1"/>
      <c r="Q585" s="1"/>
      <c r="R585" s="1"/>
      <c r="S585" s="1"/>
      <c r="T585" s="1"/>
      <c r="U585" s="1"/>
      <c r="V585" s="1"/>
      <c r="W585" s="5">
        <v>0</v>
      </c>
      <c r="X585" s="1"/>
      <c r="Y585" s="5"/>
      <c r="Z585" s="1"/>
      <c r="AA585" s="6"/>
      <c r="AB585" s="6"/>
    </row>
    <row r="586" spans="1:28" ht="15" customHeight="1" x14ac:dyDescent="0.35">
      <c r="A586" s="69"/>
      <c r="B586" s="70"/>
      <c r="C586" s="70"/>
      <c r="D586" s="70"/>
      <c r="E586" s="71"/>
      <c r="F586" s="1"/>
      <c r="G586" s="1"/>
      <c r="H586" s="47"/>
      <c r="I586" s="47"/>
      <c r="J586" s="47"/>
      <c r="K586" s="47"/>
      <c r="L586" s="47"/>
      <c r="M586" s="1" t="s">
        <v>1</v>
      </c>
      <c r="N586" s="1"/>
      <c r="O586" s="1"/>
      <c r="P586" s="1"/>
      <c r="Q586" s="1"/>
      <c r="R586" s="1"/>
      <c r="S586" s="1"/>
      <c r="T586" s="1"/>
      <c r="U586" s="1"/>
      <c r="V586" s="1"/>
      <c r="X586" s="1">
        <v>0</v>
      </c>
      <c r="Y586" s="5"/>
      <c r="Z586" s="1"/>
      <c r="AA586" s="6"/>
      <c r="AB586" s="6"/>
    </row>
    <row r="587" spans="1:28" ht="15" customHeight="1" x14ac:dyDescent="0.35">
      <c r="A587" s="69"/>
      <c r="B587" s="70"/>
      <c r="C587" s="70"/>
      <c r="D587" s="70"/>
      <c r="E587" s="71"/>
      <c r="F587" s="1"/>
      <c r="G587" s="1"/>
      <c r="H587" s="1"/>
      <c r="I587" s="1"/>
      <c r="J587" s="1"/>
      <c r="K587" s="1"/>
      <c r="L587" s="1"/>
      <c r="M587" s="1"/>
      <c r="N587" s="1"/>
      <c r="O587" s="1"/>
      <c r="P587" s="1"/>
      <c r="Q587" s="1"/>
      <c r="R587" s="1"/>
      <c r="S587" s="1"/>
      <c r="T587" s="1"/>
      <c r="U587" s="1"/>
      <c r="V587" s="1"/>
      <c r="X587" s="1"/>
      <c r="Y587" s="5"/>
      <c r="Z587" s="1"/>
      <c r="AA587" s="6"/>
      <c r="AB587" s="6"/>
    </row>
    <row r="588" spans="1:28" ht="15" customHeight="1" thickBot="1" x14ac:dyDescent="0.4">
      <c r="A588" s="72"/>
      <c r="B588" s="73"/>
      <c r="C588" s="73"/>
      <c r="D588" s="73"/>
      <c r="E588" s="74"/>
      <c r="F588" s="1"/>
      <c r="G588" s="1"/>
      <c r="H588" s="1"/>
      <c r="I588" s="1"/>
      <c r="J588" s="1"/>
      <c r="K588" s="1"/>
      <c r="L588" s="1"/>
      <c r="M588" s="1"/>
      <c r="N588" s="1"/>
      <c r="O588" s="1"/>
      <c r="P588" s="1"/>
      <c r="Q588" s="1"/>
      <c r="R588" s="1"/>
      <c r="S588" s="1"/>
      <c r="T588" s="1"/>
      <c r="U588" s="1"/>
      <c r="V588" s="1"/>
      <c r="X588" s="1"/>
      <c r="Y588" s="5"/>
      <c r="Z588" s="1"/>
      <c r="AA588" s="6"/>
      <c r="AB588" s="6"/>
    </row>
    <row r="589" spans="1:28" ht="15" customHeight="1" x14ac:dyDescent="0.35">
      <c r="A589" s="66" t="str">
        <f ca="1">HYPERLINK($AA$72,$B$253)</f>
        <v>3: Collection</v>
      </c>
      <c r="B589" s="67"/>
      <c r="C589" s="67"/>
      <c r="D589" s="67"/>
      <c r="E589" s="68"/>
      <c r="F589" s="1"/>
      <c r="G589" s="1"/>
      <c r="H589" s="1"/>
      <c r="I589" s="1"/>
      <c r="J589" s="1"/>
      <c r="K589" s="1"/>
      <c r="L589" s="1"/>
      <c r="M589" s="1"/>
      <c r="N589" s="1"/>
      <c r="O589" s="1"/>
      <c r="P589" s="1"/>
      <c r="Q589" s="1"/>
      <c r="R589" s="1"/>
      <c r="S589" s="1"/>
      <c r="T589" s="1"/>
      <c r="U589" s="1"/>
      <c r="V589" s="1"/>
      <c r="X589" s="1"/>
      <c r="Y589" s="5"/>
      <c r="Z589" s="1"/>
      <c r="AA589" s="6"/>
      <c r="AB589" s="6"/>
    </row>
    <row r="590" spans="1:28" ht="15" customHeight="1" x14ac:dyDescent="0.35">
      <c r="A590" s="69"/>
      <c r="B590" s="70"/>
      <c r="C590" s="70"/>
      <c r="D590" s="70"/>
      <c r="E590" s="71"/>
      <c r="F590" s="1"/>
      <c r="G590" s="1"/>
      <c r="H590" s="1"/>
      <c r="I590" s="1"/>
      <c r="J590" s="1"/>
      <c r="K590" s="1"/>
      <c r="L590" s="1"/>
      <c r="M590" s="1"/>
      <c r="N590" s="1"/>
      <c r="O590" s="1"/>
      <c r="P590" s="1"/>
      <c r="Q590" s="1"/>
      <c r="R590" s="1"/>
      <c r="S590" s="1"/>
      <c r="T590" s="1"/>
      <c r="U590" s="1"/>
      <c r="V590" s="1"/>
      <c r="X590" s="1"/>
      <c r="Y590" s="5"/>
      <c r="Z590" s="1"/>
      <c r="AA590" s="6"/>
      <c r="AB590" s="6"/>
    </row>
    <row r="591" spans="1:28" ht="15" customHeight="1" x14ac:dyDescent="0.35">
      <c r="A591" s="69"/>
      <c r="B591" s="70"/>
      <c r="C591" s="70"/>
      <c r="D591" s="70"/>
      <c r="E591" s="71"/>
      <c r="F591" s="1"/>
      <c r="G591" s="1"/>
      <c r="H591" s="1"/>
      <c r="I591" s="1"/>
      <c r="J591" s="1"/>
      <c r="K591" s="1"/>
      <c r="L591" s="1"/>
      <c r="M591" s="1"/>
      <c r="N591" s="1"/>
      <c r="O591" s="1"/>
      <c r="P591" s="1"/>
      <c r="Q591" s="1"/>
      <c r="R591" s="1"/>
      <c r="S591" s="1"/>
      <c r="T591" s="1"/>
      <c r="U591" s="1"/>
      <c r="V591" s="1"/>
      <c r="X591" s="1"/>
      <c r="Y591" s="5"/>
      <c r="Z591" s="1"/>
      <c r="AA591" s="6"/>
      <c r="AB591" s="6"/>
    </row>
    <row r="592" spans="1:28" ht="15" customHeight="1" thickBot="1" x14ac:dyDescent="0.4">
      <c r="A592" s="72"/>
      <c r="B592" s="73"/>
      <c r="C592" s="73"/>
      <c r="D592" s="73"/>
      <c r="E592" s="74"/>
      <c r="F592" s="1"/>
      <c r="G592" s="1"/>
      <c r="H592" s="1"/>
      <c r="I592" s="1"/>
      <c r="J592" s="1"/>
      <c r="K592" s="1"/>
      <c r="L592" s="1"/>
      <c r="M592" s="1"/>
      <c r="N592" s="1"/>
      <c r="O592" s="1"/>
      <c r="P592" s="1"/>
      <c r="Q592" s="1"/>
      <c r="R592" s="1"/>
      <c r="S592" s="1"/>
      <c r="T592" s="1"/>
      <c r="U592" s="1"/>
      <c r="V592" s="1"/>
      <c r="X592" s="1"/>
      <c r="Y592" s="5"/>
      <c r="Z592" s="1"/>
      <c r="AA592" s="6"/>
      <c r="AB592" s="6"/>
    </row>
    <row r="593" spans="1:28" ht="15" customHeight="1" x14ac:dyDescent="0.35">
      <c r="A593" s="66" t="str">
        <f ca="1">HYPERLINK($AA$74,$B$316)</f>
        <v>4: Use and Disclosure of Information</v>
      </c>
      <c r="B593" s="67"/>
      <c r="C593" s="67"/>
      <c r="D593" s="67"/>
      <c r="E593" s="68"/>
      <c r="F593" s="1"/>
      <c r="G593" s="1"/>
      <c r="H593" s="1"/>
      <c r="I593" s="1"/>
      <c r="J593" s="1"/>
      <c r="K593" s="1"/>
      <c r="L593" s="1"/>
      <c r="M593" s="1"/>
      <c r="N593" s="1"/>
      <c r="O593" s="1"/>
      <c r="P593" s="1"/>
      <c r="Q593" s="1"/>
      <c r="R593" s="1"/>
      <c r="S593" s="1"/>
      <c r="T593" s="1"/>
      <c r="U593" s="1"/>
      <c r="V593" s="1"/>
      <c r="X593" s="1"/>
      <c r="Y593" s="5"/>
      <c r="Z593" s="1"/>
      <c r="AA593" s="6"/>
      <c r="AB593" s="6"/>
    </row>
    <row r="594" spans="1:28" ht="15" customHeight="1" x14ac:dyDescent="0.35">
      <c r="A594" s="69"/>
      <c r="B594" s="70"/>
      <c r="C594" s="70"/>
      <c r="D594" s="70"/>
      <c r="E594" s="71"/>
      <c r="F594" s="1"/>
      <c r="G594" s="1"/>
      <c r="H594" s="1"/>
      <c r="I594" s="1"/>
      <c r="J594" s="1"/>
      <c r="K594" s="1"/>
      <c r="L594" s="1"/>
      <c r="M594" s="1"/>
      <c r="N594" s="1"/>
      <c r="O594" s="1"/>
      <c r="P594" s="1"/>
      <c r="Q594" s="1"/>
      <c r="R594" s="1"/>
      <c r="S594" s="1"/>
      <c r="T594" s="1"/>
      <c r="U594" s="1"/>
      <c r="V594" s="1"/>
      <c r="X594" s="1"/>
      <c r="Y594" s="5"/>
      <c r="Z594" s="1"/>
      <c r="AA594" s="6"/>
      <c r="AB594" s="6"/>
    </row>
    <row r="595" spans="1:28" ht="15" customHeight="1" x14ac:dyDescent="0.35">
      <c r="A595" s="69"/>
      <c r="B595" s="70"/>
      <c r="C595" s="70"/>
      <c r="D595" s="70"/>
      <c r="E595" s="71"/>
      <c r="F595" s="1"/>
      <c r="G595" s="1"/>
      <c r="H595" s="1"/>
      <c r="I595" s="1"/>
      <c r="J595" s="1"/>
      <c r="K595" s="1"/>
      <c r="L595" s="1"/>
      <c r="M595" s="1"/>
      <c r="N595" s="1"/>
      <c r="O595" s="1"/>
      <c r="P595" s="1"/>
      <c r="Q595" s="1"/>
      <c r="R595" s="1"/>
      <c r="S595" s="1"/>
      <c r="T595" s="1"/>
      <c r="U595" s="1"/>
      <c r="V595" s="1"/>
      <c r="X595" s="1"/>
      <c r="Y595" s="5"/>
      <c r="Z595" s="1"/>
      <c r="AA595" s="6"/>
      <c r="AB595" s="6"/>
    </row>
    <row r="596" spans="1:28" ht="15" customHeight="1" thickBot="1" x14ac:dyDescent="0.4">
      <c r="A596" s="72"/>
      <c r="B596" s="73"/>
      <c r="C596" s="73"/>
      <c r="D596" s="73"/>
      <c r="E596" s="74"/>
      <c r="F596" s="1"/>
      <c r="G596" s="1"/>
      <c r="H596" s="1"/>
      <c r="I596" s="1"/>
      <c r="J596" s="1"/>
      <c r="K596" s="1"/>
      <c r="L596" s="1"/>
      <c r="M596" s="1"/>
      <c r="N596" s="1"/>
      <c r="O596" s="1"/>
      <c r="P596" s="1"/>
      <c r="Q596" s="1"/>
      <c r="R596" s="1"/>
      <c r="S596" s="1"/>
      <c r="T596" s="1"/>
      <c r="U596" s="1"/>
      <c r="V596" s="1"/>
      <c r="X596" s="1"/>
      <c r="Y596" s="5"/>
      <c r="Z596" s="1"/>
      <c r="AA596" s="6"/>
      <c r="AB596" s="6"/>
    </row>
    <row r="597" spans="1:28" ht="15" customHeight="1" x14ac:dyDescent="0.35">
      <c r="A597" s="66" t="str">
        <f ca="1">HYPERLINK($AA$76,$B$379)</f>
        <v>5: Notice / Consent</v>
      </c>
      <c r="B597" s="67"/>
      <c r="C597" s="67"/>
      <c r="D597" s="67"/>
      <c r="E597" s="68"/>
      <c r="F597" s="1"/>
      <c r="G597" s="1"/>
      <c r="H597" s="1"/>
      <c r="I597" s="1"/>
      <c r="J597" s="1"/>
      <c r="K597" s="1"/>
      <c r="L597" s="1"/>
      <c r="M597" s="1"/>
      <c r="N597" s="1"/>
      <c r="O597" s="1"/>
      <c r="P597" s="1"/>
      <c r="Q597" s="1"/>
      <c r="R597" s="1"/>
      <c r="S597" s="1"/>
      <c r="T597" s="1"/>
      <c r="U597" s="1"/>
      <c r="V597" s="1"/>
      <c r="X597" s="1"/>
      <c r="Y597" s="5"/>
      <c r="Z597" s="1"/>
      <c r="AA597" s="6"/>
      <c r="AB597" s="6"/>
    </row>
    <row r="598" spans="1:28" ht="15" customHeight="1" x14ac:dyDescent="0.35">
      <c r="A598" s="69"/>
      <c r="B598" s="70"/>
      <c r="C598" s="70"/>
      <c r="D598" s="70"/>
      <c r="E598" s="71"/>
      <c r="F598" s="1"/>
      <c r="G598" s="1"/>
      <c r="H598" s="1"/>
      <c r="I598" s="1"/>
      <c r="J598" s="1"/>
      <c r="K598" s="1"/>
      <c r="L598" s="1"/>
      <c r="M598" s="1"/>
      <c r="N598" s="1"/>
      <c r="O598" s="1"/>
      <c r="P598" s="1"/>
      <c r="Q598" s="1"/>
      <c r="R598" s="1"/>
      <c r="S598" s="1"/>
      <c r="T598" s="1"/>
      <c r="U598" s="1"/>
      <c r="V598" s="1"/>
      <c r="X598" s="1"/>
      <c r="Y598" s="5"/>
      <c r="Z598" s="1"/>
      <c r="AA598" s="6"/>
      <c r="AB598" s="6"/>
    </row>
    <row r="599" spans="1:28" ht="15" customHeight="1" x14ac:dyDescent="0.35">
      <c r="A599" s="69"/>
      <c r="B599" s="70"/>
      <c r="C599" s="70"/>
      <c r="D599" s="70"/>
      <c r="E599" s="71"/>
      <c r="F599" s="1"/>
      <c r="G599" s="1"/>
      <c r="H599" s="1"/>
      <c r="I599" s="1"/>
      <c r="J599" s="1"/>
      <c r="K599" s="1"/>
      <c r="L599" s="1"/>
      <c r="M599" s="1"/>
      <c r="N599" s="1"/>
      <c r="O599" s="1"/>
      <c r="P599" s="1"/>
      <c r="Q599" s="1"/>
      <c r="R599" s="1"/>
      <c r="S599" s="1"/>
      <c r="T599" s="1"/>
      <c r="U599" s="1"/>
      <c r="V599" s="1"/>
      <c r="X599" s="1"/>
      <c r="Y599" s="5"/>
      <c r="Z599" s="1"/>
      <c r="AA599" s="6"/>
      <c r="AB599" s="6"/>
    </row>
    <row r="600" spans="1:28" ht="40.5" customHeight="1" thickBot="1" x14ac:dyDescent="0.4">
      <c r="A600" s="72"/>
      <c r="B600" s="73"/>
      <c r="C600" s="73"/>
      <c r="D600" s="73"/>
      <c r="E600" s="74"/>
      <c r="F600" s="1"/>
      <c r="G600" s="1"/>
      <c r="H600" s="1"/>
      <c r="I600" s="1"/>
      <c r="J600" s="1"/>
      <c r="K600" s="1"/>
      <c r="L600" s="1"/>
      <c r="M600" s="1"/>
      <c r="N600" s="1"/>
      <c r="O600" s="1"/>
      <c r="P600" s="1"/>
      <c r="Q600" s="1"/>
      <c r="R600" s="1"/>
      <c r="S600" s="1"/>
      <c r="T600" s="1"/>
      <c r="U600" s="1"/>
      <c r="V600" s="1"/>
      <c r="X600" s="1"/>
      <c r="Y600" s="5"/>
      <c r="Z600" s="1"/>
      <c r="AA600" s="6"/>
      <c r="AB600" s="6"/>
    </row>
    <row r="601" spans="1:28" ht="15" customHeight="1" x14ac:dyDescent="0.35">
      <c r="A601" s="66" t="str">
        <f ca="1">HYPERLINK($AA$78,$B$442)</f>
        <v>6: Information Management</v>
      </c>
      <c r="B601" s="67"/>
      <c r="C601" s="67"/>
      <c r="D601" s="67"/>
      <c r="E601" s="68"/>
      <c r="F601" s="1"/>
      <c r="G601" s="1"/>
      <c r="H601" s="1"/>
      <c r="I601" s="1"/>
      <c r="J601" s="1"/>
      <c r="K601" s="1"/>
      <c r="L601" s="1"/>
      <c r="M601" s="1"/>
      <c r="N601" s="1"/>
      <c r="O601" s="1"/>
      <c r="P601" s="1"/>
      <c r="Q601" s="1"/>
      <c r="R601" s="1"/>
      <c r="S601" s="1"/>
      <c r="T601" s="1"/>
      <c r="U601" s="1"/>
      <c r="V601" s="1"/>
      <c r="X601" s="1"/>
      <c r="Y601" s="5"/>
      <c r="Z601" s="1"/>
      <c r="AA601" s="6"/>
      <c r="AB601" s="6"/>
    </row>
    <row r="602" spans="1:28" ht="15" customHeight="1" x14ac:dyDescent="0.35">
      <c r="A602" s="69"/>
      <c r="B602" s="70"/>
      <c r="C602" s="70"/>
      <c r="D602" s="70"/>
      <c r="E602" s="71"/>
      <c r="F602" s="1"/>
      <c r="G602" s="1"/>
      <c r="H602" s="1"/>
      <c r="I602" s="1"/>
      <c r="J602" s="1"/>
      <c r="K602" s="1"/>
      <c r="L602" s="1"/>
      <c r="M602" s="1"/>
      <c r="N602" s="1"/>
      <c r="O602" s="1"/>
      <c r="P602" s="1"/>
      <c r="Q602" s="1"/>
      <c r="R602" s="1"/>
      <c r="S602" s="1"/>
      <c r="T602" s="1"/>
      <c r="U602" s="1"/>
      <c r="V602" s="1"/>
      <c r="X602" s="1"/>
      <c r="Y602" s="5"/>
      <c r="Z602" s="1"/>
      <c r="AA602" s="6"/>
      <c r="AB602" s="6"/>
    </row>
    <row r="603" spans="1:28" ht="15" customHeight="1" x14ac:dyDescent="0.35">
      <c r="A603" s="69"/>
      <c r="B603" s="70"/>
      <c r="C603" s="70"/>
      <c r="D603" s="70"/>
      <c r="E603" s="71"/>
      <c r="F603" s="1"/>
      <c r="G603" s="1"/>
      <c r="H603" s="1"/>
      <c r="I603" s="1"/>
      <c r="J603" s="1"/>
      <c r="K603" s="1"/>
      <c r="L603" s="1"/>
      <c r="M603" s="1"/>
      <c r="N603" s="1"/>
      <c r="O603" s="1"/>
      <c r="P603" s="1"/>
      <c r="Q603" s="1"/>
      <c r="R603" s="1"/>
      <c r="S603" s="1"/>
      <c r="T603" s="1"/>
      <c r="U603" s="1"/>
      <c r="V603" s="1"/>
      <c r="X603" s="1"/>
      <c r="Y603" s="5"/>
      <c r="Z603" s="1"/>
      <c r="AA603" s="6"/>
      <c r="AB603" s="6"/>
    </row>
    <row r="604" spans="1:28" ht="15" customHeight="1" thickBot="1" x14ac:dyDescent="0.4">
      <c r="A604" s="72"/>
      <c r="B604" s="73"/>
      <c r="C604" s="73"/>
      <c r="D604" s="73"/>
      <c r="E604" s="74"/>
      <c r="F604" s="1"/>
      <c r="G604" s="1"/>
      <c r="H604" s="1"/>
      <c r="I604" s="1"/>
      <c r="J604" s="1"/>
      <c r="K604" s="1"/>
      <c r="L604" s="1"/>
      <c r="M604" s="1"/>
      <c r="N604" s="1"/>
      <c r="O604" s="1"/>
      <c r="P604" s="1"/>
      <c r="Q604" s="1"/>
      <c r="R604" s="1"/>
      <c r="S604" s="1"/>
      <c r="T604" s="1"/>
      <c r="U604" s="1"/>
      <c r="V604" s="1"/>
      <c r="X604" s="1"/>
      <c r="Y604" s="5"/>
      <c r="Z604" s="1"/>
      <c r="AA604" s="6"/>
      <c r="AB604" s="6"/>
    </row>
    <row r="605" spans="1:28" ht="15" customHeight="1" x14ac:dyDescent="0.35">
      <c r="A605" s="66" t="str">
        <f ca="1">HYPERLINK($AA$80,$B$505)</f>
        <v>7: Safeguards / Security of Information</v>
      </c>
      <c r="B605" s="67"/>
      <c r="C605" s="67"/>
      <c r="D605" s="67"/>
      <c r="E605" s="68"/>
      <c r="F605" s="1"/>
      <c r="G605" s="1"/>
      <c r="H605" s="1"/>
      <c r="I605" s="1"/>
      <c r="J605" s="1"/>
      <c r="K605" s="1"/>
      <c r="L605" s="1"/>
      <c r="M605" s="1"/>
      <c r="N605" s="1"/>
      <c r="O605" s="1"/>
      <c r="P605" s="1"/>
      <c r="Q605" s="1"/>
      <c r="R605" s="1"/>
      <c r="S605" s="1"/>
      <c r="T605" s="1"/>
      <c r="U605" s="1"/>
      <c r="V605" s="1"/>
      <c r="X605" s="1"/>
      <c r="Y605" s="5"/>
      <c r="Z605" s="1"/>
      <c r="AA605" s="6"/>
      <c r="AB605" s="6"/>
    </row>
    <row r="606" spans="1:28" ht="15" customHeight="1" x14ac:dyDescent="0.35">
      <c r="A606" s="69"/>
      <c r="B606" s="70"/>
      <c r="C606" s="70"/>
      <c r="D606" s="70"/>
      <c r="E606" s="71"/>
      <c r="F606" s="1"/>
      <c r="G606" s="1"/>
      <c r="H606" s="1"/>
      <c r="I606" s="1"/>
      <c r="J606" s="1"/>
      <c r="K606" s="1"/>
      <c r="L606" s="1"/>
      <c r="M606" s="1"/>
      <c r="N606" s="1"/>
      <c r="O606" s="1"/>
      <c r="P606" s="1"/>
      <c r="Q606" s="1"/>
      <c r="R606" s="1"/>
      <c r="S606" s="1"/>
      <c r="T606" s="1"/>
      <c r="U606" s="1"/>
      <c r="V606" s="1"/>
      <c r="X606" s="1"/>
      <c r="Y606" s="5"/>
      <c r="Z606" s="1"/>
      <c r="AA606" s="6"/>
      <c r="AB606" s="6"/>
    </row>
    <row r="607" spans="1:28" ht="15" customHeight="1" x14ac:dyDescent="0.35">
      <c r="A607" s="69"/>
      <c r="B607" s="70"/>
      <c r="C607" s="70"/>
      <c r="D607" s="70"/>
      <c r="E607" s="71"/>
      <c r="F607" s="1"/>
      <c r="G607" s="1"/>
      <c r="H607" s="1"/>
      <c r="I607" s="1"/>
      <c r="J607" s="1"/>
      <c r="K607" s="1"/>
      <c r="L607" s="1"/>
      <c r="M607" s="1"/>
      <c r="N607" s="1"/>
      <c r="O607" s="1"/>
      <c r="P607" s="1"/>
      <c r="Q607" s="1"/>
      <c r="R607" s="1"/>
      <c r="S607" s="1"/>
      <c r="T607" s="1"/>
      <c r="U607" s="1"/>
      <c r="V607" s="1"/>
      <c r="X607" s="1"/>
      <c r="Y607" s="5"/>
      <c r="Z607" s="1"/>
      <c r="AA607" s="6"/>
      <c r="AB607" s="6"/>
    </row>
    <row r="608" spans="1:28" ht="15" customHeight="1" thickBot="1" x14ac:dyDescent="0.4">
      <c r="A608" s="72"/>
      <c r="B608" s="73"/>
      <c r="C608" s="73"/>
      <c r="D608" s="73"/>
      <c r="E608" s="74"/>
      <c r="F608" s="1"/>
      <c r="G608" s="1"/>
      <c r="H608" s="1"/>
      <c r="I608" s="1"/>
      <c r="J608" s="1"/>
      <c r="K608" s="1"/>
      <c r="L608" s="1"/>
      <c r="M608" s="1"/>
      <c r="N608" s="1"/>
      <c r="O608" s="1"/>
      <c r="P608" s="1"/>
      <c r="Q608" s="1"/>
      <c r="R608" s="1"/>
      <c r="S608" s="1"/>
      <c r="T608" s="1"/>
      <c r="U608" s="1"/>
      <c r="V608" s="1"/>
      <c r="X608" s="1"/>
      <c r="Y608" s="5"/>
      <c r="Z608" s="1"/>
      <c r="AA608" s="6"/>
      <c r="AB608" s="6"/>
    </row>
    <row r="609" spans="1:28" ht="15" customHeight="1" x14ac:dyDescent="0.35">
      <c r="A609" s="122" t="str">
        <f>B568</f>
        <v>8: Providing Access</v>
      </c>
      <c r="B609" s="123"/>
      <c r="C609" s="123"/>
      <c r="D609" s="123"/>
      <c r="E609" s="124"/>
      <c r="F609" s="1"/>
      <c r="G609" s="1"/>
      <c r="H609" s="1"/>
      <c r="I609" s="1"/>
      <c r="J609" s="1"/>
      <c r="K609" s="1"/>
      <c r="L609" s="1"/>
      <c r="M609" s="1"/>
      <c r="N609" s="1"/>
      <c r="O609" s="1"/>
      <c r="P609" s="1"/>
      <c r="Q609" s="1"/>
      <c r="R609" s="1"/>
      <c r="S609" s="1"/>
      <c r="T609" s="1"/>
      <c r="U609" s="1"/>
      <c r="V609" s="1"/>
      <c r="X609" s="1"/>
      <c r="Y609" s="5"/>
      <c r="Z609" s="1"/>
      <c r="AA609" s="6"/>
      <c r="AB609" s="6"/>
    </row>
    <row r="610" spans="1:28" ht="15" customHeight="1" x14ac:dyDescent="0.35">
      <c r="A610" s="125"/>
      <c r="B610" s="126"/>
      <c r="C610" s="126"/>
      <c r="D610" s="126"/>
      <c r="E610" s="127"/>
      <c r="F610" s="1"/>
      <c r="G610" s="1"/>
      <c r="H610" s="1"/>
      <c r="I610" s="1"/>
      <c r="J610" s="1"/>
      <c r="K610" s="1"/>
      <c r="L610" s="1"/>
      <c r="M610" s="1"/>
      <c r="N610" s="1"/>
      <c r="O610" s="1"/>
      <c r="P610" s="1"/>
      <c r="Q610" s="1"/>
      <c r="R610" s="1"/>
      <c r="S610" s="1"/>
      <c r="T610" s="1"/>
      <c r="U610" s="1"/>
      <c r="V610" s="1"/>
      <c r="X610" s="1"/>
      <c r="Y610" s="5"/>
      <c r="Z610" s="1"/>
      <c r="AA610" s="6"/>
      <c r="AB610" s="6"/>
    </row>
    <row r="611" spans="1:28" ht="15" customHeight="1" x14ac:dyDescent="0.35">
      <c r="A611" s="125"/>
      <c r="B611" s="126"/>
      <c r="C611" s="126"/>
      <c r="D611" s="126"/>
      <c r="E611" s="127"/>
      <c r="F611" s="1"/>
      <c r="G611" s="1"/>
      <c r="H611" s="1"/>
      <c r="I611" s="1"/>
      <c r="J611" s="1"/>
      <c r="K611" s="1"/>
      <c r="L611" s="1"/>
      <c r="M611" s="1"/>
      <c r="N611" s="1"/>
      <c r="O611" s="1"/>
      <c r="P611" s="1"/>
      <c r="Q611" s="1"/>
      <c r="R611" s="1"/>
      <c r="S611" s="1"/>
      <c r="T611" s="1"/>
      <c r="U611" s="1"/>
      <c r="V611" s="1"/>
      <c r="X611" s="1"/>
      <c r="Y611" s="5"/>
      <c r="Z611" s="1"/>
      <c r="AA611" s="6"/>
      <c r="AB611" s="6"/>
    </row>
    <row r="612" spans="1:28" ht="15" customHeight="1" thickBot="1" x14ac:dyDescent="0.4">
      <c r="A612" s="128"/>
      <c r="B612" s="129"/>
      <c r="C612" s="129"/>
      <c r="D612" s="129"/>
      <c r="E612" s="130"/>
      <c r="F612" s="1"/>
      <c r="G612" s="1"/>
      <c r="H612" s="1"/>
      <c r="I612" s="1"/>
      <c r="J612" s="1"/>
      <c r="K612" s="1"/>
      <c r="L612" s="1"/>
      <c r="M612" s="1"/>
      <c r="N612" s="1"/>
      <c r="O612" s="1"/>
      <c r="P612" s="1"/>
      <c r="Q612" s="1"/>
      <c r="R612" s="1"/>
      <c r="S612" s="1"/>
      <c r="T612" s="1"/>
      <c r="U612" s="1"/>
      <c r="V612" s="1"/>
      <c r="X612" s="1"/>
      <c r="Y612" s="5"/>
      <c r="Z612" s="1"/>
      <c r="AA612" s="6"/>
      <c r="AB612" s="6"/>
    </row>
    <row r="613" spans="1:28" ht="15" customHeight="1" x14ac:dyDescent="0.35">
      <c r="A613" s="66" t="str">
        <f ca="1">HYPERLINK($AA$85,$B$631)</f>
        <v>9: Managing Compliance</v>
      </c>
      <c r="B613" s="67"/>
      <c r="C613" s="67"/>
      <c r="D613" s="67"/>
      <c r="E613" s="68"/>
      <c r="F613" s="1"/>
      <c r="G613" s="1"/>
      <c r="H613" s="1"/>
      <c r="I613" s="1"/>
      <c r="J613" s="1"/>
      <c r="K613" s="1"/>
      <c r="L613" s="1"/>
      <c r="M613" s="1"/>
      <c r="N613" s="1"/>
      <c r="O613" s="1"/>
      <c r="P613" s="1"/>
      <c r="Q613" s="1"/>
      <c r="R613" s="1"/>
      <c r="S613" s="1"/>
      <c r="T613" s="1"/>
      <c r="U613" s="1"/>
      <c r="V613" s="1"/>
      <c r="X613" s="1"/>
      <c r="Y613" s="5"/>
      <c r="Z613" s="1"/>
      <c r="AA613" s="6"/>
      <c r="AB613" s="6"/>
    </row>
    <row r="614" spans="1:28" ht="15" customHeight="1" x14ac:dyDescent="0.35">
      <c r="A614" s="69"/>
      <c r="B614" s="70"/>
      <c r="C614" s="70"/>
      <c r="D614" s="70"/>
      <c r="E614" s="71"/>
      <c r="F614" s="1"/>
      <c r="G614" s="1"/>
      <c r="H614" s="1"/>
      <c r="I614" s="1"/>
      <c r="J614" s="1"/>
      <c r="K614" s="1"/>
      <c r="L614" s="1"/>
      <c r="M614" s="1"/>
      <c r="N614" s="1"/>
      <c r="O614" s="1"/>
      <c r="P614" s="1"/>
      <c r="Q614" s="1"/>
      <c r="R614" s="1"/>
      <c r="S614" s="1"/>
      <c r="T614" s="1"/>
      <c r="U614" s="1"/>
      <c r="V614" s="1"/>
      <c r="X614" s="1"/>
      <c r="Y614" s="5"/>
      <c r="Z614" s="1"/>
      <c r="AA614" s="6"/>
      <c r="AB614" s="6"/>
    </row>
    <row r="615" spans="1:28" ht="15" customHeight="1" x14ac:dyDescent="0.35">
      <c r="A615" s="69"/>
      <c r="B615" s="70"/>
      <c r="C615" s="70"/>
      <c r="D615" s="70"/>
      <c r="E615" s="71"/>
      <c r="F615" s="1"/>
      <c r="G615" s="1"/>
      <c r="H615" s="1"/>
      <c r="I615" s="1"/>
      <c r="J615" s="1"/>
      <c r="K615" s="1"/>
      <c r="L615" s="1"/>
      <c r="M615" s="1"/>
      <c r="N615" s="1"/>
      <c r="O615" s="1"/>
      <c r="P615" s="1"/>
      <c r="Q615" s="1"/>
      <c r="R615" s="1"/>
      <c r="S615" s="1"/>
      <c r="T615" s="1"/>
      <c r="U615" s="1"/>
      <c r="V615" s="1"/>
      <c r="X615" s="1"/>
      <c r="Y615" s="5"/>
      <c r="Z615" s="1"/>
      <c r="AA615" s="6"/>
      <c r="AB615" s="6"/>
    </row>
    <row r="616" spans="1:28" ht="15" customHeight="1" thickBot="1" x14ac:dyDescent="0.4">
      <c r="A616" s="72"/>
      <c r="B616" s="73"/>
      <c r="C616" s="73"/>
      <c r="D616" s="73"/>
      <c r="E616" s="74"/>
      <c r="F616" s="1"/>
      <c r="G616" s="1"/>
      <c r="H616" s="1"/>
      <c r="I616" s="1"/>
      <c r="J616" s="1"/>
      <c r="K616" s="1"/>
      <c r="L616" s="1"/>
      <c r="M616" s="1"/>
      <c r="N616" s="1"/>
      <c r="O616" s="1"/>
      <c r="P616" s="1"/>
      <c r="Q616" s="1"/>
      <c r="R616" s="1"/>
      <c r="S616" s="1"/>
      <c r="T616" s="1"/>
      <c r="U616" s="1"/>
      <c r="V616" s="1"/>
      <c r="X616" s="1"/>
      <c r="Y616" s="5"/>
      <c r="Z616" s="1"/>
      <c r="AA616" s="6"/>
      <c r="AB616" s="6"/>
    </row>
    <row r="617" spans="1:28" ht="15" customHeight="1" x14ac:dyDescent="0.35">
      <c r="A617" s="66" t="str">
        <f ca="1">HYPERLINK($AA$87,$B$694)</f>
        <v>10: Evaluation and Research</v>
      </c>
      <c r="B617" s="67"/>
      <c r="C617" s="67"/>
      <c r="D617" s="67"/>
      <c r="E617" s="68"/>
      <c r="F617" s="1"/>
      <c r="G617" s="1"/>
      <c r="H617" s="1"/>
      <c r="I617" s="1"/>
      <c r="J617" s="1"/>
      <c r="K617" s="1"/>
      <c r="L617" s="1"/>
      <c r="M617" s="1"/>
      <c r="N617" s="1"/>
      <c r="O617" s="1"/>
      <c r="P617" s="1"/>
      <c r="Q617" s="1"/>
      <c r="R617" s="1"/>
      <c r="S617" s="1"/>
      <c r="T617" s="1"/>
      <c r="U617" s="1"/>
      <c r="V617" s="1"/>
      <c r="X617" s="1"/>
      <c r="Y617" s="5"/>
      <c r="Z617" s="1"/>
      <c r="AA617" s="6"/>
      <c r="AB617" s="6"/>
    </row>
    <row r="618" spans="1:28" ht="15" customHeight="1" x14ac:dyDescent="0.35">
      <c r="A618" s="69"/>
      <c r="B618" s="70"/>
      <c r="C618" s="70"/>
      <c r="D618" s="70"/>
      <c r="E618" s="71"/>
      <c r="F618" s="1"/>
      <c r="G618" s="1"/>
      <c r="H618" s="1"/>
      <c r="I618" s="1"/>
      <c r="J618" s="1"/>
      <c r="K618" s="1"/>
      <c r="L618" s="1"/>
      <c r="M618" s="1"/>
      <c r="N618" s="1"/>
      <c r="O618" s="1"/>
      <c r="P618" s="1"/>
      <c r="Q618" s="1"/>
      <c r="R618" s="1"/>
      <c r="S618" s="1"/>
      <c r="T618" s="1"/>
      <c r="U618" s="1"/>
      <c r="V618" s="1"/>
      <c r="X618" s="1"/>
      <c r="Y618" s="5"/>
      <c r="Z618" s="1"/>
      <c r="AA618" s="6"/>
      <c r="AB618" s="6"/>
    </row>
    <row r="619" spans="1:28" ht="15" customHeight="1" x14ac:dyDescent="0.35">
      <c r="A619" s="69"/>
      <c r="B619" s="70"/>
      <c r="C619" s="70"/>
      <c r="D619" s="70"/>
      <c r="E619" s="71"/>
      <c r="F619" s="1"/>
      <c r="G619" s="1"/>
      <c r="H619" s="1"/>
      <c r="I619" s="1"/>
      <c r="J619" s="1"/>
      <c r="K619" s="1"/>
      <c r="L619" s="1"/>
      <c r="M619" s="1"/>
      <c r="N619" s="1"/>
      <c r="O619" s="1"/>
      <c r="P619" s="1"/>
      <c r="Q619" s="1"/>
      <c r="R619" s="1"/>
      <c r="S619" s="1"/>
      <c r="T619" s="1"/>
      <c r="U619" s="1"/>
      <c r="V619" s="1"/>
      <c r="X619" s="1"/>
      <c r="Y619" s="5"/>
      <c r="Z619" s="1"/>
      <c r="AA619" s="6"/>
      <c r="AB619" s="6"/>
    </row>
    <row r="620" spans="1:28" ht="15" customHeight="1" thickBot="1" x14ac:dyDescent="0.4">
      <c r="A620" s="72"/>
      <c r="B620" s="73"/>
      <c r="C620" s="73"/>
      <c r="D620" s="73"/>
      <c r="E620" s="74"/>
      <c r="F620" s="1"/>
      <c r="G620" s="1"/>
      <c r="H620" s="1"/>
      <c r="I620" s="1"/>
      <c r="J620" s="1"/>
      <c r="K620" s="1"/>
      <c r="L620" s="1"/>
      <c r="M620" s="1"/>
      <c r="N620" s="1"/>
      <c r="O620" s="1"/>
      <c r="P620" s="1"/>
      <c r="Q620" s="1"/>
      <c r="R620" s="1"/>
      <c r="S620" s="1"/>
      <c r="T620" s="1"/>
      <c r="U620" s="1"/>
      <c r="V620" s="1"/>
      <c r="X620" s="1"/>
      <c r="Y620" s="5"/>
      <c r="Z620" s="1"/>
      <c r="AA620" s="6"/>
      <c r="AB620" s="6"/>
    </row>
    <row r="621" spans="1:28" ht="15" customHeight="1" x14ac:dyDescent="0.35">
      <c r="A621" s="66" t="str">
        <f ca="1">HYPERLINK($AA$89,$B$757)</f>
        <v>Dashboard Summary</v>
      </c>
      <c r="B621" s="67"/>
      <c r="C621" s="67"/>
      <c r="D621" s="67"/>
      <c r="E621" s="68"/>
      <c r="F621" s="1"/>
      <c r="G621" s="1"/>
      <c r="H621" s="1"/>
      <c r="I621" s="1"/>
      <c r="J621" s="1"/>
      <c r="K621" s="1"/>
      <c r="L621" s="1"/>
      <c r="M621" s="1"/>
      <c r="N621" s="1"/>
      <c r="O621" s="1"/>
      <c r="P621" s="1"/>
      <c r="Q621" s="1"/>
      <c r="R621" s="1"/>
      <c r="S621" s="1"/>
      <c r="T621" s="1"/>
      <c r="U621" s="1"/>
      <c r="V621" s="1"/>
      <c r="X621" s="1"/>
      <c r="Y621" s="5"/>
      <c r="Z621" s="1"/>
      <c r="AA621" s="6"/>
      <c r="AB621" s="6"/>
    </row>
    <row r="622" spans="1:28" ht="15" customHeight="1" x14ac:dyDescent="0.35">
      <c r="A622" s="69"/>
      <c r="B622" s="70"/>
      <c r="C622" s="70"/>
      <c r="D622" s="70"/>
      <c r="E622" s="71"/>
      <c r="F622" s="1"/>
      <c r="G622" s="1"/>
      <c r="H622" s="1"/>
      <c r="I622" s="1"/>
      <c r="J622" s="1"/>
      <c r="K622" s="1"/>
      <c r="L622" s="1"/>
      <c r="M622" s="1"/>
      <c r="N622" s="1"/>
      <c r="O622" s="1"/>
      <c r="P622" s="1"/>
      <c r="Q622" s="1"/>
      <c r="R622" s="1"/>
      <c r="S622" s="1"/>
      <c r="T622" s="1"/>
      <c r="U622" s="1"/>
      <c r="V622" s="1"/>
      <c r="X622" s="1"/>
      <c r="Y622" s="5"/>
      <c r="Z622" s="1"/>
      <c r="AA622" s="6"/>
      <c r="AB622" s="6"/>
    </row>
    <row r="623" spans="1:28" ht="15" customHeight="1" x14ac:dyDescent="0.35">
      <c r="A623" s="69"/>
      <c r="B623" s="70"/>
      <c r="C623" s="70"/>
      <c r="D623" s="70"/>
      <c r="E623" s="71"/>
      <c r="F623" s="1"/>
      <c r="G623" s="1"/>
      <c r="H623" s="1"/>
      <c r="I623" s="1"/>
      <c r="J623" s="1"/>
      <c r="K623" s="1"/>
      <c r="L623" s="1"/>
      <c r="M623" s="1"/>
      <c r="N623" s="1"/>
      <c r="O623" s="1"/>
      <c r="P623" s="1"/>
      <c r="Q623" s="1"/>
      <c r="R623" s="1"/>
      <c r="S623" s="1"/>
      <c r="T623" s="1"/>
      <c r="U623" s="1"/>
      <c r="V623" s="1"/>
      <c r="X623" s="1"/>
      <c r="Y623" s="5"/>
      <c r="Z623" s="1"/>
      <c r="AA623" s="6"/>
      <c r="AB623" s="6"/>
    </row>
    <row r="624" spans="1:28" ht="15" customHeight="1" thickBot="1" x14ac:dyDescent="0.4">
      <c r="A624" s="72"/>
      <c r="B624" s="73"/>
      <c r="C624" s="73"/>
      <c r="D624" s="73"/>
      <c r="E624" s="74"/>
      <c r="F624" s="1"/>
      <c r="G624" s="1"/>
      <c r="H624" s="1"/>
      <c r="I624" s="1"/>
      <c r="J624" s="1"/>
      <c r="K624" s="1"/>
      <c r="L624" s="1"/>
      <c r="M624" s="1"/>
      <c r="N624" s="1"/>
      <c r="O624" s="1"/>
      <c r="P624" s="1"/>
      <c r="Q624" s="1"/>
      <c r="R624" s="1"/>
      <c r="S624" s="1"/>
      <c r="T624" s="1"/>
      <c r="U624" s="1"/>
      <c r="V624" s="1"/>
      <c r="X624" s="1"/>
      <c r="Y624" s="5"/>
      <c r="Z624" s="1"/>
      <c r="AA624" s="6"/>
      <c r="AB624" s="6"/>
    </row>
    <row r="625" spans="1:28" ht="15" customHeight="1" x14ac:dyDescent="0.35">
      <c r="A625" s="1"/>
      <c r="B625" s="1"/>
      <c r="C625" s="1"/>
      <c r="D625" s="1"/>
      <c r="E625" s="1"/>
      <c r="F625" s="1"/>
      <c r="G625" s="1"/>
      <c r="H625" s="1"/>
      <c r="I625" s="1"/>
      <c r="J625" s="1"/>
      <c r="K625" s="1"/>
      <c r="L625" s="1"/>
      <c r="M625" s="1"/>
      <c r="N625" s="1"/>
      <c r="O625" s="1"/>
      <c r="P625" s="1"/>
      <c r="Q625" s="1"/>
      <c r="R625" s="1"/>
      <c r="S625" s="1"/>
      <c r="T625" s="1"/>
      <c r="U625" s="1"/>
      <c r="V625" s="1"/>
      <c r="X625" s="1"/>
      <c r="Y625" s="5"/>
      <c r="Z625" s="1"/>
      <c r="AA625" s="6"/>
      <c r="AB625" s="6"/>
    </row>
    <row r="626" spans="1:28" ht="15" customHeight="1" x14ac:dyDescent="0.35">
      <c r="A626" s="1"/>
      <c r="B626" s="1"/>
      <c r="C626" s="1"/>
      <c r="D626" s="1"/>
      <c r="E626" s="1"/>
      <c r="F626" s="1"/>
      <c r="G626" s="1"/>
      <c r="H626" s="1"/>
      <c r="I626" s="1"/>
      <c r="J626" s="1"/>
      <c r="K626" s="1"/>
      <c r="L626" s="1"/>
      <c r="M626" s="1"/>
      <c r="N626" s="1"/>
      <c r="O626" s="1"/>
      <c r="P626" s="1"/>
      <c r="Q626" s="1"/>
      <c r="R626" s="1"/>
      <c r="S626" s="1"/>
      <c r="T626" s="1"/>
      <c r="U626" s="1"/>
      <c r="V626" s="1"/>
      <c r="X626" s="1"/>
      <c r="Y626" s="5"/>
      <c r="Z626" s="1"/>
      <c r="AA626" s="6"/>
      <c r="AB626" s="6"/>
    </row>
    <row r="627" spans="1:28" ht="15" customHeight="1" x14ac:dyDescent="0.35">
      <c r="A627" s="1"/>
      <c r="B627" s="1"/>
      <c r="C627" s="1"/>
      <c r="D627" s="1"/>
      <c r="E627" s="1"/>
      <c r="F627" s="1"/>
      <c r="G627" s="1"/>
      <c r="H627" s="1"/>
      <c r="I627" s="1"/>
      <c r="J627" s="1"/>
      <c r="K627" s="1"/>
      <c r="L627" s="1"/>
      <c r="M627" s="1"/>
      <c r="N627" s="1"/>
      <c r="O627" s="1"/>
      <c r="P627" s="1"/>
      <c r="Q627" s="1"/>
      <c r="R627" s="1"/>
      <c r="S627" s="1"/>
      <c r="T627" s="1"/>
      <c r="U627" s="1"/>
      <c r="V627" s="1"/>
      <c r="X627" s="1"/>
      <c r="Y627" s="5"/>
      <c r="Z627" s="1"/>
      <c r="AA627" s="6"/>
      <c r="AB627" s="6"/>
    </row>
    <row r="628" spans="1:28" ht="15" customHeight="1" x14ac:dyDescent="0.35">
      <c r="A628" s="1"/>
      <c r="B628" s="1"/>
      <c r="C628" s="1"/>
      <c r="D628" s="1"/>
      <c r="E628" s="1"/>
      <c r="F628" s="1"/>
      <c r="G628" s="1"/>
      <c r="H628" s="1"/>
      <c r="I628" s="1"/>
      <c r="J628" s="1"/>
      <c r="K628" s="1"/>
      <c r="L628" s="1"/>
      <c r="M628" s="1"/>
      <c r="N628" s="1"/>
      <c r="O628" s="1"/>
      <c r="P628" s="1"/>
      <c r="Q628" s="1"/>
      <c r="R628" s="1"/>
      <c r="S628" s="1"/>
      <c r="T628" s="1"/>
      <c r="U628" s="1"/>
      <c r="V628" s="1"/>
      <c r="X628" s="1"/>
      <c r="Y628" s="5"/>
      <c r="Z628" s="1"/>
      <c r="AA628" s="6"/>
      <c r="AB628" s="6"/>
    </row>
    <row r="629" spans="1:28" ht="15" customHeight="1" x14ac:dyDescent="0.35">
      <c r="A629" s="5"/>
      <c r="B629" s="5"/>
      <c r="C629" s="5"/>
      <c r="D629" s="5"/>
      <c r="E629" s="5"/>
      <c r="F629" s="5"/>
      <c r="G629" s="5"/>
      <c r="H629" s="5"/>
      <c r="I629" s="5"/>
      <c r="J629" s="5"/>
      <c r="K629" s="5"/>
      <c r="L629" s="5"/>
      <c r="M629" s="5"/>
      <c r="N629" s="5"/>
      <c r="O629" s="5"/>
      <c r="P629" s="5"/>
      <c r="Q629" s="5"/>
      <c r="R629" s="5"/>
      <c r="S629" s="5"/>
      <c r="T629" s="5"/>
      <c r="U629" s="5"/>
      <c r="V629" s="5"/>
      <c r="X629" s="5"/>
      <c r="Y629" s="5"/>
      <c r="Z629" s="1"/>
      <c r="AA629" s="6"/>
      <c r="AB629" s="6"/>
    </row>
    <row r="630" spans="1:28" ht="15" customHeight="1" x14ac:dyDescent="0.3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t="s">
        <v>132</v>
      </c>
      <c r="Z630" s="1"/>
      <c r="AA630" s="6"/>
      <c r="AB630" s="6"/>
    </row>
    <row r="631" spans="1:28" ht="15" customHeight="1" x14ac:dyDescent="0.35">
      <c r="A631" s="76" t="str">
        <f ca="1">HYPERLINK(AA82,"BACK")</f>
        <v>BACK</v>
      </c>
      <c r="B631" s="105" t="s">
        <v>122</v>
      </c>
      <c r="C631" s="105"/>
      <c r="D631" s="105"/>
      <c r="E631" s="105"/>
      <c r="F631" s="105"/>
      <c r="G631" s="105"/>
      <c r="H631" s="105"/>
      <c r="I631" s="105"/>
      <c r="J631" s="105"/>
      <c r="K631" s="105"/>
      <c r="L631" s="105"/>
      <c r="M631" s="105"/>
      <c r="N631" s="105"/>
      <c r="O631" s="105"/>
      <c r="P631" s="105"/>
      <c r="Q631" s="105"/>
      <c r="R631" s="105"/>
      <c r="S631" s="105"/>
      <c r="T631" s="105"/>
      <c r="U631" s="105"/>
      <c r="V631" s="76" t="str">
        <f ca="1">HYPERLINK(AA87,"NEXT")</f>
        <v>NEXT</v>
      </c>
      <c r="X631" s="5"/>
      <c r="Y631" s="5"/>
      <c r="Z631" s="1"/>
      <c r="AA631" s="6"/>
      <c r="AB631" s="6"/>
    </row>
    <row r="632" spans="1:28" ht="15" customHeight="1" x14ac:dyDescent="0.35">
      <c r="A632" s="76"/>
      <c r="B632" s="141"/>
      <c r="C632" s="141"/>
      <c r="D632" s="141"/>
      <c r="E632" s="141"/>
      <c r="F632" s="141"/>
      <c r="G632" s="141"/>
      <c r="H632" s="141"/>
      <c r="I632" s="141"/>
      <c r="J632" s="141"/>
      <c r="K632" s="141"/>
      <c r="L632" s="141"/>
      <c r="M632" s="141"/>
      <c r="N632" s="141"/>
      <c r="O632" s="141"/>
      <c r="P632" s="141"/>
      <c r="Q632" s="141"/>
      <c r="R632" s="141"/>
      <c r="S632" s="141"/>
      <c r="T632" s="141"/>
      <c r="U632" s="141"/>
      <c r="V632" s="76"/>
      <c r="X632" s="5"/>
      <c r="Y632" s="5"/>
      <c r="Z632" s="1"/>
      <c r="AA632" s="6"/>
      <c r="AB632" s="6"/>
    </row>
    <row r="633" spans="1:28" ht="15" customHeight="1" x14ac:dyDescent="0.35">
      <c r="A633" s="1"/>
      <c r="B633" s="83" t="s">
        <v>123</v>
      </c>
      <c r="C633" s="83"/>
      <c r="D633" s="83"/>
      <c r="E633" s="83"/>
      <c r="F633" s="83"/>
      <c r="G633" s="83"/>
      <c r="H633" s="83"/>
      <c r="I633" s="83"/>
      <c r="J633" s="83"/>
      <c r="K633" s="83"/>
      <c r="L633" s="83"/>
      <c r="M633" s="83"/>
      <c r="N633" s="83"/>
      <c r="O633" s="83"/>
      <c r="P633" s="83"/>
      <c r="Q633" s="83"/>
      <c r="R633" s="83"/>
      <c r="S633" s="83"/>
      <c r="T633" s="83"/>
      <c r="U633" s="83"/>
      <c r="V633" s="1"/>
      <c r="X633" s="1"/>
      <c r="Y633" s="5"/>
      <c r="Z633" s="1"/>
      <c r="AA633" s="6"/>
      <c r="AB633" s="6"/>
    </row>
    <row r="634" spans="1:28" ht="15" customHeight="1" x14ac:dyDescent="0.35">
      <c r="A634" s="1"/>
      <c r="B634" s="84"/>
      <c r="C634" s="84"/>
      <c r="D634" s="84"/>
      <c r="E634" s="84"/>
      <c r="F634" s="84"/>
      <c r="G634" s="84"/>
      <c r="H634" s="84"/>
      <c r="I634" s="84"/>
      <c r="J634" s="84"/>
      <c r="K634" s="84"/>
      <c r="L634" s="84"/>
      <c r="M634" s="84"/>
      <c r="N634" s="84"/>
      <c r="O634" s="84"/>
      <c r="P634" s="84"/>
      <c r="Q634" s="84"/>
      <c r="R634" s="84"/>
      <c r="S634" s="84"/>
      <c r="T634" s="84"/>
      <c r="U634" s="84"/>
      <c r="V634" s="1"/>
      <c r="X634" s="1"/>
      <c r="Y634" s="5"/>
      <c r="Z634" s="1"/>
      <c r="AA634" s="6"/>
      <c r="AB634" s="6"/>
    </row>
    <row r="635" spans="1:28" ht="15" customHeight="1" x14ac:dyDescent="0.35">
      <c r="A635" s="1"/>
      <c r="B635" s="84"/>
      <c r="C635" s="84"/>
      <c r="D635" s="84"/>
      <c r="E635" s="84"/>
      <c r="F635" s="84"/>
      <c r="G635" s="84"/>
      <c r="H635" s="84"/>
      <c r="I635" s="84"/>
      <c r="J635" s="84"/>
      <c r="K635" s="84"/>
      <c r="L635" s="84"/>
      <c r="M635" s="84"/>
      <c r="N635" s="84"/>
      <c r="O635" s="84"/>
      <c r="P635" s="84"/>
      <c r="Q635" s="84"/>
      <c r="R635" s="84"/>
      <c r="S635" s="84"/>
      <c r="T635" s="84"/>
      <c r="U635" s="84"/>
      <c r="V635" s="1"/>
      <c r="X635" s="1"/>
      <c r="Y635" s="5"/>
      <c r="Z635" s="1"/>
      <c r="AA635" s="6"/>
      <c r="AB635" s="6"/>
    </row>
    <row r="636" spans="1:28" ht="15" customHeight="1" x14ac:dyDescent="0.35">
      <c r="A636" s="1"/>
      <c r="B636" s="84"/>
      <c r="C636" s="84"/>
      <c r="D636" s="84"/>
      <c r="E636" s="84"/>
      <c r="F636" s="84"/>
      <c r="G636" s="84"/>
      <c r="H636" s="84"/>
      <c r="I636" s="84"/>
      <c r="J636" s="84"/>
      <c r="K636" s="84"/>
      <c r="L636" s="84"/>
      <c r="M636" s="84"/>
      <c r="N636" s="84"/>
      <c r="O636" s="84"/>
      <c r="P636" s="84"/>
      <c r="Q636" s="84"/>
      <c r="R636" s="84"/>
      <c r="S636" s="84"/>
      <c r="T636" s="84"/>
      <c r="U636" s="84"/>
      <c r="V636" s="1"/>
      <c r="X636" s="1"/>
      <c r="Y636" s="5"/>
      <c r="Z636" s="1"/>
      <c r="AA636" s="6"/>
      <c r="AB636" s="6"/>
    </row>
    <row r="637" spans="1:28" ht="15" customHeight="1" x14ac:dyDescent="0.45">
      <c r="A637" s="1"/>
      <c r="B637" s="11"/>
      <c r="C637" s="11"/>
      <c r="D637" s="11"/>
      <c r="E637" s="11"/>
      <c r="F637" s="11"/>
      <c r="G637" s="11"/>
      <c r="H637" s="11"/>
      <c r="I637" s="11"/>
      <c r="J637" s="11"/>
      <c r="K637" s="11"/>
      <c r="L637" s="11"/>
      <c r="M637" s="11"/>
      <c r="N637" s="78" t="s">
        <v>63</v>
      </c>
      <c r="O637" s="79"/>
      <c r="P637" s="79"/>
      <c r="Q637" s="79"/>
      <c r="R637" s="79"/>
      <c r="S637" s="79"/>
      <c r="T637" s="79"/>
      <c r="U637" s="79"/>
      <c r="V637" s="79"/>
      <c r="X637" s="1"/>
      <c r="Y637" s="5"/>
      <c r="Z637" s="1"/>
      <c r="AA637" s="6"/>
      <c r="AB637" s="6"/>
    </row>
    <row r="638" spans="1:28" ht="15" customHeight="1" x14ac:dyDescent="0.35">
      <c r="A638" s="14"/>
      <c r="B638" s="14"/>
      <c r="C638" s="14"/>
      <c r="D638" s="14"/>
      <c r="E638" s="14"/>
      <c r="F638" s="14"/>
      <c r="G638" s="1"/>
      <c r="H638" s="1"/>
      <c r="I638" s="1"/>
      <c r="J638" s="1"/>
      <c r="K638" s="1"/>
      <c r="L638" s="1"/>
      <c r="M638" s="1"/>
      <c r="N638" s="4">
        <v>1</v>
      </c>
      <c r="O638" s="4"/>
      <c r="P638" s="4">
        <v>2</v>
      </c>
      <c r="Q638" s="4"/>
      <c r="R638" s="4">
        <v>3</v>
      </c>
      <c r="S638" s="4"/>
      <c r="T638" s="4">
        <v>4</v>
      </c>
      <c r="U638" s="4"/>
      <c r="V638" s="4">
        <v>5</v>
      </c>
      <c r="X638" s="1"/>
      <c r="Y638" s="5"/>
      <c r="Z638" s="1"/>
      <c r="AA638" s="6"/>
      <c r="AB638" s="6"/>
    </row>
    <row r="639" spans="1:28" ht="15" customHeight="1" thickBot="1" x14ac:dyDescent="0.4">
      <c r="A639" s="23"/>
      <c r="B639" s="24"/>
      <c r="C639" s="24"/>
      <c r="D639" s="24"/>
      <c r="E639" s="24"/>
      <c r="F639" s="14"/>
      <c r="G639" s="1"/>
      <c r="H639" s="47" t="s">
        <v>124</v>
      </c>
      <c r="I639" s="47"/>
      <c r="J639" s="47"/>
      <c r="K639" s="47"/>
      <c r="L639" s="47"/>
      <c r="M639" s="1" t="s">
        <v>2</v>
      </c>
      <c r="N639" s="1"/>
      <c r="O639" s="1"/>
      <c r="P639" s="1"/>
      <c r="Q639" s="1"/>
      <c r="R639" s="1"/>
      <c r="S639" s="1"/>
      <c r="T639" s="1"/>
      <c r="U639" s="1"/>
      <c r="V639" s="1"/>
      <c r="W639" s="5">
        <v>0</v>
      </c>
      <c r="X639" s="1"/>
      <c r="Y639" s="5"/>
      <c r="Z639" s="1"/>
      <c r="AA639" s="6" t="s">
        <v>5</v>
      </c>
      <c r="AB639" s="6">
        <f>AVERAGE(W639:W693)</f>
        <v>0</v>
      </c>
    </row>
    <row r="640" spans="1:28" ht="15" customHeight="1" x14ac:dyDescent="0.35">
      <c r="A640" s="75" t="str">
        <f ca="1">HYPERLINK($AA$66,$B$64)</f>
        <v>User Guide</v>
      </c>
      <c r="B640" s="70"/>
      <c r="C640" s="70"/>
      <c r="D640" s="70"/>
      <c r="E640" s="71"/>
      <c r="F640" s="1"/>
      <c r="G640" s="1"/>
      <c r="H640" s="47"/>
      <c r="I640" s="47"/>
      <c r="J640" s="47"/>
      <c r="K640" s="47"/>
      <c r="L640" s="47"/>
      <c r="M640" s="1" t="s">
        <v>1</v>
      </c>
      <c r="N640" s="1"/>
      <c r="O640" s="1"/>
      <c r="P640" s="1"/>
      <c r="Q640" s="1"/>
      <c r="R640" s="1"/>
      <c r="S640" s="1"/>
      <c r="T640" s="1"/>
      <c r="U640" s="1"/>
      <c r="V640" s="1"/>
      <c r="X640" s="1">
        <v>0</v>
      </c>
      <c r="Y640" s="5"/>
      <c r="Z640" s="1"/>
      <c r="AA640" s="6" t="s">
        <v>6</v>
      </c>
      <c r="AB640" s="6">
        <f>AVERAGE(X639:X693)</f>
        <v>0</v>
      </c>
    </row>
    <row r="641" spans="1:28" ht="15" customHeight="1" x14ac:dyDescent="0.35">
      <c r="A641" s="69"/>
      <c r="B641" s="70"/>
      <c r="C641" s="70"/>
      <c r="D641" s="70"/>
      <c r="E641" s="71"/>
      <c r="F641" s="1"/>
      <c r="G641" s="1"/>
      <c r="H641" s="1"/>
      <c r="I641" s="1"/>
      <c r="J641" s="1"/>
      <c r="K641" s="1"/>
      <c r="L641" s="1"/>
      <c r="M641" s="1"/>
      <c r="N641" s="1"/>
      <c r="O641" s="1"/>
      <c r="P641" s="1"/>
      <c r="Q641" s="1"/>
      <c r="R641" s="1"/>
      <c r="S641" s="1"/>
      <c r="T641" s="1"/>
      <c r="U641" s="1"/>
      <c r="V641" s="1"/>
      <c r="X641" s="1"/>
      <c r="Y641" s="5"/>
      <c r="Z641" s="1"/>
      <c r="AA641" s="6"/>
      <c r="AB641" s="6"/>
    </row>
    <row r="642" spans="1:28" ht="15" customHeight="1" x14ac:dyDescent="0.35">
      <c r="A642" s="69"/>
      <c r="B642" s="70"/>
      <c r="C642" s="70"/>
      <c r="D642" s="70"/>
      <c r="E642" s="71"/>
      <c r="F642" s="1"/>
      <c r="G642" s="1"/>
      <c r="H642" s="88" t="s">
        <v>83</v>
      </c>
      <c r="I642" s="88"/>
      <c r="J642" s="88"/>
      <c r="K642" s="88"/>
      <c r="L642" s="88"/>
      <c r="M642" s="1" t="s">
        <v>2</v>
      </c>
      <c r="N642" s="1"/>
      <c r="O642" s="1"/>
      <c r="P642" s="1"/>
      <c r="Q642" s="1"/>
      <c r="R642" s="1"/>
      <c r="S642" s="1"/>
      <c r="T642" s="1"/>
      <c r="U642" s="1"/>
      <c r="V642" s="1"/>
      <c r="W642" s="5">
        <v>0</v>
      </c>
      <c r="X642" s="1"/>
      <c r="Y642" s="5"/>
      <c r="Z642" s="1"/>
      <c r="AA642" s="6"/>
      <c r="AB642" s="6"/>
    </row>
    <row r="643" spans="1:28" ht="15" customHeight="1" thickBot="1" x14ac:dyDescent="0.4">
      <c r="A643" s="72"/>
      <c r="B643" s="73"/>
      <c r="C643" s="73"/>
      <c r="D643" s="73"/>
      <c r="E643" s="74"/>
      <c r="F643" s="1"/>
      <c r="G643" s="1"/>
      <c r="H643" s="88"/>
      <c r="I643" s="88"/>
      <c r="J643" s="88"/>
      <c r="K643" s="88"/>
      <c r="L643" s="88"/>
      <c r="M643" s="1" t="s">
        <v>1</v>
      </c>
      <c r="N643" s="1"/>
      <c r="O643" s="1"/>
      <c r="P643" s="1"/>
      <c r="Q643" s="1"/>
      <c r="R643" s="1"/>
      <c r="S643" s="1"/>
      <c r="T643" s="1"/>
      <c r="U643" s="1"/>
      <c r="V643" s="1"/>
      <c r="X643" s="1">
        <v>0</v>
      </c>
      <c r="Y643" s="5"/>
      <c r="Z643" s="1"/>
      <c r="AA643" s="6"/>
      <c r="AB643" s="6"/>
    </row>
    <row r="644" spans="1:28" ht="15" customHeight="1" x14ac:dyDescent="0.35">
      <c r="A644" s="66" t="str">
        <f ca="1">HYPERLINK(AA68,B127)</f>
        <v>1: Privacy Management</v>
      </c>
      <c r="B644" s="67"/>
      <c r="C644" s="67"/>
      <c r="D644" s="67"/>
      <c r="E644" s="68"/>
      <c r="F644" s="1"/>
      <c r="G644" s="1"/>
      <c r="H644" s="1"/>
      <c r="I644" s="1"/>
      <c r="J644" s="1"/>
      <c r="K644" s="1"/>
      <c r="L644" s="1"/>
      <c r="M644" s="1"/>
      <c r="N644" s="1"/>
      <c r="O644" s="1"/>
      <c r="P644" s="1"/>
      <c r="Q644" s="1"/>
      <c r="R644" s="1"/>
      <c r="S644" s="1"/>
      <c r="T644" s="1"/>
      <c r="U644" s="1"/>
      <c r="V644" s="1"/>
      <c r="X644" s="1"/>
      <c r="Y644" s="5"/>
      <c r="Z644" s="1"/>
      <c r="AA644" s="6"/>
      <c r="AB644" s="6"/>
    </row>
    <row r="645" spans="1:28" ht="15" customHeight="1" x14ac:dyDescent="0.35">
      <c r="A645" s="69"/>
      <c r="B645" s="70"/>
      <c r="C645" s="70"/>
      <c r="D645" s="70"/>
      <c r="E645" s="71"/>
      <c r="F645" s="1"/>
      <c r="G645" s="1"/>
      <c r="H645" s="88" t="s">
        <v>62</v>
      </c>
      <c r="I645" s="88"/>
      <c r="J645" s="88"/>
      <c r="K645" s="88"/>
      <c r="L645" s="88"/>
      <c r="M645" s="1" t="s">
        <v>2</v>
      </c>
      <c r="N645" s="1"/>
      <c r="O645" s="1"/>
      <c r="P645" s="1"/>
      <c r="Q645" s="1"/>
      <c r="R645" s="1"/>
      <c r="S645" s="1"/>
      <c r="T645" s="1"/>
      <c r="U645" s="1"/>
      <c r="V645" s="1"/>
      <c r="W645" s="5">
        <v>0</v>
      </c>
      <c r="X645" s="1"/>
      <c r="Y645" s="5"/>
      <c r="Z645" s="1"/>
      <c r="AA645" s="6"/>
      <c r="AB645" s="6"/>
    </row>
    <row r="646" spans="1:28" ht="15" customHeight="1" x14ac:dyDescent="0.35">
      <c r="A646" s="69"/>
      <c r="B646" s="70"/>
      <c r="C646" s="70"/>
      <c r="D646" s="70"/>
      <c r="E646" s="71"/>
      <c r="F646" s="1"/>
      <c r="G646" s="1"/>
      <c r="H646" s="88"/>
      <c r="I646" s="88"/>
      <c r="J646" s="88"/>
      <c r="K646" s="88"/>
      <c r="L646" s="88"/>
      <c r="M646" s="1" t="s">
        <v>1</v>
      </c>
      <c r="N646" s="1"/>
      <c r="O646" s="1"/>
      <c r="P646" s="1"/>
      <c r="Q646" s="1"/>
      <c r="R646" s="1"/>
      <c r="S646" s="1"/>
      <c r="T646" s="1"/>
      <c r="U646" s="1"/>
      <c r="V646" s="1"/>
      <c r="X646" s="1">
        <v>0</v>
      </c>
      <c r="Y646" s="5"/>
      <c r="Z646" s="1"/>
      <c r="AA646" s="6"/>
      <c r="AB646" s="6"/>
    </row>
    <row r="647" spans="1:28" ht="15" customHeight="1" thickBot="1" x14ac:dyDescent="0.4">
      <c r="A647" s="72"/>
      <c r="B647" s="73"/>
      <c r="C647" s="73"/>
      <c r="D647" s="73"/>
      <c r="E647" s="74"/>
      <c r="F647" s="1"/>
      <c r="G647" s="1"/>
      <c r="H647" s="1"/>
      <c r="I647" s="1"/>
      <c r="J647" s="1"/>
      <c r="K647" s="1"/>
      <c r="L647" s="1"/>
      <c r="M647" s="1"/>
      <c r="N647" s="1"/>
      <c r="O647" s="1"/>
      <c r="P647" s="1"/>
      <c r="Q647" s="1"/>
      <c r="R647" s="1"/>
      <c r="S647" s="1"/>
      <c r="T647" s="1"/>
      <c r="U647" s="1"/>
      <c r="V647" s="1"/>
      <c r="X647" s="1"/>
      <c r="Y647" s="5"/>
      <c r="Z647" s="1"/>
      <c r="AA647" s="6"/>
      <c r="AB647" s="6"/>
    </row>
    <row r="648" spans="1:28" ht="15" customHeight="1" x14ac:dyDescent="0.35">
      <c r="A648" s="66" t="str">
        <f ca="1">HYPERLINK(AA70,$B$190)</f>
        <v>2: Purpose for Collecting Information</v>
      </c>
      <c r="B648" s="67"/>
      <c r="C648" s="67"/>
      <c r="D648" s="67"/>
      <c r="E648" s="68"/>
      <c r="F648" s="1"/>
      <c r="G648" s="1"/>
      <c r="H648" s="14"/>
      <c r="I648" s="14"/>
      <c r="J648" s="14"/>
      <c r="K648" s="14"/>
      <c r="L648" s="14"/>
      <c r="M648" s="14"/>
      <c r="N648" s="14"/>
      <c r="X648" s="1"/>
      <c r="Y648" s="5"/>
      <c r="Z648" s="1"/>
      <c r="AA648" s="6"/>
      <c r="AB648" s="6"/>
    </row>
    <row r="649" spans="1:28" ht="15" customHeight="1" x14ac:dyDescent="0.35">
      <c r="A649" s="69"/>
      <c r="B649" s="70"/>
      <c r="C649" s="70"/>
      <c r="D649" s="70"/>
      <c r="E649" s="71"/>
      <c r="F649" s="1"/>
      <c r="G649" s="1"/>
      <c r="H649" s="14"/>
      <c r="I649" s="14"/>
      <c r="J649" s="14"/>
      <c r="K649" s="14"/>
      <c r="L649" s="14"/>
      <c r="M649" s="14"/>
      <c r="N649" s="14"/>
      <c r="X649" s="1"/>
      <c r="Y649" s="5"/>
      <c r="Z649" s="1"/>
      <c r="AA649" s="6"/>
      <c r="AB649" s="6"/>
    </row>
    <row r="650" spans="1:28" ht="15" customHeight="1" x14ac:dyDescent="0.35">
      <c r="A650" s="69"/>
      <c r="B650" s="70"/>
      <c r="C650" s="70"/>
      <c r="D650" s="70"/>
      <c r="E650" s="71"/>
      <c r="F650" s="1"/>
      <c r="G650" s="1"/>
      <c r="H650" s="14"/>
      <c r="I650" s="14"/>
      <c r="J650" s="14"/>
      <c r="K650" s="14"/>
      <c r="L650" s="14"/>
      <c r="M650" s="14"/>
      <c r="N650" s="14"/>
      <c r="X650" s="1"/>
      <c r="Y650" s="5"/>
      <c r="Z650" s="1"/>
      <c r="AA650" s="6"/>
      <c r="AB650" s="6"/>
    </row>
    <row r="651" spans="1:28" ht="15" customHeight="1" thickBot="1" x14ac:dyDescent="0.4">
      <c r="A651" s="72"/>
      <c r="B651" s="73"/>
      <c r="C651" s="73"/>
      <c r="D651" s="73"/>
      <c r="E651" s="74"/>
      <c r="F651" s="1"/>
      <c r="G651" s="1"/>
      <c r="H651" s="14"/>
      <c r="I651" s="14"/>
      <c r="J651" s="14"/>
      <c r="K651" s="14"/>
      <c r="L651" s="14"/>
      <c r="M651" s="14"/>
      <c r="N651" s="14"/>
      <c r="X651" s="1"/>
      <c r="Y651" s="5"/>
      <c r="Z651" s="1"/>
      <c r="AA651" s="6"/>
      <c r="AB651" s="6"/>
    </row>
    <row r="652" spans="1:28" ht="15" customHeight="1" x14ac:dyDescent="0.35">
      <c r="A652" s="66" t="str">
        <f ca="1">HYPERLINK($AA$72,$B$253)</f>
        <v>3: Collection</v>
      </c>
      <c r="B652" s="67"/>
      <c r="C652" s="67"/>
      <c r="D652" s="67"/>
      <c r="E652" s="68"/>
      <c r="F652" s="1"/>
      <c r="G652" s="1"/>
      <c r="H652" s="14"/>
      <c r="I652" s="14"/>
      <c r="J652" s="14"/>
      <c r="K652" s="14"/>
      <c r="L652" s="14"/>
      <c r="M652" s="14"/>
      <c r="N652" s="14"/>
      <c r="X652" s="1"/>
      <c r="Y652" s="5"/>
      <c r="Z652" s="1"/>
      <c r="AA652" s="6"/>
      <c r="AB652" s="6"/>
    </row>
    <row r="653" spans="1:28" ht="15" customHeight="1" x14ac:dyDescent="0.35">
      <c r="A653" s="69"/>
      <c r="B653" s="70"/>
      <c r="C653" s="70"/>
      <c r="D653" s="70"/>
      <c r="E653" s="71"/>
      <c r="F653" s="1"/>
      <c r="G653" s="1"/>
      <c r="H653" s="1"/>
      <c r="I653" s="1"/>
      <c r="J653" s="1"/>
      <c r="K653" s="1"/>
      <c r="L653" s="1"/>
      <c r="M653" s="1"/>
      <c r="N653" s="14"/>
      <c r="O653" s="14"/>
      <c r="P653" s="14"/>
      <c r="Q653" s="14"/>
      <c r="R653" s="14"/>
      <c r="S653" s="14"/>
      <c r="T653" s="14"/>
      <c r="U653" s="14"/>
      <c r="V653" s="14"/>
      <c r="X653" s="1"/>
      <c r="Y653" s="5"/>
      <c r="Z653" s="1"/>
      <c r="AA653" s="6"/>
      <c r="AB653" s="6"/>
    </row>
    <row r="654" spans="1:28" ht="15" customHeight="1" x14ac:dyDescent="0.35">
      <c r="A654" s="69"/>
      <c r="B654" s="70"/>
      <c r="C654" s="70"/>
      <c r="D654" s="70"/>
      <c r="E654" s="71"/>
      <c r="F654" s="1"/>
      <c r="G654" s="14"/>
      <c r="H654" s="77"/>
      <c r="I654" s="77"/>
      <c r="J654" s="77"/>
      <c r="K654" s="77"/>
      <c r="L654" s="77"/>
      <c r="M654" s="14"/>
      <c r="N654" s="14"/>
      <c r="O654" s="14"/>
      <c r="P654" s="14"/>
      <c r="Q654" s="14"/>
      <c r="R654" s="14"/>
      <c r="S654" s="14"/>
      <c r="T654" s="14"/>
      <c r="U654" s="14"/>
      <c r="V654" s="14"/>
      <c r="X654" s="1"/>
      <c r="Y654" s="5"/>
      <c r="Z654" s="1"/>
      <c r="AA654" s="6"/>
      <c r="AB654" s="6"/>
    </row>
    <row r="655" spans="1:28" ht="15" customHeight="1" thickBot="1" x14ac:dyDescent="0.4">
      <c r="A655" s="72"/>
      <c r="B655" s="73"/>
      <c r="C655" s="73"/>
      <c r="D655" s="73"/>
      <c r="E655" s="74"/>
      <c r="F655" s="1"/>
      <c r="G655" s="14"/>
      <c r="H655" s="77"/>
      <c r="I655" s="77"/>
      <c r="J655" s="77"/>
      <c r="K655" s="77"/>
      <c r="L655" s="77"/>
      <c r="M655" s="14"/>
      <c r="N655" s="14"/>
      <c r="O655" s="14"/>
      <c r="P655" s="14"/>
      <c r="Q655" s="14"/>
      <c r="R655" s="14"/>
      <c r="S655" s="14"/>
      <c r="T655" s="14"/>
      <c r="U655" s="14"/>
      <c r="V655" s="14"/>
      <c r="X655" s="1"/>
      <c r="Y655" s="5"/>
      <c r="Z655" s="1"/>
      <c r="AA655" s="6"/>
      <c r="AB655" s="6"/>
    </row>
    <row r="656" spans="1:28" ht="15" customHeight="1" x14ac:dyDescent="0.35">
      <c r="A656" s="66" t="str">
        <f ca="1">HYPERLINK($AA$74,$B$316)</f>
        <v>4: Use and Disclosure of Information</v>
      </c>
      <c r="B656" s="67"/>
      <c r="C656" s="67"/>
      <c r="D656" s="67"/>
      <c r="E656" s="68"/>
      <c r="F656" s="1"/>
      <c r="G656" s="14"/>
      <c r="H656" s="14"/>
      <c r="I656" s="14"/>
      <c r="J656" s="14"/>
      <c r="K656" s="14"/>
      <c r="L656" s="14"/>
      <c r="M656" s="14"/>
      <c r="N656" s="14"/>
      <c r="O656" s="14"/>
      <c r="P656" s="14"/>
      <c r="Q656" s="14"/>
      <c r="R656" s="14"/>
      <c r="S656" s="14"/>
      <c r="T656" s="14"/>
      <c r="U656" s="14"/>
      <c r="V656" s="14"/>
      <c r="X656" s="1"/>
      <c r="Y656" s="5"/>
      <c r="Z656" s="1"/>
      <c r="AA656" s="6"/>
      <c r="AB656" s="6"/>
    </row>
    <row r="657" spans="1:28" ht="15" customHeight="1" x14ac:dyDescent="0.35">
      <c r="A657" s="69"/>
      <c r="B657" s="70"/>
      <c r="C657" s="70"/>
      <c r="D657" s="70"/>
      <c r="E657" s="71"/>
      <c r="F657" s="1"/>
      <c r="G657" s="14"/>
      <c r="H657" s="14"/>
      <c r="I657" s="14"/>
      <c r="J657" s="14"/>
      <c r="K657" s="14"/>
      <c r="L657" s="14"/>
      <c r="M657" s="14"/>
      <c r="N657" s="14"/>
      <c r="O657" s="14"/>
      <c r="P657" s="14"/>
      <c r="Q657" s="14"/>
      <c r="R657" s="14"/>
      <c r="S657" s="14"/>
      <c r="T657" s="14"/>
      <c r="U657" s="14"/>
      <c r="V657" s="14"/>
      <c r="X657" s="1"/>
      <c r="Y657" s="5"/>
      <c r="Z657" s="1"/>
      <c r="AA657" s="6"/>
      <c r="AB657" s="6"/>
    </row>
    <row r="658" spans="1:28" ht="15" customHeight="1" x14ac:dyDescent="0.35">
      <c r="A658" s="69"/>
      <c r="B658" s="70"/>
      <c r="C658" s="70"/>
      <c r="D658" s="70"/>
      <c r="E658" s="71"/>
      <c r="F658" s="1"/>
      <c r="G658" s="14"/>
      <c r="H658" s="14"/>
      <c r="I658" s="14"/>
      <c r="J658" s="14"/>
      <c r="K658" s="14"/>
      <c r="L658" s="14"/>
      <c r="M658" s="14"/>
      <c r="N658" s="14"/>
      <c r="O658" s="14"/>
      <c r="P658" s="14"/>
      <c r="Q658" s="14"/>
      <c r="R658" s="14"/>
      <c r="S658" s="14"/>
      <c r="T658" s="14"/>
      <c r="U658" s="14"/>
      <c r="V658" s="14"/>
      <c r="X658" s="1"/>
      <c r="Y658" s="5"/>
      <c r="Z658" s="1"/>
      <c r="AA658" s="6"/>
      <c r="AB658" s="6"/>
    </row>
    <row r="659" spans="1:28" ht="15" customHeight="1" thickBot="1" x14ac:dyDescent="0.4">
      <c r="A659" s="72"/>
      <c r="B659" s="73"/>
      <c r="C659" s="73"/>
      <c r="D659" s="73"/>
      <c r="E659" s="74"/>
      <c r="F659" s="1"/>
      <c r="G659" s="1"/>
      <c r="H659" s="1"/>
      <c r="I659" s="1"/>
      <c r="J659" s="1"/>
      <c r="K659" s="1"/>
      <c r="L659" s="1"/>
      <c r="M659" s="1"/>
      <c r="N659" s="14"/>
      <c r="O659" s="14"/>
      <c r="P659" s="14"/>
      <c r="Q659" s="14"/>
      <c r="R659" s="14"/>
      <c r="S659" s="14"/>
      <c r="T659" s="14"/>
      <c r="U659" s="14"/>
      <c r="V659" s="14"/>
      <c r="X659" s="1"/>
      <c r="Y659" s="5"/>
      <c r="Z659" s="1"/>
      <c r="AA659" s="6"/>
      <c r="AB659" s="6"/>
    </row>
    <row r="660" spans="1:28" ht="15" customHeight="1" x14ac:dyDescent="0.35">
      <c r="A660" s="66" t="str">
        <f ca="1">HYPERLINK($AA$76,$B$379)</f>
        <v>5: Notice / Consent</v>
      </c>
      <c r="B660" s="67"/>
      <c r="C660" s="67"/>
      <c r="D660" s="67"/>
      <c r="E660" s="68"/>
      <c r="F660" s="1"/>
      <c r="G660" s="1"/>
      <c r="H660" s="1"/>
      <c r="I660" s="1"/>
      <c r="J660" s="1"/>
      <c r="K660" s="1"/>
      <c r="L660" s="1"/>
      <c r="M660" s="1"/>
      <c r="N660" s="1"/>
      <c r="O660" s="1"/>
      <c r="P660" s="1"/>
      <c r="Q660" s="1"/>
      <c r="R660" s="1"/>
      <c r="S660" s="1"/>
      <c r="T660" s="1"/>
      <c r="U660" s="1"/>
      <c r="V660" s="1"/>
      <c r="X660" s="1"/>
      <c r="Y660" s="5"/>
      <c r="Z660" s="1"/>
      <c r="AA660" s="6"/>
      <c r="AB660" s="6"/>
    </row>
    <row r="661" spans="1:28" ht="15" customHeight="1" x14ac:dyDescent="0.35">
      <c r="A661" s="69"/>
      <c r="B661" s="70"/>
      <c r="C661" s="70"/>
      <c r="D661" s="70"/>
      <c r="E661" s="71"/>
      <c r="F661" s="1"/>
      <c r="G661" s="1"/>
      <c r="H661" s="1"/>
      <c r="I661" s="1"/>
      <c r="J661" s="1"/>
      <c r="K661" s="1"/>
      <c r="L661" s="1"/>
      <c r="M661" s="1"/>
      <c r="N661" s="1"/>
      <c r="O661" s="1"/>
      <c r="P661" s="1"/>
      <c r="Q661" s="1"/>
      <c r="R661" s="1"/>
      <c r="S661" s="1"/>
      <c r="T661" s="1"/>
      <c r="U661" s="1"/>
      <c r="V661" s="1"/>
      <c r="X661" s="1"/>
      <c r="Y661" s="5"/>
      <c r="Z661" s="1"/>
      <c r="AA661" s="6"/>
      <c r="AB661" s="6"/>
    </row>
    <row r="662" spans="1:28" ht="15" customHeight="1" x14ac:dyDescent="0.35">
      <c r="A662" s="69"/>
      <c r="B662" s="70"/>
      <c r="C662" s="70"/>
      <c r="D662" s="70"/>
      <c r="E662" s="71"/>
      <c r="F662" s="1"/>
      <c r="G662" s="1"/>
      <c r="H662" s="1"/>
      <c r="I662" s="1"/>
      <c r="J662" s="1"/>
      <c r="K662" s="1"/>
      <c r="L662" s="1"/>
      <c r="M662" s="1"/>
      <c r="N662" s="1"/>
      <c r="O662" s="1"/>
      <c r="P662" s="1"/>
      <c r="Q662" s="1"/>
      <c r="R662" s="1"/>
      <c r="S662" s="1"/>
      <c r="T662" s="1"/>
      <c r="U662" s="1"/>
      <c r="V662" s="1"/>
      <c r="X662" s="1"/>
      <c r="Y662" s="5"/>
      <c r="Z662" s="1"/>
      <c r="AA662" s="6"/>
      <c r="AB662" s="6"/>
    </row>
    <row r="663" spans="1:28" ht="39" customHeight="1" thickBot="1" x14ac:dyDescent="0.4">
      <c r="A663" s="72"/>
      <c r="B663" s="73"/>
      <c r="C663" s="73"/>
      <c r="D663" s="73"/>
      <c r="E663" s="74"/>
      <c r="F663" s="1"/>
      <c r="G663" s="1"/>
      <c r="H663" s="1"/>
      <c r="I663" s="1"/>
      <c r="J663" s="1"/>
      <c r="K663" s="1"/>
      <c r="L663" s="1"/>
      <c r="M663" s="1"/>
      <c r="N663" s="1"/>
      <c r="O663" s="1"/>
      <c r="P663" s="1"/>
      <c r="Q663" s="1"/>
      <c r="R663" s="1"/>
      <c r="S663" s="1"/>
      <c r="T663" s="1"/>
      <c r="U663" s="1"/>
      <c r="V663" s="1"/>
      <c r="X663" s="1"/>
      <c r="Y663" s="5"/>
      <c r="Z663" s="1"/>
      <c r="AA663" s="6"/>
      <c r="AB663" s="6"/>
    </row>
    <row r="664" spans="1:28" ht="15" customHeight="1" x14ac:dyDescent="0.35">
      <c r="A664" s="66" t="str">
        <f ca="1">HYPERLINK($AA$78,$B$442)</f>
        <v>6: Information Management</v>
      </c>
      <c r="B664" s="67"/>
      <c r="C664" s="67"/>
      <c r="D664" s="67"/>
      <c r="E664" s="68"/>
      <c r="F664" s="1"/>
      <c r="G664" s="1"/>
      <c r="H664" s="1"/>
      <c r="I664" s="1"/>
      <c r="J664" s="1"/>
      <c r="K664" s="1"/>
      <c r="L664" s="1"/>
      <c r="M664" s="1"/>
      <c r="N664" s="1"/>
      <c r="O664" s="1"/>
      <c r="P664" s="1"/>
      <c r="Q664" s="1"/>
      <c r="R664" s="1"/>
      <c r="S664" s="1"/>
      <c r="T664" s="1"/>
      <c r="U664" s="1"/>
      <c r="V664" s="1"/>
      <c r="X664" s="1"/>
      <c r="Y664" s="5"/>
      <c r="Z664" s="1"/>
      <c r="AA664" s="6"/>
      <c r="AB664" s="6"/>
    </row>
    <row r="665" spans="1:28" ht="15" customHeight="1" x14ac:dyDescent="0.35">
      <c r="A665" s="69"/>
      <c r="B665" s="70"/>
      <c r="C665" s="70"/>
      <c r="D665" s="70"/>
      <c r="E665" s="71"/>
      <c r="F665" s="1"/>
      <c r="G665" s="1"/>
      <c r="H665" s="1"/>
      <c r="I665" s="1"/>
      <c r="J665" s="1"/>
      <c r="K665" s="1"/>
      <c r="L665" s="1"/>
      <c r="M665" s="1"/>
      <c r="N665" s="1"/>
      <c r="O665" s="1"/>
      <c r="P665" s="1"/>
      <c r="Q665" s="1"/>
      <c r="R665" s="1"/>
      <c r="S665" s="1"/>
      <c r="T665" s="1"/>
      <c r="U665" s="1"/>
      <c r="V665" s="1"/>
      <c r="X665" s="1"/>
      <c r="Y665" s="5"/>
      <c r="Z665" s="1"/>
      <c r="AA665" s="6"/>
      <c r="AB665" s="6"/>
    </row>
    <row r="666" spans="1:28" ht="15" customHeight="1" x14ac:dyDescent="0.35">
      <c r="A666" s="69"/>
      <c r="B666" s="70"/>
      <c r="C666" s="70"/>
      <c r="D666" s="70"/>
      <c r="E666" s="71"/>
      <c r="F666" s="1"/>
      <c r="G666" s="1"/>
      <c r="H666" s="1"/>
      <c r="I666" s="1"/>
      <c r="J666" s="1"/>
      <c r="K666" s="1"/>
      <c r="L666" s="1"/>
      <c r="M666" s="1"/>
      <c r="N666" s="1"/>
      <c r="O666" s="1"/>
      <c r="P666" s="1"/>
      <c r="Q666" s="1"/>
      <c r="R666" s="1"/>
      <c r="S666" s="1"/>
      <c r="T666" s="1"/>
      <c r="U666" s="1"/>
      <c r="V666" s="1"/>
      <c r="X666" s="1"/>
      <c r="Y666" s="5"/>
      <c r="Z666" s="1"/>
      <c r="AA666" s="6"/>
      <c r="AB666" s="6"/>
    </row>
    <row r="667" spans="1:28" ht="15" customHeight="1" thickBot="1" x14ac:dyDescent="0.4">
      <c r="A667" s="72"/>
      <c r="B667" s="73"/>
      <c r="C667" s="73"/>
      <c r="D667" s="73"/>
      <c r="E667" s="74"/>
      <c r="F667" s="1"/>
      <c r="G667" s="1"/>
      <c r="H667" s="1"/>
      <c r="I667" s="1"/>
      <c r="J667" s="1"/>
      <c r="K667" s="1"/>
      <c r="L667" s="1"/>
      <c r="M667" s="1"/>
      <c r="N667" s="1"/>
      <c r="O667" s="1"/>
      <c r="P667" s="1"/>
      <c r="Q667" s="1"/>
      <c r="R667" s="1"/>
      <c r="S667" s="1"/>
      <c r="T667" s="1"/>
      <c r="U667" s="1"/>
      <c r="V667" s="1"/>
      <c r="X667" s="1"/>
      <c r="Y667" s="5"/>
      <c r="Z667" s="1"/>
      <c r="AA667" s="6"/>
      <c r="AB667" s="6"/>
    </row>
    <row r="668" spans="1:28" ht="15" customHeight="1" x14ac:dyDescent="0.35">
      <c r="A668" s="66" t="str">
        <f ca="1">HYPERLINK($AA$80,$B$505)</f>
        <v>7: Safeguards / Security of Information</v>
      </c>
      <c r="B668" s="67"/>
      <c r="C668" s="67"/>
      <c r="D668" s="67"/>
      <c r="E668" s="68"/>
      <c r="F668" s="1"/>
      <c r="G668" s="1"/>
      <c r="H668" s="1"/>
      <c r="I668" s="1"/>
      <c r="J668" s="1"/>
      <c r="K668" s="1"/>
      <c r="L668" s="1"/>
      <c r="M668" s="1"/>
      <c r="N668" s="1"/>
      <c r="O668" s="1"/>
      <c r="P668" s="1"/>
      <c r="Q668" s="1"/>
      <c r="R668" s="1"/>
      <c r="S668" s="1"/>
      <c r="T668" s="1"/>
      <c r="U668" s="1"/>
      <c r="V668" s="1"/>
      <c r="X668" s="1"/>
      <c r="Y668" s="5"/>
      <c r="Z668" s="1"/>
      <c r="AA668" s="6"/>
      <c r="AB668" s="6"/>
    </row>
    <row r="669" spans="1:28" ht="15" customHeight="1" x14ac:dyDescent="0.35">
      <c r="A669" s="69"/>
      <c r="B669" s="70"/>
      <c r="C669" s="70"/>
      <c r="D669" s="70"/>
      <c r="E669" s="71"/>
      <c r="F669" s="1"/>
      <c r="G669" s="1"/>
      <c r="H669" s="1"/>
      <c r="I669" s="1"/>
      <c r="J669" s="1"/>
      <c r="K669" s="1"/>
      <c r="L669" s="1"/>
      <c r="M669" s="1"/>
      <c r="N669" s="1"/>
      <c r="O669" s="1"/>
      <c r="P669" s="1"/>
      <c r="Q669" s="1"/>
      <c r="R669" s="1"/>
      <c r="S669" s="1"/>
      <c r="T669" s="1"/>
      <c r="U669" s="1"/>
      <c r="V669" s="1"/>
      <c r="X669" s="1"/>
      <c r="Y669" s="5"/>
      <c r="Z669" s="1"/>
      <c r="AA669" s="6"/>
      <c r="AB669" s="6"/>
    </row>
    <row r="670" spans="1:28" ht="15" customHeight="1" x14ac:dyDescent="0.35">
      <c r="A670" s="69"/>
      <c r="B670" s="70"/>
      <c r="C670" s="70"/>
      <c r="D670" s="70"/>
      <c r="E670" s="71"/>
      <c r="F670" s="1"/>
      <c r="G670" s="1"/>
      <c r="H670" s="1"/>
      <c r="I670" s="1"/>
      <c r="J670" s="1"/>
      <c r="K670" s="1"/>
      <c r="L670" s="1"/>
      <c r="M670" s="1"/>
      <c r="N670" s="1"/>
      <c r="O670" s="1"/>
      <c r="P670" s="1"/>
      <c r="Q670" s="1"/>
      <c r="R670" s="1"/>
      <c r="S670" s="1"/>
      <c r="T670" s="1"/>
      <c r="U670" s="1"/>
      <c r="V670" s="1"/>
      <c r="X670" s="1"/>
      <c r="Y670" s="5"/>
      <c r="Z670" s="1"/>
      <c r="AA670" s="6"/>
      <c r="AB670" s="6"/>
    </row>
    <row r="671" spans="1:28" ht="15" customHeight="1" thickBot="1" x14ac:dyDescent="0.4">
      <c r="A671" s="72"/>
      <c r="B671" s="73"/>
      <c r="C671" s="73"/>
      <c r="D671" s="73"/>
      <c r="E671" s="74"/>
      <c r="F671" s="1"/>
      <c r="G671" s="1"/>
      <c r="H671" s="1"/>
      <c r="I671" s="1"/>
      <c r="J671" s="1"/>
      <c r="K671" s="1"/>
      <c r="L671" s="1"/>
      <c r="M671" s="1"/>
      <c r="N671" s="1"/>
      <c r="O671" s="1"/>
      <c r="P671" s="1"/>
      <c r="Q671" s="1"/>
      <c r="R671" s="1"/>
      <c r="S671" s="1"/>
      <c r="T671" s="1"/>
      <c r="U671" s="1"/>
      <c r="V671" s="1"/>
      <c r="X671" s="1"/>
      <c r="Y671" s="5"/>
      <c r="Z671" s="1"/>
      <c r="AA671" s="6"/>
      <c r="AB671" s="6"/>
    </row>
    <row r="672" spans="1:28" ht="15" customHeight="1" x14ac:dyDescent="0.35">
      <c r="A672" s="66" t="str">
        <f ca="1">HYPERLINK($AA$82,$B$568)</f>
        <v>8: Providing Access</v>
      </c>
      <c r="B672" s="67"/>
      <c r="C672" s="67"/>
      <c r="D672" s="67"/>
      <c r="E672" s="68"/>
      <c r="F672" s="1"/>
      <c r="G672" s="1"/>
      <c r="H672" s="1"/>
      <c r="I672" s="1"/>
      <c r="J672" s="1"/>
      <c r="K672" s="1"/>
      <c r="L672" s="1"/>
      <c r="M672" s="1"/>
      <c r="N672" s="1"/>
      <c r="O672" s="1"/>
      <c r="P672" s="1"/>
      <c r="Q672" s="1"/>
      <c r="R672" s="1"/>
      <c r="S672" s="1"/>
      <c r="T672" s="1"/>
      <c r="U672" s="1"/>
      <c r="V672" s="1"/>
      <c r="X672" s="1"/>
      <c r="Y672" s="5"/>
      <c r="Z672" s="1"/>
      <c r="AA672" s="6"/>
      <c r="AB672" s="6"/>
    </row>
    <row r="673" spans="1:28" ht="15" customHeight="1" x14ac:dyDescent="0.35">
      <c r="A673" s="69"/>
      <c r="B673" s="70"/>
      <c r="C673" s="70"/>
      <c r="D673" s="70"/>
      <c r="E673" s="71"/>
      <c r="F673" s="1"/>
      <c r="G673" s="1"/>
      <c r="H673" s="1"/>
      <c r="I673" s="1"/>
      <c r="J673" s="1"/>
      <c r="K673" s="1"/>
      <c r="L673" s="1"/>
      <c r="M673" s="1"/>
      <c r="N673" s="1"/>
      <c r="O673" s="1"/>
      <c r="P673" s="1"/>
      <c r="Q673" s="1"/>
      <c r="R673" s="1"/>
      <c r="S673" s="1"/>
      <c r="T673" s="1"/>
      <c r="U673" s="1"/>
      <c r="V673" s="1"/>
      <c r="X673" s="1"/>
      <c r="Y673" s="5"/>
      <c r="Z673" s="1"/>
      <c r="AA673" s="6"/>
      <c r="AB673" s="6"/>
    </row>
    <row r="674" spans="1:28" ht="15" customHeight="1" x14ac:dyDescent="0.35">
      <c r="A674" s="69"/>
      <c r="B674" s="70"/>
      <c r="C674" s="70"/>
      <c r="D674" s="70"/>
      <c r="E674" s="71"/>
      <c r="F674" s="1"/>
      <c r="G674" s="1"/>
      <c r="H674" s="1"/>
      <c r="I674" s="1"/>
      <c r="J674" s="1"/>
      <c r="K674" s="1"/>
      <c r="L674" s="1"/>
      <c r="M674" s="1"/>
      <c r="N674" s="1"/>
      <c r="O674" s="1"/>
      <c r="P674" s="1"/>
      <c r="Q674" s="1"/>
      <c r="R674" s="1"/>
      <c r="S674" s="1"/>
      <c r="T674" s="1"/>
      <c r="U674" s="1"/>
      <c r="V674" s="1"/>
      <c r="X674" s="1"/>
      <c r="Y674" s="5"/>
      <c r="Z674" s="1"/>
      <c r="AA674" s="6"/>
      <c r="AB674" s="6"/>
    </row>
    <row r="675" spans="1:28" ht="15" customHeight="1" thickBot="1" x14ac:dyDescent="0.4">
      <c r="A675" s="72"/>
      <c r="B675" s="73"/>
      <c r="C675" s="73"/>
      <c r="D675" s="73"/>
      <c r="E675" s="74"/>
      <c r="F675" s="1"/>
      <c r="G675" s="1"/>
      <c r="H675" s="1"/>
      <c r="I675" s="1"/>
      <c r="J675" s="1"/>
      <c r="K675" s="1"/>
      <c r="L675" s="1"/>
      <c r="M675" s="1"/>
      <c r="N675" s="1"/>
      <c r="O675" s="1"/>
      <c r="P675" s="1"/>
      <c r="Q675" s="1"/>
      <c r="R675" s="1"/>
      <c r="S675" s="1"/>
      <c r="T675" s="1"/>
      <c r="U675" s="1"/>
      <c r="V675" s="1"/>
      <c r="X675" s="1"/>
      <c r="Y675" s="5"/>
      <c r="Z675" s="1"/>
      <c r="AA675" s="6"/>
      <c r="AB675" s="6"/>
    </row>
    <row r="676" spans="1:28" ht="15" customHeight="1" x14ac:dyDescent="0.35">
      <c r="A676" s="132" t="str">
        <f>B631</f>
        <v>9: Managing Compliance</v>
      </c>
      <c r="B676" s="133"/>
      <c r="C676" s="133"/>
      <c r="D676" s="133"/>
      <c r="E676" s="134"/>
      <c r="F676" s="1"/>
      <c r="G676" s="1"/>
      <c r="H676" s="1"/>
      <c r="I676" s="1"/>
      <c r="J676" s="1"/>
      <c r="K676" s="1"/>
      <c r="L676" s="1"/>
      <c r="M676" s="1"/>
      <c r="N676" s="1"/>
      <c r="O676" s="1"/>
      <c r="P676" s="1"/>
      <c r="Q676" s="1"/>
      <c r="R676" s="1"/>
      <c r="S676" s="1"/>
      <c r="T676" s="1"/>
      <c r="U676" s="1"/>
      <c r="V676" s="1"/>
      <c r="X676" s="1"/>
      <c r="Y676" s="5"/>
      <c r="Z676" s="1"/>
      <c r="AA676" s="6"/>
      <c r="AB676" s="6"/>
    </row>
    <row r="677" spans="1:28" ht="15" customHeight="1" x14ac:dyDescent="0.35">
      <c r="A677" s="135"/>
      <c r="B677" s="136"/>
      <c r="C677" s="136"/>
      <c r="D677" s="136"/>
      <c r="E677" s="137"/>
      <c r="F677" s="1"/>
      <c r="G677" s="1"/>
      <c r="H677" s="1"/>
      <c r="I677" s="1"/>
      <c r="J677" s="1"/>
      <c r="K677" s="1"/>
      <c r="L677" s="1"/>
      <c r="M677" s="1"/>
      <c r="N677" s="1"/>
      <c r="O677" s="1"/>
      <c r="P677" s="1"/>
      <c r="Q677" s="1"/>
      <c r="R677" s="1"/>
      <c r="S677" s="1"/>
      <c r="T677" s="1"/>
      <c r="U677" s="1"/>
      <c r="V677" s="1"/>
      <c r="X677" s="1"/>
      <c r="Y677" s="5"/>
      <c r="Z677" s="1"/>
      <c r="AA677" s="6"/>
      <c r="AB677" s="6"/>
    </row>
    <row r="678" spans="1:28" ht="15" customHeight="1" x14ac:dyDescent="0.35">
      <c r="A678" s="135"/>
      <c r="B678" s="136"/>
      <c r="C678" s="136"/>
      <c r="D678" s="136"/>
      <c r="E678" s="137"/>
      <c r="F678" s="1"/>
      <c r="G678" s="1"/>
      <c r="H678" s="1"/>
      <c r="I678" s="1"/>
      <c r="J678" s="1"/>
      <c r="K678" s="1"/>
      <c r="L678" s="1"/>
      <c r="M678" s="1"/>
      <c r="N678" s="1"/>
      <c r="O678" s="1"/>
      <c r="P678" s="1"/>
      <c r="Q678" s="1"/>
      <c r="R678" s="1"/>
      <c r="S678" s="1"/>
      <c r="T678" s="1"/>
      <c r="U678" s="1"/>
      <c r="V678" s="1"/>
      <c r="X678" s="1"/>
      <c r="Y678" s="5"/>
      <c r="Z678" s="1"/>
      <c r="AA678" s="6"/>
      <c r="AB678" s="6"/>
    </row>
    <row r="679" spans="1:28" ht="15" customHeight="1" thickBot="1" x14ac:dyDescent="0.4">
      <c r="A679" s="138"/>
      <c r="B679" s="139"/>
      <c r="C679" s="139"/>
      <c r="D679" s="139"/>
      <c r="E679" s="140"/>
      <c r="F679" s="1"/>
      <c r="G679" s="1"/>
      <c r="H679" s="1"/>
      <c r="I679" s="1"/>
      <c r="J679" s="1"/>
      <c r="K679" s="1"/>
      <c r="L679" s="1"/>
      <c r="M679" s="1"/>
      <c r="N679" s="1"/>
      <c r="O679" s="1"/>
      <c r="P679" s="1"/>
      <c r="Q679" s="1"/>
      <c r="R679" s="1"/>
      <c r="S679" s="1"/>
      <c r="T679" s="1"/>
      <c r="U679" s="1"/>
      <c r="V679" s="1"/>
      <c r="X679" s="1"/>
      <c r="Y679" s="5"/>
      <c r="Z679" s="1"/>
      <c r="AA679" s="6"/>
      <c r="AB679" s="6"/>
    </row>
    <row r="680" spans="1:28" ht="15" customHeight="1" x14ac:dyDescent="0.35">
      <c r="A680" s="66" t="str">
        <f ca="1">HYPERLINK($AA$87,$B$694)</f>
        <v>10: Evaluation and Research</v>
      </c>
      <c r="B680" s="67"/>
      <c r="C680" s="67"/>
      <c r="D680" s="67"/>
      <c r="E680" s="68"/>
      <c r="F680" s="1"/>
      <c r="G680" s="1"/>
      <c r="H680" s="1"/>
      <c r="I680" s="1"/>
      <c r="J680" s="1"/>
      <c r="K680" s="1"/>
      <c r="L680" s="1"/>
      <c r="M680" s="1"/>
      <c r="N680" s="1"/>
      <c r="O680" s="1"/>
      <c r="P680" s="1"/>
      <c r="Q680" s="1"/>
      <c r="R680" s="1"/>
      <c r="S680" s="1"/>
      <c r="T680" s="1"/>
      <c r="U680" s="1"/>
      <c r="V680" s="1"/>
      <c r="X680" s="1"/>
      <c r="Y680" s="5"/>
      <c r="Z680" s="1"/>
      <c r="AA680" s="6"/>
      <c r="AB680" s="6"/>
    </row>
    <row r="681" spans="1:28" ht="15" customHeight="1" x14ac:dyDescent="0.35">
      <c r="A681" s="69"/>
      <c r="B681" s="70"/>
      <c r="C681" s="70"/>
      <c r="D681" s="70"/>
      <c r="E681" s="71"/>
      <c r="F681" s="1"/>
      <c r="G681" s="1"/>
      <c r="H681" s="1"/>
      <c r="I681" s="1"/>
      <c r="J681" s="1"/>
      <c r="K681" s="1"/>
      <c r="L681" s="1"/>
      <c r="M681" s="1"/>
      <c r="N681" s="1"/>
      <c r="O681" s="1"/>
      <c r="P681" s="1"/>
      <c r="Q681" s="1"/>
      <c r="R681" s="1"/>
      <c r="S681" s="1"/>
      <c r="T681" s="1"/>
      <c r="U681" s="1"/>
      <c r="V681" s="1"/>
      <c r="X681" s="1"/>
      <c r="Y681" s="5"/>
      <c r="Z681" s="1"/>
      <c r="AA681" s="6"/>
      <c r="AB681" s="6"/>
    </row>
    <row r="682" spans="1:28" ht="15" customHeight="1" x14ac:dyDescent="0.35">
      <c r="A682" s="69"/>
      <c r="B682" s="70"/>
      <c r="C682" s="70"/>
      <c r="D682" s="70"/>
      <c r="E682" s="71"/>
      <c r="F682" s="1"/>
      <c r="G682" s="1"/>
      <c r="H682" s="1"/>
      <c r="I682" s="1"/>
      <c r="J682" s="1"/>
      <c r="K682" s="1"/>
      <c r="L682" s="1"/>
      <c r="M682" s="1"/>
      <c r="N682" s="1"/>
      <c r="O682" s="1"/>
      <c r="P682" s="1"/>
      <c r="Q682" s="1"/>
      <c r="R682" s="1"/>
      <c r="S682" s="1"/>
      <c r="T682" s="1"/>
      <c r="U682" s="1"/>
      <c r="V682" s="1"/>
      <c r="X682" s="1"/>
      <c r="Y682" s="5"/>
      <c r="Z682" s="1"/>
      <c r="AA682" s="6"/>
      <c r="AB682" s="6"/>
    </row>
    <row r="683" spans="1:28" ht="15" customHeight="1" thickBot="1" x14ac:dyDescent="0.4">
      <c r="A683" s="72"/>
      <c r="B683" s="73"/>
      <c r="C683" s="73"/>
      <c r="D683" s="73"/>
      <c r="E683" s="74"/>
      <c r="F683" s="1"/>
      <c r="G683" s="1"/>
      <c r="H683" s="1"/>
      <c r="I683" s="1"/>
      <c r="J683" s="1"/>
      <c r="K683" s="1"/>
      <c r="L683" s="1"/>
      <c r="M683" s="1"/>
      <c r="N683" s="1"/>
      <c r="O683" s="1"/>
      <c r="P683" s="1"/>
      <c r="Q683" s="1"/>
      <c r="R683" s="1"/>
      <c r="S683" s="1"/>
      <c r="T683" s="1"/>
      <c r="U683" s="1"/>
      <c r="V683" s="1"/>
      <c r="X683" s="1"/>
      <c r="Y683" s="5"/>
      <c r="Z683" s="1"/>
      <c r="AA683" s="6"/>
      <c r="AB683" s="6"/>
    </row>
    <row r="684" spans="1:28" ht="15" customHeight="1" x14ac:dyDescent="0.35">
      <c r="A684" s="66" t="str">
        <f ca="1">HYPERLINK($AA$89,$B$757)</f>
        <v>Dashboard Summary</v>
      </c>
      <c r="B684" s="67"/>
      <c r="C684" s="67"/>
      <c r="D684" s="67"/>
      <c r="E684" s="68"/>
      <c r="F684" s="1"/>
      <c r="G684" s="1"/>
      <c r="H684" s="1"/>
      <c r="I684" s="1"/>
      <c r="J684" s="1"/>
      <c r="K684" s="1"/>
      <c r="L684" s="1"/>
      <c r="M684" s="1"/>
      <c r="N684" s="1"/>
      <c r="O684" s="1"/>
      <c r="P684" s="1"/>
      <c r="Q684" s="1"/>
      <c r="R684" s="1"/>
      <c r="S684" s="1"/>
      <c r="T684" s="1"/>
      <c r="U684" s="1"/>
      <c r="V684" s="1"/>
      <c r="X684" s="1"/>
      <c r="Y684" s="5"/>
      <c r="Z684" s="1"/>
      <c r="AA684" s="6"/>
      <c r="AB684" s="6"/>
    </row>
    <row r="685" spans="1:28" ht="15" customHeight="1" x14ac:dyDescent="0.35">
      <c r="A685" s="69"/>
      <c r="B685" s="70"/>
      <c r="C685" s="70"/>
      <c r="D685" s="70"/>
      <c r="E685" s="71"/>
      <c r="F685" s="1"/>
      <c r="G685" s="1"/>
      <c r="H685" s="1"/>
      <c r="I685" s="1"/>
      <c r="J685" s="1"/>
      <c r="K685" s="1"/>
      <c r="L685" s="1"/>
      <c r="M685" s="1"/>
      <c r="N685" s="1"/>
      <c r="O685" s="1"/>
      <c r="P685" s="1"/>
      <c r="Q685" s="1"/>
      <c r="R685" s="1"/>
      <c r="S685" s="1"/>
      <c r="T685" s="1"/>
      <c r="U685" s="1"/>
      <c r="V685" s="1"/>
      <c r="X685" s="1"/>
      <c r="Y685" s="5"/>
      <c r="Z685" s="1"/>
      <c r="AA685" s="6"/>
      <c r="AB685" s="6"/>
    </row>
    <row r="686" spans="1:28" ht="15" customHeight="1" x14ac:dyDescent="0.35">
      <c r="A686" s="69"/>
      <c r="B686" s="70"/>
      <c r="C686" s="70"/>
      <c r="D686" s="70"/>
      <c r="E686" s="71"/>
      <c r="F686" s="1"/>
      <c r="G686" s="1"/>
      <c r="H686" s="1"/>
      <c r="I686" s="1"/>
      <c r="J686" s="1"/>
      <c r="K686" s="1"/>
      <c r="L686" s="1"/>
      <c r="M686" s="1"/>
      <c r="N686" s="1"/>
      <c r="O686" s="1"/>
      <c r="P686" s="1"/>
      <c r="Q686" s="1"/>
      <c r="R686" s="1"/>
      <c r="S686" s="1"/>
      <c r="T686" s="1"/>
      <c r="U686" s="1"/>
      <c r="V686" s="1"/>
      <c r="X686" s="1"/>
      <c r="Y686" s="5"/>
      <c r="Z686" s="1"/>
      <c r="AA686" s="6"/>
      <c r="AB686" s="6"/>
    </row>
    <row r="687" spans="1:28" ht="15" customHeight="1" thickBot="1" x14ac:dyDescent="0.4">
      <c r="A687" s="72"/>
      <c r="B687" s="73"/>
      <c r="C687" s="73"/>
      <c r="D687" s="73"/>
      <c r="E687" s="74"/>
      <c r="F687" s="1"/>
      <c r="G687" s="1"/>
      <c r="H687" s="1"/>
      <c r="I687" s="1"/>
      <c r="J687" s="1"/>
      <c r="K687" s="1"/>
      <c r="L687" s="1"/>
      <c r="M687" s="1"/>
      <c r="N687" s="1"/>
      <c r="O687" s="1"/>
      <c r="P687" s="1"/>
      <c r="Q687" s="1"/>
      <c r="R687" s="1"/>
      <c r="S687" s="1"/>
      <c r="T687" s="1"/>
      <c r="U687" s="1"/>
      <c r="V687" s="1"/>
      <c r="X687" s="1"/>
      <c r="Y687" s="5"/>
      <c r="Z687" s="1"/>
      <c r="AA687" s="6"/>
      <c r="AB687" s="6"/>
    </row>
    <row r="688" spans="1:28" ht="15" customHeight="1" x14ac:dyDescent="0.35">
      <c r="A688" s="1"/>
      <c r="B688" s="1"/>
      <c r="C688" s="1"/>
      <c r="D688" s="1"/>
      <c r="E688" s="1"/>
      <c r="F688" s="1"/>
      <c r="G688" s="1"/>
      <c r="H688" s="1"/>
      <c r="I688" s="1"/>
      <c r="J688" s="1"/>
      <c r="K688" s="1"/>
      <c r="L688" s="1"/>
      <c r="M688" s="1"/>
      <c r="N688" s="1"/>
      <c r="O688" s="1"/>
      <c r="P688" s="1"/>
      <c r="Q688" s="1"/>
      <c r="R688" s="1"/>
      <c r="S688" s="1"/>
      <c r="T688" s="1"/>
      <c r="U688" s="1"/>
      <c r="V688" s="1"/>
      <c r="X688" s="1"/>
      <c r="Y688" s="5"/>
      <c r="Z688" s="1"/>
      <c r="AA688" s="6"/>
      <c r="AB688" s="6"/>
    </row>
    <row r="689" spans="1:28" ht="15" customHeight="1" x14ac:dyDescent="0.35">
      <c r="A689" s="1"/>
      <c r="B689" s="1"/>
      <c r="C689" s="1"/>
      <c r="D689" s="1"/>
      <c r="E689" s="1"/>
      <c r="F689" s="1"/>
      <c r="G689" s="1"/>
      <c r="H689" s="1"/>
      <c r="I689" s="1"/>
      <c r="J689" s="1"/>
      <c r="K689" s="1"/>
      <c r="L689" s="1"/>
      <c r="M689" s="1"/>
      <c r="N689" s="1"/>
      <c r="O689" s="1"/>
      <c r="P689" s="1"/>
      <c r="Q689" s="1"/>
      <c r="R689" s="1"/>
      <c r="S689" s="1"/>
      <c r="T689" s="1"/>
      <c r="U689" s="1"/>
      <c r="V689" s="1"/>
      <c r="X689" s="1"/>
      <c r="Y689" s="5"/>
      <c r="Z689" s="1"/>
      <c r="AA689" s="6"/>
      <c r="AB689" s="6"/>
    </row>
    <row r="690" spans="1:28" ht="15" customHeight="1" x14ac:dyDescent="0.35">
      <c r="A690" s="1"/>
      <c r="B690" s="1"/>
      <c r="C690" s="1"/>
      <c r="D690" s="1"/>
      <c r="E690" s="1"/>
      <c r="F690" s="1"/>
      <c r="G690" s="1"/>
      <c r="H690" s="1"/>
      <c r="I690" s="1"/>
      <c r="J690" s="1"/>
      <c r="K690" s="1"/>
      <c r="L690" s="1"/>
      <c r="M690" s="1"/>
      <c r="N690" s="1"/>
      <c r="O690" s="1"/>
      <c r="P690" s="1"/>
      <c r="Q690" s="1"/>
      <c r="R690" s="1"/>
      <c r="S690" s="1"/>
      <c r="T690" s="1"/>
      <c r="U690" s="1"/>
      <c r="V690" s="1"/>
      <c r="X690" s="1"/>
      <c r="Y690" s="5"/>
      <c r="Z690" s="1"/>
      <c r="AA690" s="6"/>
      <c r="AB690" s="6"/>
    </row>
    <row r="691" spans="1:28" ht="15" customHeight="1" x14ac:dyDescent="0.35">
      <c r="A691" s="1"/>
      <c r="B691" s="1"/>
      <c r="C691" s="1"/>
      <c r="D691" s="1"/>
      <c r="E691" s="1"/>
      <c r="F691" s="1"/>
      <c r="G691" s="1"/>
      <c r="H691" s="1"/>
      <c r="I691" s="1"/>
      <c r="J691" s="1"/>
      <c r="K691" s="1"/>
      <c r="L691" s="1"/>
      <c r="M691" s="1"/>
      <c r="N691" s="1"/>
      <c r="O691" s="1"/>
      <c r="P691" s="1"/>
      <c r="Q691" s="1"/>
      <c r="R691" s="1"/>
      <c r="S691" s="1"/>
      <c r="T691" s="1"/>
      <c r="U691" s="1"/>
      <c r="V691" s="1"/>
      <c r="X691" s="1"/>
      <c r="Y691" s="5"/>
      <c r="Z691" s="1"/>
      <c r="AA691" s="6"/>
      <c r="AB691" s="6"/>
    </row>
    <row r="692" spans="1:28" ht="15" customHeight="1" x14ac:dyDescent="0.35">
      <c r="A692" s="5"/>
      <c r="B692" s="5"/>
      <c r="C692" s="5"/>
      <c r="D692" s="5"/>
      <c r="E692" s="5"/>
      <c r="F692" s="5"/>
      <c r="G692" s="5"/>
      <c r="H692" s="5"/>
      <c r="I692" s="5"/>
      <c r="J692" s="5"/>
      <c r="K692" s="5"/>
      <c r="L692" s="5"/>
      <c r="M692" s="5"/>
      <c r="N692" s="5"/>
      <c r="O692" s="5"/>
      <c r="P692" s="5"/>
      <c r="Q692" s="5"/>
      <c r="R692" s="5"/>
      <c r="S692" s="5"/>
      <c r="T692" s="5"/>
      <c r="U692" s="5"/>
      <c r="V692" s="5"/>
      <c r="X692" s="5"/>
      <c r="Y692" s="5"/>
      <c r="Z692" s="1"/>
      <c r="AA692" s="6"/>
      <c r="AB692" s="6"/>
    </row>
    <row r="693" spans="1:28" ht="15" customHeight="1" x14ac:dyDescent="0.3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t="s">
        <v>132</v>
      </c>
      <c r="Z693" s="1"/>
      <c r="AA693" s="6"/>
      <c r="AB693" s="6"/>
    </row>
    <row r="694" spans="1:28" ht="15" customHeight="1" x14ac:dyDescent="0.35">
      <c r="A694" s="76" t="str">
        <f ca="1">HYPERLINK(AA84,"BACK")</f>
        <v>BACK</v>
      </c>
      <c r="B694" s="105" t="s">
        <v>125</v>
      </c>
      <c r="C694" s="105"/>
      <c r="D694" s="105"/>
      <c r="E694" s="105"/>
      <c r="F694" s="105"/>
      <c r="G694" s="105"/>
      <c r="H694" s="105"/>
      <c r="I694" s="105"/>
      <c r="J694" s="105"/>
      <c r="K694" s="105"/>
      <c r="L694" s="105"/>
      <c r="M694" s="105"/>
      <c r="N694" s="105"/>
      <c r="O694" s="105"/>
      <c r="P694" s="105"/>
      <c r="Q694" s="105"/>
      <c r="R694" s="105"/>
      <c r="S694" s="105"/>
      <c r="T694" s="105"/>
      <c r="U694" s="105"/>
      <c r="V694" s="76" t="str">
        <f ca="1">HYPERLINK(AA89,"NEXT")</f>
        <v>NEXT</v>
      </c>
      <c r="X694" s="5"/>
      <c r="Y694" s="5"/>
      <c r="Z694" s="1"/>
      <c r="AA694" s="6"/>
      <c r="AB694" s="6"/>
    </row>
    <row r="695" spans="1:28" ht="15" customHeight="1" x14ac:dyDescent="0.35">
      <c r="A695" s="76"/>
      <c r="B695" s="141"/>
      <c r="C695" s="141"/>
      <c r="D695" s="141"/>
      <c r="E695" s="141"/>
      <c r="F695" s="141"/>
      <c r="G695" s="141"/>
      <c r="H695" s="141"/>
      <c r="I695" s="141"/>
      <c r="J695" s="141"/>
      <c r="K695" s="141"/>
      <c r="L695" s="141"/>
      <c r="M695" s="141"/>
      <c r="N695" s="141"/>
      <c r="O695" s="141"/>
      <c r="P695" s="141"/>
      <c r="Q695" s="141"/>
      <c r="R695" s="141"/>
      <c r="S695" s="141"/>
      <c r="T695" s="141"/>
      <c r="U695" s="141"/>
      <c r="V695" s="76"/>
      <c r="X695" s="5"/>
      <c r="Y695" s="5"/>
      <c r="Z695" s="1"/>
      <c r="AA695" s="6"/>
      <c r="AB695" s="6"/>
    </row>
    <row r="696" spans="1:28" ht="15" customHeight="1" x14ac:dyDescent="0.35">
      <c r="A696" s="1"/>
      <c r="B696" s="83" t="s">
        <v>126</v>
      </c>
      <c r="C696" s="83"/>
      <c r="D696" s="83"/>
      <c r="E696" s="83"/>
      <c r="F696" s="83"/>
      <c r="G696" s="83"/>
      <c r="H696" s="83"/>
      <c r="I696" s="83"/>
      <c r="J696" s="83"/>
      <c r="K696" s="83"/>
      <c r="L696" s="83"/>
      <c r="M696" s="83"/>
      <c r="N696" s="83"/>
      <c r="O696" s="83"/>
      <c r="P696" s="83"/>
      <c r="Q696" s="83"/>
      <c r="R696" s="83"/>
      <c r="S696" s="83"/>
      <c r="T696" s="83"/>
      <c r="U696" s="83"/>
      <c r="V696" s="1"/>
      <c r="X696" s="1"/>
      <c r="Y696" s="5"/>
      <c r="Z696" s="1"/>
      <c r="AA696" s="6"/>
      <c r="AB696" s="6"/>
    </row>
    <row r="697" spans="1:28" ht="15" customHeight="1" x14ac:dyDescent="0.35">
      <c r="A697" s="1"/>
      <c r="B697" s="84"/>
      <c r="C697" s="84"/>
      <c r="D697" s="84"/>
      <c r="E697" s="84"/>
      <c r="F697" s="84"/>
      <c r="G697" s="84"/>
      <c r="H697" s="84"/>
      <c r="I697" s="84"/>
      <c r="J697" s="84"/>
      <c r="K697" s="84"/>
      <c r="L697" s="84"/>
      <c r="M697" s="84"/>
      <c r="N697" s="84"/>
      <c r="O697" s="84"/>
      <c r="P697" s="84"/>
      <c r="Q697" s="84"/>
      <c r="R697" s="84"/>
      <c r="S697" s="84"/>
      <c r="T697" s="84"/>
      <c r="U697" s="84"/>
      <c r="V697" s="1"/>
      <c r="X697" s="1"/>
      <c r="Y697" s="5"/>
      <c r="Z697" s="1"/>
      <c r="AA697" s="6"/>
      <c r="AB697" s="6"/>
    </row>
    <row r="698" spans="1:28" ht="15" customHeight="1" x14ac:dyDescent="0.35">
      <c r="A698" s="1"/>
      <c r="B698" s="84"/>
      <c r="C698" s="84"/>
      <c r="D698" s="84"/>
      <c r="E698" s="84"/>
      <c r="F698" s="84"/>
      <c r="G698" s="84"/>
      <c r="H698" s="84"/>
      <c r="I698" s="84"/>
      <c r="J698" s="84"/>
      <c r="K698" s="84"/>
      <c r="L698" s="84"/>
      <c r="M698" s="84"/>
      <c r="N698" s="84"/>
      <c r="O698" s="84"/>
      <c r="P698" s="84"/>
      <c r="Q698" s="84"/>
      <c r="R698" s="84"/>
      <c r="S698" s="84"/>
      <c r="T698" s="84"/>
      <c r="U698" s="84"/>
      <c r="V698" s="1"/>
      <c r="X698" s="1"/>
      <c r="Y698" s="5"/>
      <c r="Z698" s="1"/>
      <c r="AA698" s="6"/>
      <c r="AB698" s="6"/>
    </row>
    <row r="699" spans="1:28" ht="15" customHeight="1" x14ac:dyDescent="0.35">
      <c r="A699" s="1"/>
      <c r="B699" s="84"/>
      <c r="C699" s="84"/>
      <c r="D699" s="84"/>
      <c r="E699" s="84"/>
      <c r="F699" s="84"/>
      <c r="G699" s="84"/>
      <c r="H699" s="84"/>
      <c r="I699" s="84"/>
      <c r="J699" s="84"/>
      <c r="K699" s="84"/>
      <c r="L699" s="84"/>
      <c r="M699" s="84"/>
      <c r="N699" s="84"/>
      <c r="O699" s="84"/>
      <c r="P699" s="84"/>
      <c r="Q699" s="84"/>
      <c r="R699" s="84"/>
      <c r="S699" s="84"/>
      <c r="T699" s="84"/>
      <c r="U699" s="84"/>
      <c r="V699" s="1"/>
      <c r="X699" s="1"/>
      <c r="Y699" s="5"/>
      <c r="Z699" s="1"/>
      <c r="AA699" s="6"/>
      <c r="AB699" s="6"/>
    </row>
    <row r="700" spans="1:28" ht="15" customHeight="1" x14ac:dyDescent="0.45">
      <c r="A700" s="1"/>
      <c r="B700" s="1"/>
      <c r="C700" s="1"/>
      <c r="D700" s="1"/>
      <c r="E700" s="1"/>
      <c r="F700" s="1"/>
      <c r="G700" s="1"/>
      <c r="H700" s="1"/>
      <c r="I700" s="1"/>
      <c r="J700" s="1"/>
      <c r="K700" s="1"/>
      <c r="L700" s="1"/>
      <c r="M700" s="1"/>
      <c r="N700" s="78" t="s">
        <v>63</v>
      </c>
      <c r="O700" s="79"/>
      <c r="P700" s="79"/>
      <c r="Q700" s="79"/>
      <c r="R700" s="79"/>
      <c r="S700" s="79"/>
      <c r="T700" s="79"/>
      <c r="U700" s="79"/>
      <c r="V700" s="79"/>
      <c r="X700" s="1"/>
      <c r="Y700" s="5"/>
      <c r="Z700" s="1"/>
      <c r="AA700" s="6"/>
      <c r="AB700" s="6"/>
    </row>
    <row r="701" spans="1:28" ht="15" customHeight="1" x14ac:dyDescent="0.35">
      <c r="A701" s="1"/>
      <c r="B701" s="1"/>
      <c r="C701" s="1"/>
      <c r="D701" s="1"/>
      <c r="E701" s="1"/>
      <c r="F701" s="1"/>
      <c r="G701" s="1"/>
      <c r="H701" s="1"/>
      <c r="I701" s="1"/>
      <c r="J701" s="1"/>
      <c r="K701" s="1"/>
      <c r="L701" s="1"/>
      <c r="M701" s="1"/>
      <c r="N701" s="4">
        <v>1</v>
      </c>
      <c r="O701" s="4"/>
      <c r="P701" s="4">
        <v>2</v>
      </c>
      <c r="Q701" s="4"/>
      <c r="R701" s="4">
        <v>3</v>
      </c>
      <c r="S701" s="4"/>
      <c r="T701" s="4">
        <v>4</v>
      </c>
      <c r="U701" s="4"/>
      <c r="V701" s="4">
        <v>5</v>
      </c>
      <c r="X701" s="1"/>
      <c r="Y701" s="5"/>
      <c r="Z701" s="1"/>
      <c r="AA701" s="6"/>
      <c r="AB701" s="6"/>
    </row>
    <row r="702" spans="1:28" ht="15" customHeight="1" thickBot="1" x14ac:dyDescent="0.4">
      <c r="A702" s="20"/>
      <c r="B702" s="21"/>
      <c r="C702" s="21"/>
      <c r="D702" s="21"/>
      <c r="E702" s="21"/>
      <c r="F702" s="1"/>
      <c r="G702" s="1"/>
      <c r="H702" s="88" t="s">
        <v>127</v>
      </c>
      <c r="I702" s="88"/>
      <c r="J702" s="88"/>
      <c r="K702" s="88"/>
      <c r="L702" s="88"/>
      <c r="M702" s="1" t="s">
        <v>2</v>
      </c>
      <c r="N702" s="1"/>
      <c r="O702" s="1"/>
      <c r="P702" s="1"/>
      <c r="Q702" s="1"/>
      <c r="R702" s="1"/>
      <c r="S702" s="1"/>
      <c r="T702" s="1"/>
      <c r="U702" s="1"/>
      <c r="V702" s="1"/>
      <c r="W702" s="5">
        <v>0</v>
      </c>
      <c r="X702" s="1"/>
      <c r="Y702" s="5"/>
      <c r="Z702" s="1"/>
      <c r="AA702" s="6" t="s">
        <v>9</v>
      </c>
      <c r="AB702" s="6">
        <f>AVERAGE(W702:W755)</f>
        <v>0</v>
      </c>
    </row>
    <row r="703" spans="1:28" ht="15" customHeight="1" x14ac:dyDescent="0.35">
      <c r="A703" s="75" t="str">
        <f ca="1">HYPERLINK($AA$66,$B$64)</f>
        <v>User Guide</v>
      </c>
      <c r="B703" s="70"/>
      <c r="C703" s="70"/>
      <c r="D703" s="70"/>
      <c r="E703" s="71"/>
      <c r="F703" s="1"/>
      <c r="G703" s="1"/>
      <c r="H703" s="88"/>
      <c r="I703" s="88"/>
      <c r="J703" s="88"/>
      <c r="K703" s="88"/>
      <c r="L703" s="88"/>
      <c r="M703" s="1" t="s">
        <v>1</v>
      </c>
      <c r="N703" s="1"/>
      <c r="O703" s="1"/>
      <c r="P703" s="1"/>
      <c r="Q703" s="1"/>
      <c r="R703" s="1"/>
      <c r="S703" s="1"/>
      <c r="T703" s="1"/>
      <c r="U703" s="1"/>
      <c r="V703" s="1"/>
      <c r="X703" s="1">
        <v>0</v>
      </c>
      <c r="Y703" s="5"/>
      <c r="Z703" s="1"/>
      <c r="AA703" s="6" t="s">
        <v>10</v>
      </c>
      <c r="AB703" s="6">
        <f>AVERAGE(X702:X754)</f>
        <v>0</v>
      </c>
    </row>
    <row r="704" spans="1:28" ht="15" customHeight="1" x14ac:dyDescent="0.35">
      <c r="A704" s="69"/>
      <c r="B704" s="70"/>
      <c r="C704" s="70"/>
      <c r="D704" s="70"/>
      <c r="E704" s="71"/>
      <c r="F704" s="1"/>
      <c r="G704" s="1"/>
      <c r="H704" s="1"/>
      <c r="I704" s="1"/>
      <c r="J704" s="1"/>
      <c r="K704" s="1"/>
      <c r="L704" s="1"/>
      <c r="M704" s="1"/>
      <c r="N704" s="1"/>
      <c r="O704" s="1"/>
      <c r="P704" s="1"/>
      <c r="Q704" s="1"/>
      <c r="R704" s="1"/>
      <c r="S704" s="1"/>
      <c r="T704" s="1"/>
      <c r="U704" s="1"/>
      <c r="V704" s="1"/>
      <c r="X704" s="1"/>
      <c r="Y704" s="5"/>
      <c r="Z704" s="1"/>
      <c r="AA704" s="1"/>
      <c r="AB704" s="1"/>
    </row>
    <row r="705" spans="1:28" ht="15" customHeight="1" x14ac:dyDescent="0.35">
      <c r="A705" s="69"/>
      <c r="B705" s="70"/>
      <c r="C705" s="70"/>
      <c r="D705" s="70"/>
      <c r="E705" s="71"/>
      <c r="F705" s="1"/>
      <c r="G705" s="1"/>
      <c r="H705" s="47" t="s">
        <v>128</v>
      </c>
      <c r="I705" s="47"/>
      <c r="J705" s="47"/>
      <c r="K705" s="47"/>
      <c r="L705" s="47"/>
      <c r="M705" s="1" t="s">
        <v>2</v>
      </c>
      <c r="N705" s="1"/>
      <c r="O705" s="1"/>
      <c r="P705" s="1"/>
      <c r="Q705" s="1"/>
      <c r="R705" s="1"/>
      <c r="S705" s="1"/>
      <c r="T705" s="1"/>
      <c r="U705" s="1"/>
      <c r="V705" s="1"/>
      <c r="W705" s="5">
        <v>0</v>
      </c>
      <c r="X705" s="1"/>
      <c r="Y705" s="5"/>
      <c r="Z705" s="1"/>
      <c r="AA705" s="1"/>
      <c r="AB705" s="1"/>
    </row>
    <row r="706" spans="1:28" ht="15" customHeight="1" thickBot="1" x14ac:dyDescent="0.4">
      <c r="A706" s="72"/>
      <c r="B706" s="73"/>
      <c r="C706" s="73"/>
      <c r="D706" s="73"/>
      <c r="E706" s="74"/>
      <c r="F706" s="1"/>
      <c r="G706" s="1"/>
      <c r="H706" s="47"/>
      <c r="I706" s="47"/>
      <c r="J706" s="47"/>
      <c r="K706" s="47"/>
      <c r="L706" s="47"/>
      <c r="M706" s="1" t="s">
        <v>1</v>
      </c>
      <c r="N706" s="1"/>
      <c r="O706" s="1"/>
      <c r="P706" s="1"/>
      <c r="Q706" s="1"/>
      <c r="R706" s="1"/>
      <c r="S706" s="1"/>
      <c r="T706" s="1"/>
      <c r="U706" s="1"/>
      <c r="V706" s="1"/>
      <c r="X706" s="1">
        <v>0</v>
      </c>
      <c r="Y706" s="5"/>
      <c r="Z706" s="1"/>
      <c r="AA706" s="1"/>
      <c r="AB706" s="1"/>
    </row>
    <row r="707" spans="1:28" ht="15" customHeight="1" x14ac:dyDescent="0.35">
      <c r="A707" s="66" t="str">
        <f ca="1">HYPERLINK(AA68,B127)</f>
        <v>1: Privacy Management</v>
      </c>
      <c r="B707" s="67"/>
      <c r="C707" s="67"/>
      <c r="D707" s="67"/>
      <c r="E707" s="68"/>
      <c r="F707" s="1"/>
      <c r="G707" s="1"/>
      <c r="H707" s="1"/>
      <c r="I707" s="1"/>
      <c r="J707" s="1"/>
      <c r="K707" s="1"/>
      <c r="L707" s="1"/>
      <c r="M707" s="1"/>
      <c r="N707" s="1"/>
      <c r="O707" s="1"/>
      <c r="P707" s="1"/>
      <c r="Q707" s="1"/>
      <c r="R707" s="1"/>
      <c r="S707" s="1"/>
      <c r="T707" s="1"/>
      <c r="U707" s="1"/>
      <c r="V707" s="1"/>
      <c r="X707" s="1"/>
      <c r="Y707" s="5"/>
      <c r="Z707" s="1"/>
      <c r="AA707" s="1"/>
      <c r="AB707" s="1"/>
    </row>
    <row r="708" spans="1:28" ht="15" customHeight="1" x14ac:dyDescent="0.35">
      <c r="A708" s="69"/>
      <c r="B708" s="70"/>
      <c r="C708" s="70"/>
      <c r="D708" s="70"/>
      <c r="E708" s="71"/>
      <c r="F708" s="1"/>
      <c r="G708" s="1"/>
      <c r="H708" s="47" t="s">
        <v>129</v>
      </c>
      <c r="I708" s="47"/>
      <c r="J708" s="47"/>
      <c r="K708" s="47"/>
      <c r="L708" s="47"/>
      <c r="M708" s="1" t="s">
        <v>2</v>
      </c>
      <c r="N708" s="1"/>
      <c r="O708" s="1"/>
      <c r="P708" s="1"/>
      <c r="Q708" s="1"/>
      <c r="R708" s="1"/>
      <c r="S708" s="1"/>
      <c r="T708" s="1"/>
      <c r="U708" s="1"/>
      <c r="V708" s="1"/>
      <c r="W708" s="5">
        <v>0</v>
      </c>
      <c r="X708" s="1"/>
      <c r="Y708" s="5"/>
      <c r="Z708" s="1"/>
      <c r="AA708" s="1"/>
      <c r="AB708" s="1"/>
    </row>
    <row r="709" spans="1:28" ht="15" customHeight="1" x14ac:dyDescent="0.35">
      <c r="A709" s="69"/>
      <c r="B709" s="70"/>
      <c r="C709" s="70"/>
      <c r="D709" s="70"/>
      <c r="E709" s="71"/>
      <c r="F709" s="1"/>
      <c r="G709" s="1"/>
      <c r="H709" s="47"/>
      <c r="I709" s="47"/>
      <c r="J709" s="47"/>
      <c r="K709" s="47"/>
      <c r="L709" s="47"/>
      <c r="M709" s="1" t="s">
        <v>1</v>
      </c>
      <c r="N709" s="1"/>
      <c r="O709" s="1"/>
      <c r="P709" s="1"/>
      <c r="Q709" s="1"/>
      <c r="R709" s="1"/>
      <c r="S709" s="1"/>
      <c r="T709" s="1"/>
      <c r="U709" s="1"/>
      <c r="V709" s="1"/>
      <c r="X709" s="1">
        <v>0</v>
      </c>
      <c r="Y709" s="5"/>
      <c r="Z709" s="1"/>
      <c r="AA709" s="1"/>
      <c r="AB709" s="1"/>
    </row>
    <row r="710" spans="1:28" ht="15" customHeight="1" thickBot="1" x14ac:dyDescent="0.4">
      <c r="A710" s="72"/>
      <c r="B710" s="73"/>
      <c r="C710" s="73"/>
      <c r="D710" s="73"/>
      <c r="E710" s="74"/>
      <c r="F710" s="1"/>
      <c r="G710" s="1"/>
      <c r="H710" s="1"/>
      <c r="I710" s="1"/>
      <c r="J710" s="1"/>
      <c r="K710" s="1"/>
      <c r="L710" s="1"/>
      <c r="M710" s="1"/>
      <c r="N710" s="1"/>
      <c r="O710" s="1"/>
      <c r="P710" s="1"/>
      <c r="Q710" s="1"/>
      <c r="R710" s="1"/>
      <c r="S710" s="1"/>
      <c r="T710" s="1"/>
      <c r="U710" s="1"/>
      <c r="V710" s="1"/>
      <c r="X710" s="1"/>
      <c r="Y710" s="5"/>
      <c r="Z710" s="1"/>
      <c r="AA710" s="1"/>
      <c r="AB710" s="1"/>
    </row>
    <row r="711" spans="1:28" ht="15" customHeight="1" x14ac:dyDescent="0.35">
      <c r="A711" s="66" t="str">
        <f ca="1">HYPERLINK(AA70,$B$190)</f>
        <v>2: Purpose for Collecting Information</v>
      </c>
      <c r="B711" s="67"/>
      <c r="C711" s="67"/>
      <c r="D711" s="67"/>
      <c r="E711" s="68"/>
      <c r="F711" s="1"/>
      <c r="G711" s="1"/>
      <c r="H711" s="47" t="s">
        <v>130</v>
      </c>
      <c r="I711" s="47"/>
      <c r="J711" s="47"/>
      <c r="K711" s="47"/>
      <c r="L711" s="47"/>
      <c r="M711" s="1" t="s">
        <v>2</v>
      </c>
      <c r="N711" s="1"/>
      <c r="O711" s="1"/>
      <c r="P711" s="1"/>
      <c r="Q711" s="1"/>
      <c r="R711" s="1"/>
      <c r="S711" s="1"/>
      <c r="T711" s="1"/>
      <c r="U711" s="1"/>
      <c r="V711" s="1"/>
      <c r="W711" s="5">
        <v>0</v>
      </c>
      <c r="X711" s="1"/>
      <c r="Y711" s="5"/>
      <c r="Z711" s="1"/>
      <c r="AA711" s="1"/>
      <c r="AB711" s="1"/>
    </row>
    <row r="712" spans="1:28" ht="15" customHeight="1" x14ac:dyDescent="0.35">
      <c r="A712" s="69"/>
      <c r="B712" s="70"/>
      <c r="C712" s="70"/>
      <c r="D712" s="70"/>
      <c r="E712" s="71"/>
      <c r="F712" s="1"/>
      <c r="G712" s="1"/>
      <c r="H712" s="47"/>
      <c r="I712" s="47"/>
      <c r="J712" s="47"/>
      <c r="K712" s="47"/>
      <c r="L712" s="47"/>
      <c r="M712" s="1" t="s">
        <v>1</v>
      </c>
      <c r="N712" s="1"/>
      <c r="O712" s="1"/>
      <c r="P712" s="1"/>
      <c r="Q712" s="1"/>
      <c r="R712" s="1"/>
      <c r="S712" s="1"/>
      <c r="T712" s="1"/>
      <c r="U712" s="1"/>
      <c r="V712" s="1"/>
      <c r="X712" s="1">
        <v>0</v>
      </c>
      <c r="Y712" s="5"/>
      <c r="Z712" s="1"/>
      <c r="AA712" s="1"/>
      <c r="AB712" s="1"/>
    </row>
    <row r="713" spans="1:28" ht="15" customHeight="1" x14ac:dyDescent="0.35">
      <c r="A713" s="69"/>
      <c r="B713" s="70"/>
      <c r="C713" s="70"/>
      <c r="D713" s="70"/>
      <c r="E713" s="71"/>
      <c r="F713" s="1"/>
      <c r="G713" s="1"/>
      <c r="H713" s="1"/>
      <c r="I713" s="1"/>
      <c r="J713" s="1"/>
      <c r="K713" s="1"/>
      <c r="L713" s="1"/>
      <c r="M713" s="1"/>
      <c r="N713" s="1"/>
      <c r="O713" s="1"/>
      <c r="P713" s="1"/>
      <c r="Q713" s="1"/>
      <c r="R713" s="1"/>
      <c r="S713" s="1"/>
      <c r="T713" s="1"/>
      <c r="U713" s="1"/>
      <c r="V713" s="1"/>
      <c r="X713" s="1"/>
      <c r="Y713" s="5"/>
      <c r="Z713" s="1"/>
      <c r="AA713" s="1"/>
      <c r="AB713" s="1"/>
    </row>
    <row r="714" spans="1:28" ht="15" customHeight="1" thickBot="1" x14ac:dyDescent="0.4">
      <c r="A714" s="72"/>
      <c r="B714" s="73"/>
      <c r="C714" s="73"/>
      <c r="D714" s="73"/>
      <c r="E714" s="74"/>
      <c r="F714" s="1"/>
      <c r="G714" s="1"/>
      <c r="H714" s="1"/>
      <c r="I714" s="1"/>
      <c r="J714" s="1"/>
      <c r="K714" s="1"/>
      <c r="L714" s="1"/>
      <c r="M714" s="1"/>
      <c r="N714" s="1"/>
      <c r="O714" s="1"/>
      <c r="P714" s="1"/>
      <c r="Q714" s="1"/>
      <c r="R714" s="1"/>
      <c r="S714" s="1"/>
      <c r="T714" s="1"/>
      <c r="U714" s="1"/>
      <c r="V714" s="1"/>
      <c r="X714" s="1"/>
      <c r="Y714" s="5"/>
      <c r="Z714" s="1"/>
      <c r="AA714" s="1"/>
      <c r="AB714" s="1"/>
    </row>
    <row r="715" spans="1:28" ht="15" customHeight="1" x14ac:dyDescent="0.35">
      <c r="A715" s="66" t="str">
        <f ca="1">HYPERLINK($AA$72,$B$253)</f>
        <v>3: Collection</v>
      </c>
      <c r="B715" s="67"/>
      <c r="C715" s="67"/>
      <c r="D715" s="67"/>
      <c r="E715" s="68"/>
      <c r="F715" s="1"/>
      <c r="G715" s="1"/>
      <c r="H715" s="1"/>
      <c r="I715" s="1"/>
      <c r="J715" s="1"/>
      <c r="K715" s="1"/>
      <c r="L715" s="1"/>
      <c r="M715" s="1"/>
      <c r="N715" s="1"/>
      <c r="O715" s="1"/>
      <c r="P715" s="1"/>
      <c r="Q715" s="1"/>
      <c r="R715" s="1"/>
      <c r="S715" s="1"/>
      <c r="T715" s="1"/>
      <c r="U715" s="1"/>
      <c r="V715" s="1"/>
      <c r="X715" s="1"/>
      <c r="Y715" s="5"/>
      <c r="Z715" s="1"/>
      <c r="AA715" s="1"/>
      <c r="AB715" s="1"/>
    </row>
    <row r="716" spans="1:28" ht="15" customHeight="1" x14ac:dyDescent="0.35">
      <c r="A716" s="69"/>
      <c r="B716" s="70"/>
      <c r="C716" s="70"/>
      <c r="D716" s="70"/>
      <c r="E716" s="71"/>
      <c r="F716" s="1"/>
      <c r="G716" s="1"/>
      <c r="H716" s="1"/>
      <c r="I716" s="1"/>
      <c r="J716" s="1"/>
      <c r="K716" s="1"/>
      <c r="L716" s="1"/>
      <c r="M716" s="1"/>
      <c r="N716" s="1"/>
      <c r="O716" s="1"/>
      <c r="P716" s="1"/>
      <c r="Q716" s="1"/>
      <c r="R716" s="1"/>
      <c r="S716" s="1"/>
      <c r="T716" s="1"/>
      <c r="U716" s="1"/>
      <c r="V716" s="1"/>
      <c r="X716" s="1"/>
      <c r="Y716" s="5"/>
      <c r="Z716" s="1"/>
      <c r="AA716" s="1"/>
      <c r="AB716" s="1"/>
    </row>
    <row r="717" spans="1:28" ht="15" customHeight="1" x14ac:dyDescent="0.35">
      <c r="A717" s="69"/>
      <c r="B717" s="70"/>
      <c r="C717" s="70"/>
      <c r="D717" s="70"/>
      <c r="E717" s="71"/>
      <c r="F717" s="1"/>
      <c r="G717" s="1"/>
      <c r="H717" s="1"/>
      <c r="I717" s="1"/>
      <c r="J717" s="1"/>
      <c r="K717" s="1"/>
      <c r="L717" s="1"/>
      <c r="M717" s="1"/>
      <c r="N717" s="1"/>
      <c r="O717" s="1"/>
      <c r="P717" s="1"/>
      <c r="Q717" s="1"/>
      <c r="R717" s="1"/>
      <c r="S717" s="1"/>
      <c r="T717" s="1"/>
      <c r="U717" s="1"/>
      <c r="V717" s="1"/>
      <c r="X717" s="1"/>
      <c r="Y717" s="5"/>
      <c r="Z717" s="1"/>
      <c r="AA717" s="1"/>
      <c r="AB717" s="1"/>
    </row>
    <row r="718" spans="1:28" ht="15" customHeight="1" thickBot="1" x14ac:dyDescent="0.4">
      <c r="A718" s="72"/>
      <c r="B718" s="73"/>
      <c r="C718" s="73"/>
      <c r="D718" s="73"/>
      <c r="E718" s="74"/>
      <c r="F718" s="1"/>
      <c r="G718" s="1"/>
      <c r="H718" s="1"/>
      <c r="I718" s="1"/>
      <c r="J718" s="1"/>
      <c r="K718" s="1"/>
      <c r="L718" s="1"/>
      <c r="M718" s="1"/>
      <c r="N718" s="1"/>
      <c r="O718" s="1"/>
      <c r="P718" s="1"/>
      <c r="Q718" s="1"/>
      <c r="R718" s="1"/>
      <c r="S718" s="1"/>
      <c r="T718" s="1"/>
      <c r="U718" s="1"/>
      <c r="V718" s="1"/>
      <c r="X718" s="1"/>
      <c r="Y718" s="5"/>
      <c r="Z718" s="1"/>
      <c r="AA718" s="1"/>
      <c r="AB718" s="1"/>
    </row>
    <row r="719" spans="1:28" ht="15" customHeight="1" x14ac:dyDescent="0.35">
      <c r="A719" s="66" t="str">
        <f ca="1">HYPERLINK($AA$74,$B$316)</f>
        <v>4: Use and Disclosure of Information</v>
      </c>
      <c r="B719" s="67"/>
      <c r="C719" s="67"/>
      <c r="D719" s="67"/>
      <c r="E719" s="68"/>
      <c r="F719" s="1"/>
      <c r="G719" s="1"/>
      <c r="H719" s="1"/>
      <c r="I719" s="1"/>
      <c r="J719" s="1"/>
      <c r="K719" s="1"/>
      <c r="L719" s="1"/>
      <c r="M719" s="1"/>
      <c r="N719" s="1"/>
      <c r="O719" s="1"/>
      <c r="P719" s="1"/>
      <c r="Q719" s="1"/>
      <c r="R719" s="1"/>
      <c r="S719" s="1"/>
      <c r="T719" s="1"/>
      <c r="U719" s="1"/>
      <c r="V719" s="1"/>
      <c r="X719" s="1"/>
      <c r="Y719" s="5"/>
      <c r="Z719" s="1"/>
      <c r="AA719" s="1"/>
      <c r="AB719" s="1"/>
    </row>
    <row r="720" spans="1:28" ht="15" customHeight="1" x14ac:dyDescent="0.35">
      <c r="A720" s="69"/>
      <c r="B720" s="70"/>
      <c r="C720" s="70"/>
      <c r="D720" s="70"/>
      <c r="E720" s="71"/>
      <c r="F720" s="1"/>
      <c r="G720" s="1"/>
      <c r="H720" s="1"/>
      <c r="I720" s="1"/>
      <c r="J720" s="1"/>
      <c r="K720" s="1"/>
      <c r="L720" s="1"/>
      <c r="M720" s="1"/>
      <c r="N720" s="1"/>
      <c r="O720" s="1"/>
      <c r="P720" s="1"/>
      <c r="Q720" s="1"/>
      <c r="R720" s="1"/>
      <c r="S720" s="1"/>
      <c r="T720" s="1"/>
      <c r="U720" s="1"/>
      <c r="V720" s="1"/>
      <c r="X720" s="1"/>
      <c r="Y720" s="5"/>
      <c r="Z720" s="1"/>
      <c r="AA720" s="1"/>
      <c r="AB720" s="1"/>
    </row>
    <row r="721" spans="1:28" ht="15" customHeight="1" x14ac:dyDescent="0.35">
      <c r="A721" s="69"/>
      <c r="B721" s="70"/>
      <c r="C721" s="70"/>
      <c r="D721" s="70"/>
      <c r="E721" s="71"/>
      <c r="F721" s="1"/>
      <c r="G721" s="1"/>
      <c r="H721" s="1"/>
      <c r="I721" s="1"/>
      <c r="J721" s="1"/>
      <c r="K721" s="1"/>
      <c r="L721" s="1"/>
      <c r="M721" s="1"/>
      <c r="N721" s="1"/>
      <c r="O721" s="1"/>
      <c r="P721" s="1"/>
      <c r="Q721" s="1"/>
      <c r="R721" s="1"/>
      <c r="S721" s="1"/>
      <c r="T721" s="1"/>
      <c r="U721" s="1"/>
      <c r="V721" s="1"/>
      <c r="X721" s="1"/>
      <c r="Y721" s="5"/>
      <c r="Z721" s="1"/>
      <c r="AA721" s="1"/>
      <c r="AB721" s="1"/>
    </row>
    <row r="722" spans="1:28" ht="15" customHeight="1" thickBot="1" x14ac:dyDescent="0.4">
      <c r="A722" s="72"/>
      <c r="B722" s="73"/>
      <c r="C722" s="73"/>
      <c r="D722" s="73"/>
      <c r="E722" s="74"/>
      <c r="F722" s="1"/>
      <c r="G722" s="1"/>
      <c r="H722" s="1"/>
      <c r="I722" s="1"/>
      <c r="J722" s="1"/>
      <c r="K722" s="1"/>
      <c r="L722" s="1"/>
      <c r="M722" s="1"/>
      <c r="N722" s="1"/>
      <c r="O722" s="1"/>
      <c r="P722" s="1"/>
      <c r="Q722" s="1"/>
      <c r="R722" s="1"/>
      <c r="S722" s="1"/>
      <c r="T722" s="1"/>
      <c r="U722" s="1"/>
      <c r="V722" s="1"/>
      <c r="X722" s="1"/>
      <c r="Y722" s="5"/>
      <c r="Z722" s="1"/>
      <c r="AA722" s="1"/>
      <c r="AB722" s="1"/>
    </row>
    <row r="723" spans="1:28" ht="15" customHeight="1" x14ac:dyDescent="0.35">
      <c r="A723" s="66" t="str">
        <f ca="1">HYPERLINK($AA$76,$B$379)</f>
        <v>5: Notice / Consent</v>
      </c>
      <c r="B723" s="67"/>
      <c r="C723" s="67"/>
      <c r="D723" s="67"/>
      <c r="E723" s="68"/>
      <c r="F723" s="1"/>
      <c r="G723" s="1"/>
      <c r="H723" s="1"/>
      <c r="I723" s="1"/>
      <c r="J723" s="1"/>
      <c r="K723" s="1"/>
      <c r="L723" s="1"/>
      <c r="M723" s="1"/>
      <c r="N723" s="1"/>
      <c r="O723" s="1"/>
      <c r="P723" s="1"/>
      <c r="Q723" s="1"/>
      <c r="R723" s="1"/>
      <c r="S723" s="1"/>
      <c r="T723" s="1"/>
      <c r="U723" s="1"/>
      <c r="V723" s="1"/>
      <c r="X723" s="1"/>
      <c r="Y723" s="5"/>
      <c r="Z723" s="1"/>
      <c r="AA723" s="1"/>
      <c r="AB723" s="1"/>
    </row>
    <row r="724" spans="1:28" ht="15" customHeight="1" x14ac:dyDescent="0.35">
      <c r="A724" s="69"/>
      <c r="B724" s="70"/>
      <c r="C724" s="70"/>
      <c r="D724" s="70"/>
      <c r="E724" s="71"/>
      <c r="F724" s="1"/>
      <c r="G724" s="1"/>
      <c r="H724" s="1"/>
      <c r="I724" s="1"/>
      <c r="J724" s="1"/>
      <c r="K724" s="1"/>
      <c r="L724" s="1"/>
      <c r="M724" s="1"/>
      <c r="N724" s="1"/>
      <c r="O724" s="1"/>
      <c r="P724" s="1"/>
      <c r="Q724" s="1"/>
      <c r="R724" s="1"/>
      <c r="S724" s="1"/>
      <c r="T724" s="1"/>
      <c r="U724" s="1"/>
      <c r="V724" s="1"/>
      <c r="X724" s="1"/>
      <c r="Y724" s="5"/>
      <c r="Z724" s="1"/>
      <c r="AA724" s="1"/>
      <c r="AB724" s="1"/>
    </row>
    <row r="725" spans="1:28" ht="15" customHeight="1" x14ac:dyDescent="0.35">
      <c r="A725" s="69"/>
      <c r="B725" s="70"/>
      <c r="C725" s="70"/>
      <c r="D725" s="70"/>
      <c r="E725" s="71"/>
      <c r="F725" s="1"/>
      <c r="G725" s="1"/>
      <c r="H725" s="1"/>
      <c r="I725" s="1"/>
      <c r="J725" s="1"/>
      <c r="K725" s="1"/>
      <c r="L725" s="1"/>
      <c r="M725" s="1"/>
      <c r="N725" s="1"/>
      <c r="O725" s="1"/>
      <c r="P725" s="1"/>
      <c r="Q725" s="1"/>
      <c r="R725" s="1"/>
      <c r="S725" s="1"/>
      <c r="T725" s="1"/>
      <c r="U725" s="1"/>
      <c r="V725" s="1"/>
      <c r="X725" s="1"/>
      <c r="Y725" s="5"/>
      <c r="Z725" s="1"/>
      <c r="AA725" s="1"/>
      <c r="AB725" s="1"/>
    </row>
    <row r="726" spans="1:28" ht="43.5" customHeight="1" thickBot="1" x14ac:dyDescent="0.4">
      <c r="A726" s="72"/>
      <c r="B726" s="73"/>
      <c r="C726" s="73"/>
      <c r="D726" s="73"/>
      <c r="E726" s="74"/>
      <c r="F726" s="1"/>
      <c r="G726" s="1"/>
      <c r="H726" s="1"/>
      <c r="I726" s="1"/>
      <c r="J726" s="1"/>
      <c r="K726" s="1"/>
      <c r="L726" s="1"/>
      <c r="M726" s="1"/>
      <c r="N726" s="1"/>
      <c r="O726" s="1"/>
      <c r="P726" s="1"/>
      <c r="Q726" s="1"/>
      <c r="R726" s="1"/>
      <c r="S726" s="1"/>
      <c r="T726" s="1"/>
      <c r="U726" s="1"/>
      <c r="V726" s="1"/>
      <c r="X726" s="1"/>
      <c r="Y726" s="5"/>
      <c r="Z726" s="1"/>
      <c r="AA726" s="1"/>
      <c r="AB726" s="1"/>
    </row>
    <row r="727" spans="1:28" ht="15" customHeight="1" x14ac:dyDescent="0.35">
      <c r="A727" s="66" t="str">
        <f ca="1">HYPERLINK($AA$78,$B$442)</f>
        <v>6: Information Management</v>
      </c>
      <c r="B727" s="67"/>
      <c r="C727" s="67"/>
      <c r="D727" s="67"/>
      <c r="E727" s="68"/>
      <c r="F727" s="1"/>
      <c r="G727" s="1"/>
      <c r="H727" s="1"/>
      <c r="I727" s="1"/>
      <c r="J727" s="1"/>
      <c r="K727" s="1"/>
      <c r="L727" s="1"/>
      <c r="M727" s="1"/>
      <c r="N727" s="1"/>
      <c r="O727" s="1"/>
      <c r="P727" s="1"/>
      <c r="Q727" s="1"/>
      <c r="R727" s="1"/>
      <c r="S727" s="1"/>
      <c r="T727" s="1"/>
      <c r="U727" s="1"/>
      <c r="V727" s="1"/>
      <c r="X727" s="1"/>
      <c r="Y727" s="5"/>
      <c r="Z727" s="1"/>
      <c r="AA727" s="1"/>
      <c r="AB727" s="1"/>
    </row>
    <row r="728" spans="1:28" ht="15" customHeight="1" x14ac:dyDescent="0.35">
      <c r="A728" s="69"/>
      <c r="B728" s="70"/>
      <c r="C728" s="70"/>
      <c r="D728" s="70"/>
      <c r="E728" s="71"/>
      <c r="F728" s="1"/>
      <c r="G728" s="1"/>
      <c r="H728" s="1"/>
      <c r="I728" s="1"/>
      <c r="J728" s="1"/>
      <c r="K728" s="1"/>
      <c r="L728" s="1"/>
      <c r="M728" s="1"/>
      <c r="N728" s="1"/>
      <c r="O728" s="1"/>
      <c r="P728" s="1"/>
      <c r="Q728" s="1"/>
      <c r="R728" s="1"/>
      <c r="S728" s="1"/>
      <c r="T728" s="1"/>
      <c r="U728" s="1"/>
      <c r="V728" s="1"/>
      <c r="X728" s="1"/>
      <c r="Y728" s="5"/>
      <c r="Z728" s="1"/>
      <c r="AA728" s="1"/>
      <c r="AB728" s="1"/>
    </row>
    <row r="729" spans="1:28" ht="15" customHeight="1" x14ac:dyDescent="0.35">
      <c r="A729" s="69"/>
      <c r="B729" s="70"/>
      <c r="C729" s="70"/>
      <c r="D729" s="70"/>
      <c r="E729" s="71"/>
      <c r="F729" s="1"/>
      <c r="G729" s="1"/>
      <c r="H729" s="1"/>
      <c r="I729" s="1"/>
      <c r="J729" s="1"/>
      <c r="K729" s="1"/>
      <c r="L729" s="1"/>
      <c r="M729" s="1"/>
      <c r="N729" s="1"/>
      <c r="O729" s="1"/>
      <c r="P729" s="1"/>
      <c r="Q729" s="1"/>
      <c r="R729" s="1"/>
      <c r="S729" s="1"/>
      <c r="T729" s="1"/>
      <c r="U729" s="1"/>
      <c r="V729" s="1"/>
      <c r="X729" s="1"/>
      <c r="Y729" s="5"/>
      <c r="Z729" s="1"/>
      <c r="AA729" s="1"/>
      <c r="AB729" s="1"/>
    </row>
    <row r="730" spans="1:28" ht="15" customHeight="1" thickBot="1" x14ac:dyDescent="0.4">
      <c r="A730" s="72"/>
      <c r="B730" s="73"/>
      <c r="C730" s="73"/>
      <c r="D730" s="73"/>
      <c r="E730" s="74"/>
      <c r="F730" s="1"/>
      <c r="G730" s="1"/>
      <c r="H730" s="1"/>
      <c r="I730" s="1"/>
      <c r="J730" s="1"/>
      <c r="K730" s="1"/>
      <c r="L730" s="1"/>
      <c r="M730" s="1"/>
      <c r="N730" s="1"/>
      <c r="O730" s="1"/>
      <c r="P730" s="1"/>
      <c r="Q730" s="1"/>
      <c r="R730" s="1"/>
      <c r="S730" s="1"/>
      <c r="T730" s="1"/>
      <c r="U730" s="1"/>
      <c r="V730" s="1"/>
      <c r="X730" s="1"/>
      <c r="Y730" s="5"/>
      <c r="Z730" s="1"/>
      <c r="AA730" s="1"/>
      <c r="AB730" s="1"/>
    </row>
    <row r="731" spans="1:28" ht="15" customHeight="1" x14ac:dyDescent="0.35">
      <c r="A731" s="66" t="str">
        <f ca="1">HYPERLINK($AA$80,$B$505)</f>
        <v>7: Safeguards / Security of Information</v>
      </c>
      <c r="B731" s="67"/>
      <c r="C731" s="67"/>
      <c r="D731" s="67"/>
      <c r="E731" s="68"/>
      <c r="F731" s="1"/>
      <c r="G731" s="1"/>
      <c r="H731" s="1"/>
      <c r="I731" s="1"/>
      <c r="J731" s="1"/>
      <c r="K731" s="1"/>
      <c r="L731" s="1"/>
      <c r="M731" s="1"/>
      <c r="N731" s="1"/>
      <c r="O731" s="1"/>
      <c r="P731" s="1"/>
      <c r="Q731" s="1"/>
      <c r="R731" s="1"/>
      <c r="S731" s="1"/>
      <c r="T731" s="1"/>
      <c r="U731" s="1"/>
      <c r="V731" s="1"/>
      <c r="X731" s="1"/>
      <c r="Y731" s="5"/>
      <c r="Z731" s="1"/>
      <c r="AA731" s="1"/>
      <c r="AB731" s="1"/>
    </row>
    <row r="732" spans="1:28" ht="15" customHeight="1" x14ac:dyDescent="0.35">
      <c r="A732" s="69"/>
      <c r="B732" s="70"/>
      <c r="C732" s="70"/>
      <c r="D732" s="70"/>
      <c r="E732" s="71"/>
      <c r="F732" s="1"/>
      <c r="G732" s="1"/>
      <c r="H732" s="1"/>
      <c r="I732" s="1"/>
      <c r="J732" s="1"/>
      <c r="K732" s="1"/>
      <c r="L732" s="1"/>
      <c r="M732" s="1"/>
      <c r="N732" s="1"/>
      <c r="O732" s="1"/>
      <c r="P732" s="1"/>
      <c r="Q732" s="1"/>
      <c r="R732" s="1"/>
      <c r="S732" s="1"/>
      <c r="T732" s="1"/>
      <c r="U732" s="1"/>
      <c r="V732" s="1"/>
      <c r="X732" s="1"/>
      <c r="Y732" s="5"/>
      <c r="Z732" s="1"/>
      <c r="AA732" s="1"/>
      <c r="AB732" s="1"/>
    </row>
    <row r="733" spans="1:28" ht="15" customHeight="1" x14ac:dyDescent="0.35">
      <c r="A733" s="69"/>
      <c r="B733" s="70"/>
      <c r="C733" s="70"/>
      <c r="D733" s="70"/>
      <c r="E733" s="71"/>
      <c r="F733" s="1"/>
      <c r="G733" s="1"/>
      <c r="H733" s="1"/>
      <c r="I733" s="1"/>
      <c r="J733" s="1"/>
      <c r="K733" s="1"/>
      <c r="L733" s="1"/>
      <c r="M733" s="1"/>
      <c r="N733" s="1"/>
      <c r="O733" s="1"/>
      <c r="P733" s="1"/>
      <c r="Q733" s="1"/>
      <c r="R733" s="1"/>
      <c r="S733" s="1"/>
      <c r="T733" s="1"/>
      <c r="U733" s="1"/>
      <c r="V733" s="1"/>
      <c r="X733" s="1"/>
      <c r="Y733" s="5"/>
      <c r="Z733" s="1"/>
      <c r="AA733" s="1"/>
      <c r="AB733" s="1"/>
    </row>
    <row r="734" spans="1:28" ht="15" customHeight="1" thickBot="1" x14ac:dyDescent="0.4">
      <c r="A734" s="72"/>
      <c r="B734" s="73"/>
      <c r="C734" s="73"/>
      <c r="D734" s="73"/>
      <c r="E734" s="74"/>
      <c r="F734" s="1"/>
      <c r="G734" s="1"/>
      <c r="H734" s="1"/>
      <c r="I734" s="1"/>
      <c r="J734" s="1"/>
      <c r="K734" s="1"/>
      <c r="L734" s="1"/>
      <c r="M734" s="1"/>
      <c r="N734" s="1"/>
      <c r="O734" s="1"/>
      <c r="P734" s="1"/>
      <c r="Q734" s="1"/>
      <c r="R734" s="1"/>
      <c r="S734" s="1"/>
      <c r="T734" s="1"/>
      <c r="U734" s="1"/>
      <c r="V734" s="1"/>
      <c r="X734" s="1"/>
      <c r="Y734" s="5"/>
      <c r="Z734" s="1"/>
      <c r="AA734" s="1"/>
      <c r="AB734" s="1"/>
    </row>
    <row r="735" spans="1:28" ht="15" customHeight="1" x14ac:dyDescent="0.35">
      <c r="A735" s="66" t="str">
        <f ca="1">HYPERLINK($AA$82,$B$568)</f>
        <v>8: Providing Access</v>
      </c>
      <c r="B735" s="67"/>
      <c r="C735" s="67"/>
      <c r="D735" s="67"/>
      <c r="E735" s="68"/>
      <c r="F735" s="1"/>
      <c r="G735" s="1"/>
      <c r="H735" s="1"/>
      <c r="I735" s="1"/>
      <c r="J735" s="1"/>
      <c r="K735" s="1"/>
      <c r="L735" s="1"/>
      <c r="M735" s="1"/>
      <c r="N735" s="1"/>
      <c r="O735" s="1"/>
      <c r="P735" s="1"/>
      <c r="Q735" s="1"/>
      <c r="R735" s="1"/>
      <c r="S735" s="1"/>
      <c r="T735" s="1"/>
      <c r="U735" s="1"/>
      <c r="V735" s="1"/>
      <c r="X735" s="1"/>
      <c r="Y735" s="5"/>
      <c r="Z735" s="1"/>
      <c r="AA735" s="1"/>
      <c r="AB735" s="1"/>
    </row>
    <row r="736" spans="1:28" ht="15" customHeight="1" x14ac:dyDescent="0.35">
      <c r="A736" s="69"/>
      <c r="B736" s="70"/>
      <c r="C736" s="70"/>
      <c r="D736" s="70"/>
      <c r="E736" s="71"/>
      <c r="F736" s="1"/>
      <c r="G736" s="1"/>
      <c r="H736" s="1"/>
      <c r="I736" s="1"/>
      <c r="J736" s="1"/>
      <c r="K736" s="1"/>
      <c r="L736" s="1"/>
      <c r="M736" s="1"/>
      <c r="N736" s="1"/>
      <c r="O736" s="1"/>
      <c r="P736" s="1"/>
      <c r="Q736" s="1"/>
      <c r="R736" s="1"/>
      <c r="S736" s="1"/>
      <c r="T736" s="1"/>
      <c r="U736" s="1"/>
      <c r="V736" s="1"/>
      <c r="X736" s="1"/>
      <c r="Y736" s="5"/>
      <c r="Z736" s="1"/>
      <c r="AA736" s="1"/>
      <c r="AB736" s="1"/>
    </row>
    <row r="737" spans="1:28" ht="15" customHeight="1" x14ac:dyDescent="0.35">
      <c r="A737" s="69"/>
      <c r="B737" s="70"/>
      <c r="C737" s="70"/>
      <c r="D737" s="70"/>
      <c r="E737" s="71"/>
      <c r="F737" s="1"/>
      <c r="G737" s="1"/>
      <c r="H737" s="1"/>
      <c r="I737" s="1"/>
      <c r="J737" s="1"/>
      <c r="K737" s="1"/>
      <c r="L737" s="1"/>
      <c r="M737" s="1"/>
      <c r="N737" s="1"/>
      <c r="O737" s="1"/>
      <c r="P737" s="1"/>
      <c r="Q737" s="1"/>
      <c r="R737" s="1"/>
      <c r="S737" s="1"/>
      <c r="T737" s="1"/>
      <c r="U737" s="1"/>
      <c r="V737" s="1"/>
      <c r="X737" s="1"/>
      <c r="Y737" s="5"/>
      <c r="Z737" s="1"/>
      <c r="AA737" s="1"/>
      <c r="AB737" s="1"/>
    </row>
    <row r="738" spans="1:28" ht="15" customHeight="1" thickBot="1" x14ac:dyDescent="0.4">
      <c r="A738" s="72"/>
      <c r="B738" s="73"/>
      <c r="C738" s="73"/>
      <c r="D738" s="73"/>
      <c r="E738" s="74"/>
      <c r="F738" s="1"/>
      <c r="G738" s="1"/>
      <c r="H738" s="1"/>
      <c r="I738" s="1"/>
      <c r="J738" s="1"/>
      <c r="K738" s="1"/>
      <c r="L738" s="1"/>
      <c r="M738" s="1"/>
      <c r="N738" s="1"/>
      <c r="O738" s="1"/>
      <c r="P738" s="1"/>
      <c r="Q738" s="1"/>
      <c r="R738" s="1"/>
      <c r="S738" s="1"/>
      <c r="T738" s="1"/>
      <c r="U738" s="1"/>
      <c r="V738" s="1"/>
      <c r="X738" s="1"/>
      <c r="Y738" s="5"/>
      <c r="Z738" s="1"/>
      <c r="AA738" s="1"/>
      <c r="AB738" s="1"/>
    </row>
    <row r="739" spans="1:28" ht="15" customHeight="1" x14ac:dyDescent="0.35">
      <c r="A739" s="66" t="str">
        <f ca="1">HYPERLINK($AA$84,$B$631)</f>
        <v>9: Managing Compliance</v>
      </c>
      <c r="B739" s="67"/>
      <c r="C739" s="67"/>
      <c r="D739" s="67"/>
      <c r="E739" s="68"/>
      <c r="F739" s="1"/>
      <c r="G739" s="1"/>
      <c r="H739" s="1"/>
      <c r="I739" s="1"/>
      <c r="J739" s="1"/>
      <c r="K739" s="1"/>
      <c r="L739" s="1"/>
      <c r="M739" s="1"/>
      <c r="N739" s="1"/>
      <c r="O739" s="1"/>
      <c r="P739" s="1"/>
      <c r="Q739" s="1"/>
      <c r="R739" s="1"/>
      <c r="S739" s="1"/>
      <c r="T739" s="1"/>
      <c r="U739" s="1"/>
      <c r="V739" s="1"/>
      <c r="X739" s="1"/>
      <c r="Y739" s="5"/>
      <c r="Z739" s="1"/>
      <c r="AA739" s="1"/>
      <c r="AB739" s="1"/>
    </row>
    <row r="740" spans="1:28" ht="15" customHeight="1" x14ac:dyDescent="0.35">
      <c r="A740" s="69"/>
      <c r="B740" s="70"/>
      <c r="C740" s="70"/>
      <c r="D740" s="70"/>
      <c r="E740" s="71"/>
      <c r="F740" s="1"/>
      <c r="G740" s="1"/>
      <c r="H740" s="1"/>
      <c r="I740" s="1"/>
      <c r="J740" s="1"/>
      <c r="K740" s="1"/>
      <c r="L740" s="1"/>
      <c r="M740" s="1"/>
      <c r="N740" s="1"/>
      <c r="O740" s="1"/>
      <c r="P740" s="1"/>
      <c r="Q740" s="1"/>
      <c r="R740" s="1"/>
      <c r="S740" s="1"/>
      <c r="T740" s="1"/>
      <c r="U740" s="1"/>
      <c r="V740" s="1"/>
      <c r="X740" s="1"/>
      <c r="Y740" s="5"/>
      <c r="Z740" s="1"/>
      <c r="AA740" s="1"/>
      <c r="AB740" s="1"/>
    </row>
    <row r="741" spans="1:28" ht="15" customHeight="1" x14ac:dyDescent="0.35">
      <c r="A741" s="69"/>
      <c r="B741" s="70"/>
      <c r="C741" s="70"/>
      <c r="D741" s="70"/>
      <c r="E741" s="71"/>
      <c r="F741" s="1"/>
      <c r="G741" s="1"/>
      <c r="H741" s="1"/>
      <c r="I741" s="1"/>
      <c r="J741" s="1"/>
      <c r="K741" s="1"/>
      <c r="L741" s="1"/>
      <c r="M741" s="1"/>
      <c r="N741" s="1"/>
      <c r="O741" s="1"/>
      <c r="P741" s="1"/>
      <c r="Q741" s="1"/>
      <c r="R741" s="1"/>
      <c r="S741" s="1"/>
      <c r="T741" s="1"/>
      <c r="U741" s="1"/>
      <c r="V741" s="1"/>
      <c r="X741" s="1"/>
      <c r="Y741" s="5"/>
      <c r="Z741" s="1"/>
      <c r="AA741" s="1"/>
      <c r="AB741" s="1"/>
    </row>
    <row r="742" spans="1:28" ht="15" customHeight="1" thickBot="1" x14ac:dyDescent="0.4">
      <c r="A742" s="72"/>
      <c r="B742" s="73"/>
      <c r="C742" s="73"/>
      <c r="D742" s="73"/>
      <c r="E742" s="74"/>
      <c r="F742" s="1"/>
      <c r="G742" s="1"/>
      <c r="H742" s="1"/>
      <c r="I742" s="1"/>
      <c r="J742" s="1"/>
      <c r="K742" s="1"/>
      <c r="L742" s="1"/>
      <c r="M742" s="1"/>
      <c r="N742" s="1"/>
      <c r="O742" s="1"/>
      <c r="P742" s="1"/>
      <c r="Q742" s="1"/>
      <c r="R742" s="1"/>
      <c r="S742" s="1"/>
      <c r="T742" s="1"/>
      <c r="U742" s="1"/>
      <c r="V742" s="1"/>
      <c r="X742" s="1"/>
      <c r="Y742" s="5"/>
      <c r="Z742" s="1"/>
      <c r="AA742" s="1"/>
      <c r="AB742" s="1"/>
    </row>
    <row r="743" spans="1:28" ht="15" customHeight="1" x14ac:dyDescent="0.35">
      <c r="A743" s="122" t="str">
        <f>B694</f>
        <v>10: Evaluation and Research</v>
      </c>
      <c r="B743" s="123"/>
      <c r="C743" s="123"/>
      <c r="D743" s="123"/>
      <c r="E743" s="124"/>
      <c r="F743" s="1"/>
      <c r="G743" s="1"/>
      <c r="H743" s="1"/>
      <c r="I743" s="1"/>
      <c r="J743" s="1"/>
      <c r="K743" s="1"/>
      <c r="L743" s="1"/>
      <c r="M743" s="1"/>
      <c r="N743" s="1"/>
      <c r="O743" s="1"/>
      <c r="P743" s="1"/>
      <c r="Q743" s="1"/>
      <c r="R743" s="1"/>
      <c r="S743" s="1"/>
      <c r="T743" s="1"/>
      <c r="U743" s="1"/>
      <c r="V743" s="1"/>
      <c r="X743" s="1"/>
      <c r="Y743" s="5"/>
      <c r="Z743" s="1"/>
      <c r="AA743" s="1"/>
      <c r="AB743" s="1"/>
    </row>
    <row r="744" spans="1:28" ht="15" customHeight="1" x14ac:dyDescent="0.35">
      <c r="A744" s="125"/>
      <c r="B744" s="126"/>
      <c r="C744" s="126"/>
      <c r="D744" s="126"/>
      <c r="E744" s="127"/>
      <c r="F744" s="1"/>
      <c r="G744" s="1"/>
      <c r="H744" s="1"/>
      <c r="I744" s="1"/>
      <c r="J744" s="1"/>
      <c r="K744" s="1"/>
      <c r="L744" s="1"/>
      <c r="M744" s="1"/>
      <c r="N744" s="1"/>
      <c r="O744" s="1"/>
      <c r="P744" s="1"/>
      <c r="Q744" s="1"/>
      <c r="R744" s="1"/>
      <c r="S744" s="1"/>
      <c r="T744" s="1"/>
      <c r="U744" s="1"/>
      <c r="V744" s="1"/>
      <c r="X744" s="1"/>
      <c r="Y744" s="5"/>
      <c r="Z744" s="1"/>
      <c r="AA744" s="1"/>
      <c r="AB744" s="1"/>
    </row>
    <row r="745" spans="1:28" ht="15" customHeight="1" x14ac:dyDescent="0.35">
      <c r="A745" s="125"/>
      <c r="B745" s="126"/>
      <c r="C745" s="126"/>
      <c r="D745" s="126"/>
      <c r="E745" s="127"/>
      <c r="F745" s="1"/>
      <c r="G745" s="1"/>
      <c r="H745" s="1"/>
      <c r="I745" s="1"/>
      <c r="J745" s="1"/>
      <c r="K745" s="1"/>
      <c r="L745" s="1"/>
      <c r="M745" s="1"/>
      <c r="N745" s="1"/>
      <c r="O745" s="1"/>
      <c r="P745" s="1"/>
      <c r="Q745" s="1"/>
      <c r="R745" s="1"/>
      <c r="S745" s="1"/>
      <c r="T745" s="1"/>
      <c r="U745" s="1"/>
      <c r="V745" s="1"/>
      <c r="X745" s="1"/>
      <c r="Y745" s="5"/>
      <c r="Z745" s="1"/>
      <c r="AA745" s="1"/>
      <c r="AB745" s="1"/>
    </row>
    <row r="746" spans="1:28" ht="15" customHeight="1" thickBot="1" x14ac:dyDescent="0.4">
      <c r="A746" s="128"/>
      <c r="B746" s="129"/>
      <c r="C746" s="129"/>
      <c r="D746" s="129"/>
      <c r="E746" s="130"/>
      <c r="F746" s="1"/>
      <c r="G746" s="1"/>
      <c r="H746" s="1"/>
      <c r="I746" s="1"/>
      <c r="J746" s="1"/>
      <c r="K746" s="1"/>
      <c r="L746" s="1"/>
      <c r="M746" s="1"/>
      <c r="N746" s="1"/>
      <c r="O746" s="1"/>
      <c r="P746" s="1"/>
      <c r="Q746" s="1"/>
      <c r="R746" s="1"/>
      <c r="S746" s="1"/>
      <c r="T746" s="1"/>
      <c r="U746" s="1"/>
      <c r="V746" s="1"/>
      <c r="X746" s="1"/>
      <c r="Y746" s="5"/>
      <c r="Z746" s="1"/>
      <c r="AA746" s="1"/>
      <c r="AB746" s="1"/>
    </row>
    <row r="747" spans="1:28" ht="15" customHeight="1" x14ac:dyDescent="0.35">
      <c r="A747" s="66" t="str">
        <f ca="1">HYPERLINK($AA$89,$B$757)</f>
        <v>Dashboard Summary</v>
      </c>
      <c r="B747" s="67"/>
      <c r="C747" s="67"/>
      <c r="D747" s="67"/>
      <c r="E747" s="68"/>
      <c r="F747" s="1"/>
      <c r="G747" s="1"/>
      <c r="H747" s="1"/>
      <c r="I747" s="1"/>
      <c r="J747" s="1"/>
      <c r="K747" s="1"/>
      <c r="L747" s="1"/>
      <c r="M747" s="1"/>
      <c r="N747" s="1"/>
      <c r="O747" s="1"/>
      <c r="P747" s="1"/>
      <c r="Q747" s="1"/>
      <c r="R747" s="1"/>
      <c r="S747" s="1"/>
      <c r="T747" s="1"/>
      <c r="U747" s="1"/>
      <c r="V747" s="1"/>
      <c r="X747" s="1"/>
      <c r="Y747" s="5"/>
      <c r="Z747" s="1"/>
      <c r="AA747" s="1"/>
      <c r="AB747" s="1"/>
    </row>
    <row r="748" spans="1:28" ht="15" customHeight="1" x14ac:dyDescent="0.35">
      <c r="A748" s="69"/>
      <c r="B748" s="70"/>
      <c r="C748" s="70"/>
      <c r="D748" s="70"/>
      <c r="E748" s="71"/>
      <c r="F748" s="1"/>
      <c r="G748" s="1"/>
      <c r="H748" s="1"/>
      <c r="I748" s="1"/>
      <c r="J748" s="1"/>
      <c r="K748" s="1"/>
      <c r="L748" s="1"/>
      <c r="M748" s="1"/>
      <c r="N748" s="1"/>
      <c r="O748" s="1"/>
      <c r="P748" s="1"/>
      <c r="Q748" s="1"/>
      <c r="R748" s="1"/>
      <c r="S748" s="1"/>
      <c r="T748" s="1"/>
      <c r="U748" s="1"/>
      <c r="V748" s="1"/>
      <c r="X748" s="1"/>
      <c r="Y748" s="5"/>
      <c r="Z748" s="1"/>
      <c r="AA748" s="1"/>
      <c r="AB748" s="1"/>
    </row>
    <row r="749" spans="1:28" ht="15" customHeight="1" x14ac:dyDescent="0.35">
      <c r="A749" s="69"/>
      <c r="B749" s="70"/>
      <c r="C749" s="70"/>
      <c r="D749" s="70"/>
      <c r="E749" s="71"/>
      <c r="F749" s="1"/>
      <c r="G749" s="1"/>
      <c r="H749" s="1"/>
      <c r="I749" s="1"/>
      <c r="J749" s="1"/>
      <c r="K749" s="1"/>
      <c r="L749" s="1"/>
      <c r="M749" s="1"/>
      <c r="N749" s="1"/>
      <c r="O749" s="1"/>
      <c r="P749" s="1"/>
      <c r="Q749" s="1"/>
      <c r="R749" s="1"/>
      <c r="S749" s="1"/>
      <c r="T749" s="1"/>
      <c r="U749" s="1"/>
      <c r="V749" s="1"/>
      <c r="X749" s="1"/>
      <c r="Y749" s="5"/>
      <c r="Z749" s="1"/>
      <c r="AA749" s="1"/>
      <c r="AB749" s="1"/>
    </row>
    <row r="750" spans="1:28" ht="15" customHeight="1" thickBot="1" x14ac:dyDescent="0.4">
      <c r="A750" s="72"/>
      <c r="B750" s="73"/>
      <c r="C750" s="73"/>
      <c r="D750" s="73"/>
      <c r="E750" s="74"/>
      <c r="F750" s="1"/>
      <c r="G750" s="1"/>
      <c r="H750" s="1"/>
      <c r="I750" s="1"/>
      <c r="J750" s="1"/>
      <c r="K750" s="1"/>
      <c r="L750" s="1"/>
      <c r="M750" s="1"/>
      <c r="N750" s="1"/>
      <c r="O750" s="1"/>
      <c r="P750" s="1"/>
      <c r="Q750" s="1"/>
      <c r="R750" s="1"/>
      <c r="S750" s="1"/>
      <c r="T750" s="1"/>
      <c r="U750" s="1"/>
      <c r="V750" s="1"/>
      <c r="X750" s="1"/>
      <c r="Y750" s="5"/>
      <c r="Z750" s="1"/>
      <c r="AA750" s="1"/>
      <c r="AB750" s="1"/>
    </row>
    <row r="751" spans="1:28" ht="15" customHeight="1" x14ac:dyDescent="0.35">
      <c r="A751" s="1"/>
      <c r="B751" s="1"/>
      <c r="C751" s="1"/>
      <c r="D751" s="1"/>
      <c r="E751" s="1"/>
      <c r="F751" s="1"/>
      <c r="G751" s="1"/>
      <c r="H751" s="1"/>
      <c r="I751" s="1"/>
      <c r="J751" s="1"/>
      <c r="K751" s="1"/>
      <c r="L751" s="1"/>
      <c r="M751" s="1"/>
      <c r="N751" s="1"/>
      <c r="O751" s="1"/>
      <c r="P751" s="1"/>
      <c r="Q751" s="1"/>
      <c r="R751" s="1"/>
      <c r="S751" s="1"/>
      <c r="T751" s="1"/>
      <c r="U751" s="1"/>
      <c r="V751" s="1"/>
      <c r="X751" s="1"/>
      <c r="Y751" s="5"/>
      <c r="Z751" s="1"/>
      <c r="AA751" s="1"/>
      <c r="AB751" s="1"/>
    </row>
    <row r="752" spans="1:28" ht="15" customHeight="1" x14ac:dyDescent="0.35">
      <c r="A752" s="1"/>
      <c r="B752" s="1"/>
      <c r="C752" s="1"/>
      <c r="D752" s="1"/>
      <c r="E752" s="1"/>
      <c r="F752" s="1"/>
      <c r="G752" s="1"/>
      <c r="H752" s="1"/>
      <c r="I752" s="1"/>
      <c r="J752" s="1"/>
      <c r="K752" s="1"/>
      <c r="L752" s="1"/>
      <c r="M752" s="1"/>
      <c r="N752" s="1"/>
      <c r="O752" s="1"/>
      <c r="P752" s="1"/>
      <c r="Q752" s="1"/>
      <c r="R752" s="1"/>
      <c r="S752" s="1"/>
      <c r="T752" s="1"/>
      <c r="U752" s="1"/>
      <c r="V752" s="1"/>
      <c r="X752" s="1"/>
      <c r="Y752" s="5"/>
      <c r="Z752" s="1"/>
      <c r="AA752" s="1"/>
      <c r="AB752" s="1"/>
    </row>
    <row r="753" spans="1:28" ht="15" customHeight="1" x14ac:dyDescent="0.35">
      <c r="A753" s="1"/>
      <c r="B753" s="1"/>
      <c r="C753" s="1"/>
      <c r="D753" s="1"/>
      <c r="E753" s="1"/>
      <c r="F753" s="1"/>
      <c r="G753" s="1"/>
      <c r="H753" s="1"/>
      <c r="I753" s="1"/>
      <c r="J753" s="1"/>
      <c r="K753" s="1"/>
      <c r="L753" s="1"/>
      <c r="M753" s="1"/>
      <c r="N753" s="1"/>
      <c r="O753" s="1"/>
      <c r="P753" s="1"/>
      <c r="Q753" s="1"/>
      <c r="R753" s="1"/>
      <c r="S753" s="1"/>
      <c r="T753" s="1"/>
      <c r="U753" s="1"/>
      <c r="V753" s="1"/>
      <c r="X753" s="1"/>
      <c r="Y753" s="5"/>
      <c r="Z753" s="1"/>
      <c r="AA753" s="1"/>
      <c r="AB753" s="1"/>
    </row>
    <row r="754" spans="1:28" ht="15" customHeight="1" x14ac:dyDescent="0.35">
      <c r="A754" s="1"/>
      <c r="B754" s="1"/>
      <c r="C754" s="1"/>
      <c r="D754" s="1"/>
      <c r="E754" s="1"/>
      <c r="F754" s="1"/>
      <c r="G754" s="1"/>
      <c r="H754" s="1"/>
      <c r="I754" s="1"/>
      <c r="J754" s="1"/>
      <c r="K754" s="1"/>
      <c r="L754" s="1"/>
      <c r="M754" s="1"/>
      <c r="N754" s="1"/>
      <c r="O754" s="1"/>
      <c r="P754" s="1"/>
      <c r="Q754" s="1"/>
      <c r="R754" s="1"/>
      <c r="S754" s="1"/>
      <c r="T754" s="1"/>
      <c r="U754" s="1"/>
      <c r="V754" s="1"/>
      <c r="X754" s="1"/>
      <c r="Y754" s="5"/>
      <c r="Z754" s="1"/>
      <c r="AA754" s="1"/>
      <c r="AB754" s="1"/>
    </row>
    <row r="755" spans="1:28" ht="15" customHeight="1" x14ac:dyDescent="0.35">
      <c r="A755" s="5"/>
      <c r="B755" s="5"/>
      <c r="C755" s="5"/>
      <c r="D755" s="5"/>
      <c r="E755" s="5"/>
      <c r="F755" s="5"/>
      <c r="G755" s="5"/>
      <c r="H755" s="5"/>
      <c r="I755" s="5"/>
      <c r="J755" s="5"/>
      <c r="K755" s="5"/>
      <c r="L755" s="5"/>
      <c r="M755" s="5"/>
      <c r="N755" s="5"/>
      <c r="O755" s="5"/>
      <c r="P755" s="5"/>
      <c r="Q755" s="5"/>
      <c r="R755" s="5"/>
      <c r="S755" s="5"/>
      <c r="T755" s="5"/>
      <c r="U755" s="5"/>
      <c r="V755" s="5"/>
      <c r="X755" s="5"/>
      <c r="Y755" s="5"/>
      <c r="Z755" s="1"/>
      <c r="AA755" s="1"/>
      <c r="AB755" s="1"/>
    </row>
    <row r="756" spans="1:28" ht="15" customHeight="1" x14ac:dyDescent="0.3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t="s">
        <v>132</v>
      </c>
      <c r="Z756" s="1"/>
      <c r="AA756" s="1"/>
      <c r="AB756" s="1"/>
    </row>
    <row r="757" spans="1:28" ht="15" customHeight="1" x14ac:dyDescent="0.35">
      <c r="A757" s="76" t="str">
        <f ca="1">HYPERLINK(AA87,"BACK")</f>
        <v>BACK</v>
      </c>
      <c r="B757" s="64" t="s">
        <v>0</v>
      </c>
      <c r="C757" s="64"/>
      <c r="D757" s="64"/>
      <c r="E757" s="64"/>
      <c r="F757" s="64"/>
      <c r="G757" s="64"/>
      <c r="H757" s="64"/>
      <c r="I757" s="64"/>
      <c r="J757" s="64"/>
      <c r="K757" s="64"/>
      <c r="L757" s="64"/>
      <c r="M757" s="64"/>
      <c r="N757" s="64"/>
      <c r="O757" s="64"/>
      <c r="P757" s="64"/>
      <c r="Q757" s="64"/>
      <c r="R757" s="64"/>
      <c r="S757" s="64"/>
      <c r="T757" s="64"/>
      <c r="U757" s="64"/>
      <c r="V757" s="64"/>
      <c r="X757" s="1"/>
      <c r="Y757" s="5"/>
      <c r="Z757" s="1"/>
      <c r="AA757" s="1"/>
      <c r="AB757" s="1"/>
    </row>
    <row r="758" spans="1:28" ht="15" customHeight="1" x14ac:dyDescent="0.35">
      <c r="A758" s="76"/>
      <c r="B758" s="65"/>
      <c r="C758" s="65"/>
      <c r="D758" s="65"/>
      <c r="E758" s="65"/>
      <c r="F758" s="65"/>
      <c r="G758" s="65"/>
      <c r="H758" s="65"/>
      <c r="I758" s="65"/>
      <c r="J758" s="65"/>
      <c r="K758" s="65"/>
      <c r="L758" s="65"/>
      <c r="M758" s="65"/>
      <c r="N758" s="65"/>
      <c r="O758" s="65"/>
      <c r="P758" s="65"/>
      <c r="Q758" s="65"/>
      <c r="R758" s="65"/>
      <c r="S758" s="65"/>
      <c r="T758" s="65"/>
      <c r="U758" s="65"/>
      <c r="V758" s="65"/>
      <c r="X758" s="1"/>
      <c r="Y758" s="5"/>
      <c r="Z758" s="1"/>
      <c r="AA758" s="1"/>
      <c r="AB758" s="1"/>
    </row>
    <row r="759" spans="1:28" ht="15" customHeight="1" x14ac:dyDescent="0.35">
      <c r="A759" s="1"/>
      <c r="B759" s="181"/>
      <c r="C759" s="182"/>
      <c r="D759" s="182"/>
      <c r="E759" s="182"/>
      <c r="F759" s="182"/>
      <c r="G759" s="182"/>
      <c r="H759" s="182"/>
      <c r="I759" s="182"/>
      <c r="J759" s="182"/>
      <c r="K759" s="182"/>
      <c r="L759" s="182"/>
      <c r="M759" s="182"/>
      <c r="N759" s="182"/>
      <c r="O759" s="182"/>
      <c r="P759" s="182"/>
      <c r="Q759" s="182"/>
      <c r="R759" s="182"/>
      <c r="S759" s="182"/>
      <c r="T759" s="182"/>
      <c r="U759" s="183"/>
      <c r="V759" s="1"/>
      <c r="X759" s="1"/>
      <c r="Y759" s="5"/>
      <c r="Z759" s="1"/>
      <c r="AA759" s="1"/>
      <c r="AB759" s="1"/>
    </row>
    <row r="760" spans="1:28" ht="15" customHeight="1" x14ac:dyDescent="0.35">
      <c r="A760" s="1"/>
      <c r="B760" s="184"/>
      <c r="C760" s="185"/>
      <c r="D760" s="185"/>
      <c r="E760" s="185"/>
      <c r="F760" s="185"/>
      <c r="G760" s="185"/>
      <c r="H760" s="185"/>
      <c r="I760" s="185"/>
      <c r="J760" s="185"/>
      <c r="K760" s="185"/>
      <c r="L760" s="185"/>
      <c r="M760" s="185"/>
      <c r="N760" s="185"/>
      <c r="O760" s="185"/>
      <c r="P760" s="185"/>
      <c r="Q760" s="185"/>
      <c r="R760" s="185"/>
      <c r="S760" s="185"/>
      <c r="T760" s="185"/>
      <c r="U760" s="186"/>
      <c r="V760" s="1"/>
      <c r="X760" s="1"/>
      <c r="Y760" s="5"/>
      <c r="Z760" s="1"/>
      <c r="AA760" s="1"/>
      <c r="AB760" s="1"/>
    </row>
    <row r="761" spans="1:28" ht="15" customHeight="1" x14ac:dyDescent="0.35">
      <c r="A761" s="1"/>
      <c r="B761" s="1"/>
      <c r="C761" s="1"/>
      <c r="D761" s="1"/>
      <c r="E761" s="1"/>
      <c r="F761" s="1"/>
      <c r="G761" s="1"/>
      <c r="H761" s="1"/>
      <c r="I761" s="1"/>
      <c r="J761" s="1"/>
      <c r="K761" s="1"/>
      <c r="L761" s="1"/>
      <c r="M761" s="1"/>
      <c r="N761" s="1"/>
      <c r="O761" s="1"/>
      <c r="P761" s="1"/>
      <c r="Q761" s="1"/>
      <c r="R761" s="1"/>
      <c r="S761" s="1"/>
      <c r="T761" s="1"/>
      <c r="U761" s="1"/>
      <c r="V761" s="1"/>
      <c r="X761" s="1"/>
      <c r="Y761" s="5"/>
      <c r="Z761" s="1"/>
      <c r="AA761" s="1"/>
      <c r="AB761" s="1"/>
    </row>
    <row r="762" spans="1:28" ht="15" customHeight="1" x14ac:dyDescent="0.35">
      <c r="A762" s="1"/>
      <c r="B762" s="1"/>
      <c r="C762" s="1"/>
      <c r="D762" s="1"/>
      <c r="E762" s="1"/>
      <c r="F762" s="1"/>
      <c r="G762" s="5"/>
      <c r="H762" s="5"/>
      <c r="I762" s="5"/>
      <c r="J762" s="5"/>
      <c r="K762" s="5"/>
      <c r="L762" s="5"/>
      <c r="M762" s="5"/>
      <c r="N762" s="5"/>
      <c r="O762" s="5"/>
      <c r="P762" s="5"/>
      <c r="Q762" s="5"/>
      <c r="R762" s="5"/>
      <c r="S762" s="5"/>
      <c r="T762" s="5"/>
      <c r="U762" s="5"/>
      <c r="V762" s="1"/>
      <c r="X762" s="1"/>
      <c r="Y762" s="5"/>
      <c r="Z762" s="1"/>
      <c r="AA762" s="1"/>
      <c r="AB762" s="1"/>
    </row>
    <row r="763" spans="1:28" ht="15" customHeight="1" x14ac:dyDescent="0.35">
      <c r="A763" s="1"/>
      <c r="B763" s="1"/>
      <c r="C763" s="1"/>
      <c r="D763" s="1"/>
      <c r="E763" s="1"/>
      <c r="F763" s="1"/>
      <c r="G763" s="5"/>
      <c r="H763" s="5"/>
      <c r="I763" s="5"/>
      <c r="J763" s="5"/>
      <c r="K763" s="5"/>
      <c r="L763" s="5"/>
      <c r="M763" s="91" t="s">
        <v>131</v>
      </c>
      <c r="N763" s="91"/>
      <c r="O763" s="91"/>
      <c r="P763" s="91"/>
      <c r="Q763" s="91"/>
      <c r="R763" s="91"/>
      <c r="S763" s="91"/>
      <c r="T763" s="91"/>
      <c r="U763" s="5"/>
      <c r="V763" s="1"/>
      <c r="X763" s="1"/>
      <c r="Y763" s="5"/>
      <c r="Z763" s="1"/>
      <c r="AA763" s="1"/>
      <c r="AB763" s="1"/>
    </row>
    <row r="764" spans="1:28" ht="15" customHeight="1" x14ac:dyDescent="0.35">
      <c r="A764" s="1"/>
      <c r="B764" s="1"/>
      <c r="C764" s="1"/>
      <c r="D764" s="1"/>
      <c r="E764" s="1"/>
      <c r="F764" s="1"/>
      <c r="G764" s="5"/>
      <c r="H764" s="5"/>
      <c r="I764" s="5"/>
      <c r="J764" s="5"/>
      <c r="K764" s="5"/>
      <c r="L764" s="5"/>
      <c r="M764" s="91"/>
      <c r="N764" s="91"/>
      <c r="O764" s="91"/>
      <c r="P764" s="91"/>
      <c r="Q764" s="91"/>
      <c r="R764" s="91"/>
      <c r="S764" s="91"/>
      <c r="T764" s="91"/>
      <c r="U764" s="5"/>
      <c r="V764" s="1"/>
      <c r="X764" s="1"/>
      <c r="Y764" s="5"/>
      <c r="Z764" s="1"/>
      <c r="AA764" s="1"/>
      <c r="AB764" s="1"/>
    </row>
    <row r="765" spans="1:28" ht="15" customHeight="1" thickBot="1" x14ac:dyDescent="0.4">
      <c r="A765" s="45"/>
      <c r="B765" s="46"/>
      <c r="C765" s="46"/>
      <c r="D765" s="46"/>
      <c r="E765" s="46"/>
      <c r="F765" s="1"/>
      <c r="G765" s="5"/>
      <c r="H765" s="5"/>
      <c r="I765" s="5"/>
      <c r="J765" s="5"/>
      <c r="K765" s="5"/>
      <c r="L765" s="5"/>
      <c r="M765" s="5"/>
      <c r="N765" s="5"/>
      <c r="O765" s="5"/>
      <c r="P765" s="5"/>
      <c r="Q765" s="5"/>
      <c r="R765" s="5"/>
      <c r="S765" s="5"/>
      <c r="T765" s="5"/>
      <c r="U765" s="5"/>
      <c r="V765" s="1"/>
      <c r="X765" s="1"/>
      <c r="Y765" s="5"/>
      <c r="Z765" s="1"/>
      <c r="AA765" s="1"/>
      <c r="AB765" s="1"/>
    </row>
    <row r="766" spans="1:28" ht="15" customHeight="1" x14ac:dyDescent="0.35">
      <c r="A766" s="75" t="str">
        <f ca="1">HYPERLINK($AA$66,$B$64)</f>
        <v>User Guide</v>
      </c>
      <c r="B766" s="70"/>
      <c r="C766" s="70"/>
      <c r="D766" s="70"/>
      <c r="E766" s="71"/>
      <c r="F766" s="1"/>
      <c r="G766" s="5"/>
      <c r="H766" s="5"/>
      <c r="I766" s="5"/>
      <c r="J766" s="5"/>
      <c r="K766" s="5"/>
      <c r="L766" s="5"/>
      <c r="M766" s="92" t="s">
        <v>64</v>
      </c>
      <c r="N766" s="92"/>
      <c r="O766" s="92"/>
      <c r="P766" s="5"/>
      <c r="Q766" s="93" t="s">
        <v>65</v>
      </c>
      <c r="R766" s="93"/>
      <c r="S766" s="93"/>
      <c r="T766" s="93"/>
      <c r="U766" s="5"/>
      <c r="V766" s="1"/>
      <c r="X766" s="1"/>
      <c r="Y766" s="5"/>
      <c r="Z766" s="1"/>
      <c r="AA766" s="1"/>
      <c r="AB766" s="1"/>
    </row>
    <row r="767" spans="1:28" ht="15" customHeight="1" x14ac:dyDescent="0.35">
      <c r="A767" s="69"/>
      <c r="B767" s="70"/>
      <c r="C767" s="70"/>
      <c r="D767" s="70"/>
      <c r="E767" s="71"/>
      <c r="F767" s="1"/>
      <c r="G767" s="5"/>
      <c r="H767" s="5"/>
      <c r="I767" s="5"/>
      <c r="J767" s="5"/>
      <c r="K767" s="5"/>
      <c r="L767" s="5"/>
      <c r="M767" s="5"/>
      <c r="N767" s="5"/>
      <c r="O767" s="5"/>
      <c r="P767" s="5"/>
      <c r="Q767" s="5"/>
      <c r="R767" s="5"/>
      <c r="S767" s="5"/>
      <c r="T767" s="5"/>
      <c r="U767" s="5"/>
      <c r="V767" s="1"/>
      <c r="X767" s="1"/>
      <c r="Y767" s="5"/>
      <c r="Z767" s="1"/>
      <c r="AA767" s="1"/>
      <c r="AB767" s="1"/>
    </row>
    <row r="768" spans="1:28" ht="15" customHeight="1" x14ac:dyDescent="0.35">
      <c r="A768" s="69"/>
      <c r="B768" s="70"/>
      <c r="C768" s="70"/>
      <c r="D768" s="70"/>
      <c r="E768" s="71"/>
      <c r="F768" s="1"/>
      <c r="G768" s="5"/>
      <c r="H768" s="5"/>
      <c r="I768" s="5"/>
      <c r="J768" s="5"/>
      <c r="K768" s="5"/>
      <c r="L768" s="5"/>
      <c r="M768" s="42" t="str">
        <f>"1. "&amp;IF(AND(GK91&gt;=3,GK91=LARGE(GK91:GK100,1)),GJ91,IF(AND(GK92&gt;=3,GK92=LARGE(GK91:GK100,1)),GJ92,IF(AND(GK93&gt;=3,GK93=LARGE(GK91:GK100,1)),GJ93,IF(AND(GK94&gt;=3,GK94=LARGE(GK91:GK100,1)),GJ94,IF(AND(GK95&gt;=3,GK95=LARGE(GK91:GK100,1)),GJ95,IF(AND(GK96&gt;=3,GK96=LARGE(GK91:GK100,1)),GJ96,IF(AND(GK97&gt;=3,GK97=LARGE(GK91:GK100,1)),GJ97,IF(AND(GK98&gt;=3,GK98=LARGE(GK91:GK100,1)),GJ98,IF(AND(GK99&gt;=3,GK99=LARGE(GK91:GK100,1)),GJ99,IF(AND(GK100&gt;=3,GK100=LARGE(GK91:GK100,1)),GJ100,"More Improvement is Needed"))))))))))</f>
        <v>1. More Improvement is Needed</v>
      </c>
      <c r="N768" s="42"/>
      <c r="O768" s="42"/>
      <c r="P768" s="5"/>
      <c r="Q768" s="42" t="str">
        <f>"1. "&amp;IF(AND(GK100&lt;3,GK91=SMALL(GK91:GK100,1)),GJ91,IF(AND(GK92&lt;3,GK92=SMALL(GK91:GK100,1)),GJ92,IF(AND(GK93&lt;3,GK93=SMALL(GK91:GK100,1)),GJ93,IF(AND(GK94&lt;3,GK94=SMALL(GK91:GK100,1)),GJ94,IF(AND(GK95&lt;3,GK95=SMALL(GK91:GK100,1)),GJ95,IF(AND(GK96&lt;3,GK96=SMALL(GK91:GK100,1)),GJ96,IF(AND(GK97&lt;3,GK97=SMALL(GK91:GK100,1)),GJ97,IF(AND(GK98&lt;3,GK98=SMALL(GK91:GK100,1)),GJ98,IF(AND(GK99&lt;3,GK99=SMALL(GK91:GK100,1)),GJ99,IF(AND(GK100&lt;3,GK100=SMALL(GK91:GK100,1)),GJ100,"No Areas of Major Concern"))))))))))</f>
        <v>1.  Privacy Management</v>
      </c>
      <c r="R768" s="5"/>
      <c r="S768" s="5"/>
      <c r="T768" s="5"/>
      <c r="U768" s="5"/>
      <c r="V768" s="1"/>
      <c r="X768" s="1"/>
      <c r="Y768" s="5"/>
      <c r="Z768" s="1"/>
      <c r="AA768" s="1"/>
      <c r="AB768" s="1"/>
    </row>
    <row r="769" spans="1:28" ht="15" customHeight="1" thickBot="1" x14ac:dyDescent="0.4">
      <c r="A769" s="72"/>
      <c r="B769" s="73"/>
      <c r="C769" s="73"/>
      <c r="D769" s="73"/>
      <c r="E769" s="74"/>
      <c r="F769" s="1"/>
      <c r="G769" s="5"/>
      <c r="H769" s="5"/>
      <c r="I769" s="5"/>
      <c r="J769" s="5"/>
      <c r="K769" s="5"/>
      <c r="L769" s="5"/>
      <c r="M769" s="95" t="str">
        <f>"2. "&amp;IF(AND(GK91&gt;=3,GK91=LARGE(GK91:GK100,2)),GJ91,IF(AND(GK92&gt;=3,GK92=LARGE(GK91:GK100,2)),GJ92,IF(AND(GK93&gt;=3,GK93=LARGE(GK91:GK100,2)),GJ93,IF(AND(GK94&gt;=3,GK94=LARGE(GK91:GK100,2)),GJ94,IF(AND(GK95&gt;=3,GK95=LARGE(GK91:GK100,2)),GJ95,IF(AND(GK96&gt;=3,GK96=LARGE(GK91:GK100,2)),GJ96,IF(AND(GK97&gt;=3,GK97=LARGE(GK91:GK100,2)),GJ97,IF(AND(GK98&gt;=3,GK98=LARGE(GK91:GK100,2)),GJ98,IF(AND(GK99&gt;=3,GK99=LARGE(GK91:GK100,2)),GJ99,IF(AND(GK100&gt;=3,GK100=LARGE(GK91:GK100,2)),GJ100,IF(M768="1. More Improvement is Needed","","More Improvement is Needed")))))))))))</f>
        <v xml:space="preserve">2. </v>
      </c>
      <c r="N769" s="95"/>
      <c r="O769" s="95"/>
      <c r="P769" s="95"/>
      <c r="Q769" s="42" t="str">
        <f>"2. "&amp;IF(AND(GK100&lt;3,GK91=SMALL(GK91:GK100,2)),GJ91,IF(AND(GK92&lt;3,GK92=SMALL(GK91:GK100,2)),GJ92,IF(AND(GK93&lt;3,GK93=SMALL(GK91:GK100,2)),GJ93,IF(AND(GK94&lt;3,GK94=SMALL(GK91:GK100,2)),GJ94,IF(AND(GK95&lt;3,GK95=SMALL(GK91:GK100,2)),GJ95,IF(AND(GK96&lt;3,GK96=SMALL(GK91:GK100,2)),GJ96,IF(AND(GK97&lt;3,GK97=SMALL(GK91:GK100,2)),GJ97,IF(AND(GK98&lt;3,GK98=SMALL(GK91:GK100,2)),GJ98,IF(AND(GK99&lt;3,GK99=SMALL(GK91:GK100,2)),GJ99,IF(AND(GK100&lt;3,GK100=SMALL(GK91:GK100,2)),GJ100,IF(Q768="1. No Areas of Major Concern","","No Additional Areas of Major Concern")))))))))))</f>
        <v>2.  Privacy Management</v>
      </c>
      <c r="R769" s="5"/>
      <c r="S769" s="5"/>
      <c r="T769" s="5"/>
      <c r="U769" s="5"/>
      <c r="V769" s="1"/>
      <c r="X769" s="1"/>
      <c r="Y769" s="5"/>
      <c r="Z769" s="1"/>
      <c r="AA769" s="1"/>
      <c r="AB769" s="1"/>
    </row>
    <row r="770" spans="1:28" ht="15" customHeight="1" x14ac:dyDescent="0.35">
      <c r="A770" s="66" t="str">
        <f ca="1">HYPERLINK(AA68,B127)</f>
        <v>1: Privacy Management</v>
      </c>
      <c r="B770" s="67"/>
      <c r="C770" s="67"/>
      <c r="D770" s="67"/>
      <c r="E770" s="68"/>
      <c r="F770" s="1"/>
      <c r="G770" s="5"/>
      <c r="H770" s="5"/>
      <c r="I770" s="5"/>
      <c r="J770" s="5"/>
      <c r="K770" s="5"/>
      <c r="L770" s="5"/>
      <c r="M770" s="42" t="str">
        <f>"3. "&amp;IF(AND(GK91&gt;=3,GK91=LARGE(GK91:GK100,3)),GJ91,IF(AND(GK92&gt;=3,GK92=LARGE(GK91:GK100,3)),GJ92,IF(AND(GK93&gt;=3,GK93=LARGE(GK91:GK100,3)),GJ93,IF(AND(GK94&gt;=3,GK94=LARGE(GK91:GK100,3)),GJ94,IF(AND(GK95&gt;=3,GK95=LARGE(GK91:GK100,3)),GJ95,IF(AND(GK96&gt;=3,GK96=LARGE(GK91:GK100,3)),GJ96,IF(AND(GK97&gt;=3,GK97=LARGE(GK91:GK100,3)),GJ97,IF(AND(GK98&gt;=3,GK98=LARGE(GK91:GK100,3)),GJ98,IF(AND(GK99&gt;=3,GK99=LARGE(GK91:GK100,3)),GJ99,IF(AND(GK100&gt;=3,GK100=LARGE(GK91:GK100,3)),GJ100,IF(M769="2. More Improvement is Needed","",IF(M769="2. ","","More Improvement is Needed"))))))))))))</f>
        <v xml:space="preserve">3. </v>
      </c>
      <c r="N770" s="5"/>
      <c r="O770" s="5"/>
      <c r="P770" s="5"/>
      <c r="Q770" s="42" t="str">
        <f>"3. "&amp;IF(AND(GK100&lt;3,GK91=SMALL(GK91:GK100,3)),GJ91,IF(AND(GK92&lt;3,GK92=SMALL(GK91:GK100,3)),GJ92,IF(AND(GK93&lt;3,GK93=SMALL(GK91:GK100,3)),GJ93,IF(AND(GK94&lt;3,GK94=SMALL(GK91:GK100,3)),GJ94,IF(AND(GK95&lt;3,GK95=SMALL(GK91:GK100,3)),GJ95,IF(AND(GK96&lt;3,GK96=SMALL(GK91:GK100,3)),GJ96,IF(AND(GK97&lt;3,GK97=SMALL(GK91:GK100,3)),GJ97,IF(AND(GK98&lt;3,GK98=SMALL(GK91:GK100,3)),GJ98,IF(AND(GK99&lt;3,GK99=SMALL(GK91:GK100,3)),GJ99,IF(AND(GK100&lt;3,GK100=SMALL(GK91:GK100,3)),GJ100,IF(Q769="2. ","",IF(Q769="2. No Additional Areas of Major Concern","","No Additional Areas of Major Concern"))))))))))))</f>
        <v>3.  Privacy Management</v>
      </c>
      <c r="R770" s="5"/>
      <c r="S770" s="5"/>
      <c r="T770" s="5"/>
      <c r="U770" s="5"/>
      <c r="V770" s="1"/>
      <c r="X770" s="1"/>
      <c r="Y770" s="5"/>
      <c r="Z770" s="1"/>
      <c r="AA770" s="1"/>
      <c r="AB770" s="1"/>
    </row>
    <row r="771" spans="1:28" ht="15" customHeight="1" x14ac:dyDescent="0.35">
      <c r="A771" s="69"/>
      <c r="B771" s="70"/>
      <c r="C771" s="70"/>
      <c r="D771" s="70"/>
      <c r="E771" s="71"/>
      <c r="F771" s="1"/>
      <c r="G771" s="5"/>
      <c r="H771" s="5"/>
      <c r="I771" s="5"/>
      <c r="J771" s="5"/>
      <c r="K771" s="5"/>
      <c r="L771" s="5"/>
      <c r="M771" s="5"/>
      <c r="N771" s="5"/>
      <c r="O771" s="5"/>
      <c r="P771" s="5"/>
      <c r="Q771" s="5"/>
      <c r="R771" s="5"/>
      <c r="S771" s="5"/>
      <c r="T771" s="5"/>
      <c r="U771" s="5"/>
      <c r="V771" s="1"/>
      <c r="X771" s="1"/>
      <c r="Y771" s="5"/>
      <c r="Z771" s="1"/>
      <c r="AA771" s="1"/>
      <c r="AB771" s="1"/>
    </row>
    <row r="772" spans="1:28" ht="15" customHeight="1" x14ac:dyDescent="0.35">
      <c r="A772" s="69"/>
      <c r="B772" s="70"/>
      <c r="C772" s="70"/>
      <c r="D772" s="70"/>
      <c r="E772" s="71"/>
      <c r="F772" s="1"/>
      <c r="G772" s="5"/>
      <c r="H772" s="5"/>
      <c r="I772" s="5"/>
      <c r="J772" s="5"/>
      <c r="K772" s="5"/>
      <c r="L772" s="5"/>
      <c r="M772" s="5"/>
      <c r="N772" s="5"/>
      <c r="O772" s="5"/>
      <c r="P772" s="5"/>
      <c r="Q772" s="5"/>
      <c r="R772" s="5"/>
      <c r="S772" s="5"/>
      <c r="T772" s="5"/>
      <c r="U772" s="5"/>
      <c r="V772" s="1"/>
      <c r="X772" s="1"/>
      <c r="Y772" s="5"/>
      <c r="Z772" s="1"/>
      <c r="AA772" s="1"/>
      <c r="AB772" s="1"/>
    </row>
    <row r="773" spans="1:28" ht="15" customHeight="1" thickBot="1" x14ac:dyDescent="0.4">
      <c r="A773" s="72"/>
      <c r="B773" s="73"/>
      <c r="C773" s="73"/>
      <c r="D773" s="73"/>
      <c r="E773" s="74"/>
      <c r="F773" s="1"/>
      <c r="G773" s="5"/>
      <c r="H773" s="5"/>
      <c r="I773" s="5"/>
      <c r="J773" s="5"/>
      <c r="K773" s="5"/>
      <c r="L773" s="5"/>
      <c r="M773" s="94" t="s">
        <v>82</v>
      </c>
      <c r="N773" s="94"/>
      <c r="O773" s="94"/>
      <c r="P773" s="94"/>
      <c r="Q773" s="94"/>
      <c r="R773" s="94"/>
      <c r="S773" s="94"/>
      <c r="T773" s="94"/>
      <c r="U773" s="5"/>
      <c r="V773" s="1"/>
      <c r="X773" s="1"/>
      <c r="Y773" s="5"/>
      <c r="Z773" s="1"/>
      <c r="AA773" s="1"/>
      <c r="AB773" s="1"/>
    </row>
    <row r="774" spans="1:28" ht="29.65" customHeight="1" x14ac:dyDescent="0.35">
      <c r="A774" s="66" t="str">
        <f ca="1">HYPERLINK(AA70,$B$190)</f>
        <v>2: Purpose for Collecting Information</v>
      </c>
      <c r="B774" s="67"/>
      <c r="C774" s="67"/>
      <c r="D774" s="67"/>
      <c r="E774" s="68"/>
      <c r="F774" s="1"/>
      <c r="G774" s="5"/>
      <c r="H774" s="5"/>
      <c r="I774" s="5"/>
      <c r="J774" s="5"/>
      <c r="K774" s="5"/>
      <c r="L774" s="5"/>
      <c r="M774" s="94"/>
      <c r="N774" s="94"/>
      <c r="O774" s="94"/>
      <c r="P774" s="94"/>
      <c r="Q774" s="94"/>
      <c r="R774" s="94"/>
      <c r="S774" s="94"/>
      <c r="T774" s="94"/>
      <c r="U774" s="5"/>
      <c r="V774" s="1"/>
      <c r="X774" s="1"/>
      <c r="Y774" s="5"/>
      <c r="Z774" s="1"/>
      <c r="AA774" s="1"/>
      <c r="AB774" s="1"/>
    </row>
    <row r="775" spans="1:28" ht="15" customHeight="1" x14ac:dyDescent="0.35">
      <c r="A775" s="69"/>
      <c r="B775" s="70"/>
      <c r="C775" s="70"/>
      <c r="D775" s="70"/>
      <c r="E775" s="71"/>
      <c r="F775" s="1"/>
      <c r="G775" s="5"/>
      <c r="H775" s="5"/>
      <c r="I775" s="5"/>
      <c r="J775" s="5"/>
      <c r="K775" s="5"/>
      <c r="L775" s="5"/>
      <c r="M775" s="58" t="s">
        <v>133</v>
      </c>
      <c r="N775" s="59"/>
      <c r="O775" s="60"/>
      <c r="P775" s="55"/>
      <c r="Q775" s="56"/>
      <c r="R775" s="56"/>
      <c r="S775" s="56"/>
      <c r="T775" s="57"/>
      <c r="U775" s="5"/>
      <c r="V775" s="1"/>
      <c r="X775" s="1"/>
      <c r="Y775" s="5"/>
      <c r="Z775" s="1"/>
      <c r="AA775" s="1"/>
      <c r="AB775" s="1"/>
    </row>
    <row r="776" spans="1:28" ht="15" customHeight="1" x14ac:dyDescent="0.35">
      <c r="A776" s="69"/>
      <c r="B776" s="70"/>
      <c r="C776" s="70"/>
      <c r="D776" s="70"/>
      <c r="E776" s="71"/>
      <c r="F776" s="1"/>
      <c r="G776" s="5"/>
      <c r="H776" s="5"/>
      <c r="I776" s="5"/>
      <c r="J776" s="5"/>
      <c r="K776" s="5"/>
      <c r="L776" s="5"/>
      <c r="M776" s="58" t="s">
        <v>76</v>
      </c>
      <c r="N776" s="59"/>
      <c r="O776" s="60"/>
      <c r="P776" s="55"/>
      <c r="Q776" s="56"/>
      <c r="R776" s="56"/>
      <c r="S776" s="56"/>
      <c r="T776" s="57"/>
      <c r="U776" s="5"/>
      <c r="V776" s="1"/>
      <c r="X776" s="1"/>
      <c r="Y776" s="5"/>
      <c r="Z776" s="1"/>
      <c r="AA776" s="1"/>
      <c r="AB776" s="1"/>
    </row>
    <row r="777" spans="1:28" ht="15" customHeight="1" thickBot="1" x14ac:dyDescent="0.4">
      <c r="A777" s="72"/>
      <c r="B777" s="73"/>
      <c r="C777" s="73"/>
      <c r="D777" s="73"/>
      <c r="E777" s="74"/>
      <c r="F777" s="1"/>
      <c r="G777" s="5"/>
      <c r="H777" s="5"/>
      <c r="I777" s="5"/>
      <c r="J777" s="5"/>
      <c r="K777" s="5"/>
      <c r="L777" s="5"/>
      <c r="M777" s="58" t="s">
        <v>70</v>
      </c>
      <c r="N777" s="59"/>
      <c r="O777" s="60"/>
      <c r="P777" s="55"/>
      <c r="Q777" s="56"/>
      <c r="R777" s="56"/>
      <c r="S777" s="56"/>
      <c r="T777" s="57"/>
      <c r="U777" s="5"/>
      <c r="V777" s="1"/>
      <c r="X777" s="1"/>
      <c r="Y777" s="5"/>
      <c r="Z777" s="1"/>
      <c r="AA777" s="1"/>
      <c r="AB777" s="1"/>
    </row>
    <row r="778" spans="1:28" ht="15" customHeight="1" x14ac:dyDescent="0.35">
      <c r="A778" s="66" t="str">
        <f ca="1">HYPERLINK($AA$72,$B$253)</f>
        <v>3: Collection</v>
      </c>
      <c r="B778" s="67"/>
      <c r="C778" s="67"/>
      <c r="D778" s="67"/>
      <c r="E778" s="68"/>
      <c r="F778" s="1"/>
      <c r="G778" s="5"/>
      <c r="H778" s="5"/>
      <c r="I778" s="5"/>
      <c r="J778" s="5"/>
      <c r="K778" s="5"/>
      <c r="L778" s="5"/>
      <c r="M778" s="58" t="s">
        <v>71</v>
      </c>
      <c r="N778" s="59"/>
      <c r="O778" s="60"/>
      <c r="P778" s="61"/>
      <c r="Q778" s="62"/>
      <c r="R778" s="62"/>
      <c r="S778" s="62"/>
      <c r="T778" s="63"/>
      <c r="U778" s="5"/>
      <c r="V778" s="1"/>
      <c r="X778" s="1"/>
      <c r="Y778" s="5"/>
      <c r="Z778" s="1"/>
      <c r="AA778" s="1"/>
      <c r="AB778" s="1"/>
    </row>
    <row r="779" spans="1:28" ht="15" customHeight="1" x14ac:dyDescent="0.35">
      <c r="A779" s="69"/>
      <c r="B779" s="70"/>
      <c r="C779" s="70"/>
      <c r="D779" s="70"/>
      <c r="E779" s="71"/>
      <c r="F779" s="1"/>
      <c r="G779" s="5"/>
      <c r="H779" s="5"/>
      <c r="I779" s="5"/>
      <c r="J779" s="5"/>
      <c r="K779" s="5"/>
      <c r="L779" s="5"/>
      <c r="M779" s="52" t="s">
        <v>72</v>
      </c>
      <c r="N779" s="53"/>
      <c r="O779" s="54"/>
      <c r="P779" s="49"/>
      <c r="Q779" s="50"/>
      <c r="R779" s="50"/>
      <c r="S779" s="50"/>
      <c r="T779" s="51"/>
      <c r="U779" s="5"/>
      <c r="V779" s="1"/>
      <c r="X779" s="1"/>
      <c r="Y779" s="5"/>
      <c r="Z779" s="1"/>
      <c r="AA779" s="1"/>
      <c r="AB779" s="1"/>
    </row>
    <row r="780" spans="1:28" ht="15" customHeight="1" x14ac:dyDescent="0.35">
      <c r="A780" s="69"/>
      <c r="B780" s="70"/>
      <c r="C780" s="70"/>
      <c r="D780" s="70"/>
      <c r="E780" s="71"/>
      <c r="F780" s="1"/>
      <c r="G780" s="5"/>
      <c r="H780" s="5"/>
      <c r="I780" s="5"/>
      <c r="J780" s="5"/>
      <c r="K780" s="5"/>
      <c r="L780" s="5"/>
      <c r="M780" s="58" t="s">
        <v>73</v>
      </c>
      <c r="N780" s="59"/>
      <c r="O780" s="60"/>
      <c r="P780" s="55"/>
      <c r="Q780" s="56"/>
      <c r="R780" s="56"/>
      <c r="S780" s="56"/>
      <c r="T780" s="57"/>
      <c r="U780" s="5"/>
      <c r="V780" s="1"/>
      <c r="X780" s="1"/>
      <c r="Y780" s="5"/>
      <c r="Z780" s="1"/>
      <c r="AA780" s="1"/>
      <c r="AB780" s="1"/>
    </row>
    <row r="781" spans="1:28" ht="15" customHeight="1" thickBot="1" x14ac:dyDescent="0.4">
      <c r="A781" s="72"/>
      <c r="B781" s="73"/>
      <c r="C781" s="73"/>
      <c r="D781" s="73"/>
      <c r="E781" s="74"/>
      <c r="F781" s="1"/>
      <c r="G781" s="5"/>
      <c r="H781" s="5"/>
      <c r="I781" s="5"/>
      <c r="J781" s="5"/>
      <c r="K781" s="5"/>
      <c r="L781" s="5"/>
      <c r="M781" s="58" t="s">
        <v>74</v>
      </c>
      <c r="N781" s="59"/>
      <c r="O781" s="60"/>
      <c r="P781" s="61"/>
      <c r="Q781" s="62"/>
      <c r="R781" s="62"/>
      <c r="S781" s="62"/>
      <c r="T781" s="63"/>
      <c r="U781" s="5"/>
      <c r="V781" s="1"/>
      <c r="X781" s="1"/>
      <c r="Y781" s="5"/>
      <c r="Z781" s="1"/>
      <c r="AA781" s="1"/>
      <c r="AB781" s="1"/>
    </row>
    <row r="782" spans="1:28" ht="15" customHeight="1" x14ac:dyDescent="0.35">
      <c r="A782" s="66" t="str">
        <f ca="1">HYPERLINK($AA$74,$B$316)</f>
        <v>4: Use and Disclosure of Information</v>
      </c>
      <c r="B782" s="67"/>
      <c r="C782" s="67"/>
      <c r="D782" s="67"/>
      <c r="E782" s="68"/>
      <c r="F782" s="1"/>
      <c r="G782" s="5"/>
      <c r="H782" s="5"/>
      <c r="I782" s="5"/>
      <c r="J782" s="5"/>
      <c r="K782" s="5"/>
      <c r="L782" s="5"/>
      <c r="M782" s="58" t="s">
        <v>75</v>
      </c>
      <c r="N782" s="59"/>
      <c r="O782" s="60"/>
      <c r="P782" s="61"/>
      <c r="Q782" s="62"/>
      <c r="R782" s="62"/>
      <c r="S782" s="62"/>
      <c r="T782" s="63"/>
      <c r="U782" s="5"/>
      <c r="V782" s="1"/>
      <c r="X782" s="1"/>
      <c r="Y782" s="5"/>
      <c r="Z782" s="1"/>
      <c r="AA782" s="1"/>
      <c r="AB782" s="1"/>
    </row>
    <row r="783" spans="1:28" ht="15" customHeight="1" x14ac:dyDescent="0.35">
      <c r="A783" s="69"/>
      <c r="B783" s="70"/>
      <c r="C783" s="70"/>
      <c r="D783" s="70"/>
      <c r="E783" s="71"/>
      <c r="F783" s="1"/>
      <c r="G783" s="5"/>
      <c r="H783" s="5"/>
      <c r="I783" s="5"/>
      <c r="J783" s="5"/>
      <c r="K783" s="5"/>
      <c r="L783" s="5"/>
      <c r="M783" s="5"/>
      <c r="N783" s="5"/>
      <c r="O783" s="5"/>
      <c r="P783" s="5"/>
      <c r="Q783" s="5"/>
      <c r="R783" s="5"/>
      <c r="S783" s="5"/>
      <c r="T783" s="5"/>
      <c r="U783" s="5"/>
      <c r="V783" s="1"/>
      <c r="X783" s="1"/>
      <c r="Y783" s="5"/>
      <c r="Z783" s="1"/>
      <c r="AA783" s="1"/>
      <c r="AB783" s="1"/>
    </row>
    <row r="784" spans="1:28" ht="15" customHeight="1" x14ac:dyDescent="0.35">
      <c r="A784" s="69"/>
      <c r="B784" s="70"/>
      <c r="C784" s="70"/>
      <c r="D784" s="70"/>
      <c r="E784" s="71"/>
      <c r="F784" s="1"/>
      <c r="G784" s="5"/>
      <c r="H784" s="5"/>
      <c r="I784" s="5"/>
      <c r="J784" s="5"/>
      <c r="K784" s="5"/>
      <c r="L784" s="5"/>
      <c r="M784" s="5"/>
      <c r="N784" s="5"/>
      <c r="O784" s="5"/>
      <c r="P784" s="5"/>
      <c r="Q784" s="5"/>
      <c r="R784" s="5"/>
      <c r="S784" s="5"/>
      <c r="T784" s="5"/>
      <c r="U784" s="5"/>
      <c r="V784" s="1"/>
      <c r="X784" s="1"/>
      <c r="Y784" s="5"/>
      <c r="Z784" s="1"/>
      <c r="AA784" s="1"/>
      <c r="AB784" s="1"/>
    </row>
    <row r="785" spans="1:28" ht="15" customHeight="1" thickBot="1" x14ac:dyDescent="0.4">
      <c r="A785" s="72"/>
      <c r="B785" s="73"/>
      <c r="C785" s="73"/>
      <c r="D785" s="73"/>
      <c r="E785" s="74"/>
      <c r="F785" s="1"/>
      <c r="G785" s="5"/>
      <c r="H785" s="5"/>
      <c r="I785" s="5"/>
      <c r="J785" s="5"/>
      <c r="K785" s="5"/>
      <c r="L785" s="5"/>
      <c r="M785" s="5"/>
      <c r="N785" s="5"/>
      <c r="O785" s="5"/>
      <c r="P785" s="5"/>
      <c r="Q785" s="5"/>
      <c r="R785" s="5"/>
      <c r="S785" s="5"/>
      <c r="T785" s="5"/>
      <c r="U785" s="5"/>
      <c r="V785" s="1"/>
      <c r="X785" s="1"/>
      <c r="Y785" s="5"/>
      <c r="Z785" s="1"/>
      <c r="AA785" s="1"/>
      <c r="AB785" s="1"/>
    </row>
    <row r="786" spans="1:28" ht="15" customHeight="1" x14ac:dyDescent="0.35">
      <c r="A786" s="66" t="str">
        <f ca="1">HYPERLINK($AA$76,$B$379)</f>
        <v>5: Notice / Consent</v>
      </c>
      <c r="B786" s="67"/>
      <c r="C786" s="67"/>
      <c r="D786" s="67"/>
      <c r="E786" s="68"/>
      <c r="F786" s="1"/>
      <c r="G786" s="5"/>
      <c r="H786" s="5"/>
      <c r="I786" s="5"/>
      <c r="J786" s="5"/>
      <c r="K786" s="5"/>
      <c r="L786" s="5"/>
      <c r="M786" s="5"/>
      <c r="N786" s="5"/>
      <c r="O786" s="5"/>
      <c r="P786" s="5"/>
      <c r="Q786" s="5"/>
      <c r="R786" s="5"/>
      <c r="S786" s="5"/>
      <c r="T786" s="5"/>
      <c r="U786" s="5"/>
      <c r="V786" s="1"/>
      <c r="X786" s="1"/>
      <c r="Y786" s="5"/>
      <c r="Z786" s="1"/>
      <c r="AA786" s="1"/>
      <c r="AB786" s="1"/>
    </row>
    <row r="787" spans="1:28" ht="15" customHeight="1" x14ac:dyDescent="0.35">
      <c r="A787" s="69"/>
      <c r="B787" s="70"/>
      <c r="C787" s="70"/>
      <c r="D787" s="70"/>
      <c r="E787" s="71"/>
      <c r="F787" s="1"/>
      <c r="G787" s="5"/>
      <c r="H787" s="5"/>
      <c r="I787" s="5"/>
      <c r="J787" s="5"/>
      <c r="K787" s="5"/>
      <c r="L787" s="5"/>
      <c r="M787" s="5"/>
      <c r="N787" s="5"/>
      <c r="O787" s="5"/>
      <c r="P787" s="5"/>
      <c r="Q787" s="5"/>
      <c r="R787" s="5"/>
      <c r="S787" s="5"/>
      <c r="T787" s="5"/>
      <c r="U787" s="5"/>
      <c r="V787" s="1"/>
      <c r="X787" s="1"/>
      <c r="Y787" s="5"/>
      <c r="Z787" s="1"/>
      <c r="AA787" s="1"/>
      <c r="AB787" s="1"/>
    </row>
    <row r="788" spans="1:28" ht="15" customHeight="1" x14ac:dyDescent="0.35">
      <c r="A788" s="69"/>
      <c r="B788" s="70"/>
      <c r="C788" s="70"/>
      <c r="D788" s="70"/>
      <c r="E788" s="71"/>
      <c r="F788" s="1"/>
      <c r="G788" s="5"/>
      <c r="H788" s="5"/>
      <c r="I788" s="5"/>
      <c r="J788" s="5"/>
      <c r="K788" s="5"/>
      <c r="L788" s="5"/>
      <c r="M788" s="5"/>
      <c r="N788" s="5"/>
      <c r="O788" s="5"/>
      <c r="P788" s="5"/>
      <c r="Q788" s="5"/>
      <c r="R788" s="5"/>
      <c r="S788" s="5"/>
      <c r="T788" s="5"/>
      <c r="U788" s="5"/>
      <c r="V788" s="1"/>
      <c r="X788" s="1"/>
      <c r="Y788" s="5"/>
      <c r="Z788" s="1"/>
      <c r="AA788" s="1"/>
      <c r="AB788" s="1"/>
    </row>
    <row r="789" spans="1:28" ht="36.65" customHeight="1" thickBot="1" x14ac:dyDescent="0.4">
      <c r="A789" s="72"/>
      <c r="B789" s="73"/>
      <c r="C789" s="73"/>
      <c r="D789" s="73"/>
      <c r="E789" s="74"/>
      <c r="F789" s="1"/>
      <c r="G789" s="5"/>
      <c r="H789" s="5"/>
      <c r="I789" s="5"/>
      <c r="J789" s="5"/>
      <c r="K789" s="5"/>
      <c r="L789" s="5"/>
      <c r="M789" s="5"/>
      <c r="N789" s="5"/>
      <c r="O789" s="5"/>
      <c r="P789" s="5"/>
      <c r="Q789" s="5"/>
      <c r="R789" s="5"/>
      <c r="S789" s="5"/>
      <c r="T789" s="5"/>
      <c r="U789" s="5"/>
      <c r="V789" s="1"/>
      <c r="X789" s="1"/>
      <c r="Y789" s="5"/>
      <c r="Z789" s="1"/>
      <c r="AA789" s="1"/>
      <c r="AB789" s="1"/>
    </row>
    <row r="790" spans="1:28" ht="15" customHeight="1" x14ac:dyDescent="0.35">
      <c r="A790" s="66" t="str">
        <f ca="1">HYPERLINK($AA$78,$B$442)</f>
        <v>6: Information Management</v>
      </c>
      <c r="B790" s="67"/>
      <c r="C790" s="67"/>
      <c r="D790" s="67"/>
      <c r="E790" s="68"/>
      <c r="F790" s="1"/>
      <c r="G790" s="5"/>
      <c r="H790" s="5"/>
      <c r="I790" s="5"/>
      <c r="J790" s="5"/>
      <c r="K790" s="5"/>
      <c r="L790" s="5"/>
      <c r="M790" s="5"/>
      <c r="N790" s="5"/>
      <c r="O790" s="5"/>
      <c r="P790" s="5"/>
      <c r="Q790" s="5"/>
      <c r="R790" s="5"/>
      <c r="S790" s="5"/>
      <c r="T790" s="5"/>
      <c r="U790" s="5"/>
      <c r="V790" s="1"/>
      <c r="X790" s="1"/>
      <c r="Y790" s="5"/>
      <c r="Z790" s="1"/>
      <c r="AA790" s="1"/>
      <c r="AB790" s="1"/>
    </row>
    <row r="791" spans="1:28" ht="15" customHeight="1" x14ac:dyDescent="0.35">
      <c r="A791" s="69"/>
      <c r="B791" s="70"/>
      <c r="C791" s="70"/>
      <c r="D791" s="70"/>
      <c r="E791" s="71"/>
      <c r="F791" s="1"/>
      <c r="G791" s="5"/>
      <c r="H791" s="5"/>
      <c r="I791" s="5"/>
      <c r="J791" s="5"/>
      <c r="K791" s="5"/>
      <c r="L791" s="5"/>
      <c r="M791" s="5"/>
      <c r="N791" s="5"/>
      <c r="O791" s="5"/>
      <c r="P791" s="5"/>
      <c r="Q791" s="5"/>
      <c r="R791" s="5"/>
      <c r="S791" s="5"/>
      <c r="T791" s="5"/>
      <c r="U791" s="5"/>
      <c r="V791" s="1"/>
      <c r="X791" s="1"/>
      <c r="Y791" s="5"/>
      <c r="Z791" s="1"/>
      <c r="AA791" s="1"/>
      <c r="AB791" s="1"/>
    </row>
    <row r="792" spans="1:28" ht="15" customHeight="1" x14ac:dyDescent="0.35">
      <c r="A792" s="69"/>
      <c r="B792" s="70"/>
      <c r="C792" s="70"/>
      <c r="D792" s="70"/>
      <c r="E792" s="71"/>
      <c r="F792" s="1"/>
      <c r="G792" s="5"/>
      <c r="H792" s="5"/>
      <c r="I792" s="5"/>
      <c r="J792" s="5"/>
      <c r="K792" s="5"/>
      <c r="L792" s="5"/>
      <c r="M792" s="5"/>
      <c r="N792" s="5"/>
      <c r="O792" s="5"/>
      <c r="P792" s="5"/>
      <c r="Q792" s="5"/>
      <c r="R792" s="5"/>
      <c r="S792" s="5"/>
      <c r="T792" s="5"/>
      <c r="U792" s="5"/>
      <c r="V792" s="1"/>
      <c r="X792" s="1"/>
      <c r="Y792" s="5"/>
      <c r="Z792" s="1"/>
      <c r="AA792" s="1"/>
      <c r="AB792" s="1"/>
    </row>
    <row r="793" spans="1:28" ht="15" customHeight="1" thickBot="1" x14ac:dyDescent="0.4">
      <c r="A793" s="72"/>
      <c r="B793" s="73"/>
      <c r="C793" s="73"/>
      <c r="D793" s="73"/>
      <c r="E793" s="74"/>
      <c r="F793" s="1"/>
      <c r="G793" s="5"/>
      <c r="H793" s="5"/>
      <c r="I793" s="5"/>
      <c r="J793" s="5"/>
      <c r="K793" s="5"/>
      <c r="L793" s="5"/>
      <c r="M793" s="5"/>
      <c r="N793" s="5"/>
      <c r="O793" s="5"/>
      <c r="P793" s="5"/>
      <c r="Q793" s="5"/>
      <c r="R793" s="5"/>
      <c r="S793" s="5"/>
      <c r="T793" s="5"/>
      <c r="U793" s="5"/>
      <c r="V793" s="1"/>
      <c r="X793" s="1"/>
      <c r="Y793" s="5"/>
      <c r="Z793" s="1"/>
      <c r="AA793" s="1"/>
      <c r="AB793" s="1"/>
    </row>
    <row r="794" spans="1:28" ht="15" customHeight="1" x14ac:dyDescent="0.35">
      <c r="A794" s="66" t="str">
        <f ca="1">HYPERLINK($AA$80,$B$505)</f>
        <v>7: Safeguards / Security of Information</v>
      </c>
      <c r="B794" s="67"/>
      <c r="C794" s="67"/>
      <c r="D794" s="67"/>
      <c r="E794" s="68"/>
      <c r="F794" s="1"/>
      <c r="G794" s="5"/>
      <c r="H794" s="5"/>
      <c r="I794" s="5"/>
      <c r="J794" s="5"/>
      <c r="K794" s="5"/>
      <c r="L794" s="5"/>
      <c r="M794" s="5"/>
      <c r="N794" s="5"/>
      <c r="O794" s="5"/>
      <c r="P794" s="5"/>
      <c r="Q794" s="5"/>
      <c r="R794" s="5"/>
      <c r="S794" s="5"/>
      <c r="T794" s="5"/>
      <c r="U794" s="5"/>
      <c r="V794" s="1"/>
      <c r="X794" s="1"/>
      <c r="Y794" s="5"/>
      <c r="Z794" s="1"/>
      <c r="AA794" s="1"/>
      <c r="AB794" s="1"/>
    </row>
    <row r="795" spans="1:28" ht="15" customHeight="1" x14ac:dyDescent="0.35">
      <c r="A795" s="69"/>
      <c r="B795" s="70"/>
      <c r="C795" s="70"/>
      <c r="D795" s="70"/>
      <c r="E795" s="71"/>
      <c r="F795" s="1"/>
      <c r="G795" s="5"/>
      <c r="H795" s="5"/>
      <c r="I795" s="5"/>
      <c r="J795" s="5"/>
      <c r="K795" s="5"/>
      <c r="L795" s="5"/>
      <c r="M795" s="5"/>
      <c r="N795" s="5"/>
      <c r="O795" s="5"/>
      <c r="P795" s="5"/>
      <c r="Q795" s="5"/>
      <c r="R795" s="5"/>
      <c r="S795" s="5"/>
      <c r="T795" s="5"/>
      <c r="U795" s="5"/>
      <c r="V795" s="1"/>
      <c r="X795" s="1"/>
      <c r="Y795" s="5"/>
      <c r="Z795" s="1"/>
      <c r="AA795" s="1"/>
      <c r="AB795" s="1"/>
    </row>
    <row r="796" spans="1:28" ht="15" customHeight="1" x14ac:dyDescent="0.35">
      <c r="A796" s="69"/>
      <c r="B796" s="70"/>
      <c r="C796" s="70"/>
      <c r="D796" s="70"/>
      <c r="E796" s="71"/>
      <c r="F796" s="1"/>
      <c r="G796" s="5"/>
      <c r="H796" s="5"/>
      <c r="I796" s="5"/>
      <c r="J796" s="5"/>
      <c r="K796" s="5"/>
      <c r="L796" s="5"/>
      <c r="M796" s="5"/>
      <c r="N796" s="5"/>
      <c r="O796" s="5"/>
      <c r="P796" s="5"/>
      <c r="Q796" s="5"/>
      <c r="R796" s="5"/>
      <c r="S796" s="5"/>
      <c r="T796" s="5"/>
      <c r="U796" s="5"/>
      <c r="V796" s="1"/>
      <c r="X796" s="1"/>
      <c r="Y796" s="5"/>
      <c r="Z796" s="1"/>
      <c r="AA796" s="1"/>
      <c r="AB796" s="1"/>
    </row>
    <row r="797" spans="1:28" ht="15" customHeight="1" thickBot="1" x14ac:dyDescent="0.4">
      <c r="A797" s="72"/>
      <c r="B797" s="73"/>
      <c r="C797" s="73"/>
      <c r="D797" s="73"/>
      <c r="E797" s="74"/>
      <c r="F797" s="1"/>
      <c r="G797" s="5"/>
      <c r="H797" s="142"/>
      <c r="I797" s="142"/>
      <c r="J797" s="142"/>
      <c r="K797" s="5"/>
      <c r="L797" s="5"/>
      <c r="M797" s="5"/>
      <c r="N797" s="5"/>
      <c r="O797" s="5"/>
      <c r="P797" s="5"/>
      <c r="Q797" s="5"/>
      <c r="R797" s="5"/>
      <c r="S797" s="5"/>
      <c r="T797" s="5"/>
      <c r="U797" s="5"/>
      <c r="V797" s="1"/>
      <c r="X797" s="1"/>
      <c r="Y797" s="5"/>
      <c r="Z797" s="1"/>
      <c r="AA797" s="1"/>
      <c r="AB797" s="1"/>
    </row>
    <row r="798" spans="1:28" ht="15" customHeight="1" x14ac:dyDescent="0.35">
      <c r="A798" s="66" t="str">
        <f ca="1">HYPERLINK($AA$82,$B$568)</f>
        <v>8: Providing Access</v>
      </c>
      <c r="B798" s="67"/>
      <c r="C798" s="67"/>
      <c r="D798" s="67"/>
      <c r="E798" s="68"/>
      <c r="F798" s="1"/>
      <c r="G798" s="5"/>
      <c r="H798" s="142"/>
      <c r="I798" s="142"/>
      <c r="J798" s="142"/>
      <c r="K798" s="5"/>
      <c r="L798" s="5"/>
      <c r="M798" s="5"/>
      <c r="N798" s="5"/>
      <c r="O798" s="5"/>
      <c r="P798" s="5"/>
      <c r="Q798" s="5"/>
      <c r="R798" s="5"/>
      <c r="S798" s="5"/>
      <c r="T798" s="5"/>
      <c r="U798" s="5"/>
      <c r="V798" s="1"/>
      <c r="X798" s="1"/>
      <c r="Y798" s="5"/>
      <c r="Z798" s="1"/>
      <c r="AA798" s="1"/>
      <c r="AB798" s="1"/>
    </row>
    <row r="799" spans="1:28" ht="15" customHeight="1" x14ac:dyDescent="0.35">
      <c r="A799" s="69"/>
      <c r="B799" s="70"/>
      <c r="C799" s="70"/>
      <c r="D799" s="70"/>
      <c r="E799" s="71"/>
      <c r="F799" s="1"/>
      <c r="G799" s="5"/>
      <c r="H799" s="5"/>
      <c r="I799" s="5"/>
      <c r="J799" s="5"/>
      <c r="K799" s="5"/>
      <c r="L799" s="90" t="s">
        <v>66</v>
      </c>
      <c r="M799" s="90"/>
      <c r="N799" s="5"/>
      <c r="O799" s="5"/>
      <c r="P799" s="5"/>
      <c r="Q799" s="5"/>
      <c r="R799" s="5"/>
      <c r="S799" s="5"/>
      <c r="T799" s="5"/>
      <c r="U799" s="5"/>
      <c r="V799" s="1"/>
      <c r="X799" s="1"/>
      <c r="Y799" s="5"/>
      <c r="Z799" s="1"/>
      <c r="AA799" s="1"/>
      <c r="AB799" s="1"/>
    </row>
    <row r="800" spans="1:28" ht="15" customHeight="1" x14ac:dyDescent="0.35">
      <c r="A800" s="69"/>
      <c r="B800" s="70"/>
      <c r="C800" s="70"/>
      <c r="D800" s="70"/>
      <c r="E800" s="71"/>
      <c r="F800" s="1"/>
      <c r="G800" s="5"/>
      <c r="H800" s="5"/>
      <c r="I800" s="5"/>
      <c r="J800" s="5"/>
      <c r="K800" s="5"/>
      <c r="L800" s="90"/>
      <c r="M800" s="90"/>
      <c r="N800" s="5"/>
      <c r="O800" s="5"/>
      <c r="P800" s="5"/>
      <c r="Q800" s="5"/>
      <c r="R800" s="5"/>
      <c r="S800" s="5"/>
      <c r="T800" s="5"/>
      <c r="U800" s="5"/>
      <c r="V800" s="1"/>
      <c r="X800" s="1"/>
      <c r="Y800" s="5"/>
      <c r="Z800" s="1"/>
      <c r="AA800" s="1"/>
      <c r="AB800" s="1"/>
    </row>
    <row r="801" spans="1:28" ht="15" customHeight="1" thickBot="1" x14ac:dyDescent="0.4">
      <c r="A801" s="72"/>
      <c r="B801" s="73"/>
      <c r="C801" s="73"/>
      <c r="D801" s="73"/>
      <c r="E801" s="74"/>
      <c r="F801" s="1"/>
      <c r="G801" s="5"/>
      <c r="H801" s="5"/>
      <c r="I801" s="5"/>
      <c r="J801" s="5"/>
      <c r="K801" s="5"/>
      <c r="L801" s="5"/>
      <c r="M801" s="5"/>
      <c r="N801" s="5"/>
      <c r="O801" s="5"/>
      <c r="P801" s="5"/>
      <c r="Q801" s="5"/>
      <c r="R801" s="5"/>
      <c r="S801" s="5"/>
      <c r="T801" s="5"/>
      <c r="U801" s="5"/>
      <c r="V801" s="1"/>
      <c r="X801" s="1"/>
      <c r="Y801" s="5"/>
      <c r="Z801" s="1"/>
      <c r="AA801" s="1"/>
      <c r="AB801" s="1"/>
    </row>
    <row r="802" spans="1:28" ht="15" customHeight="1" x14ac:dyDescent="0.35">
      <c r="A802" s="66" t="str">
        <f ca="1">HYPERLINK($AA$84,$B$631)</f>
        <v>9: Managing Compliance</v>
      </c>
      <c r="B802" s="67"/>
      <c r="C802" s="67"/>
      <c r="D802" s="67"/>
      <c r="E802" s="68"/>
      <c r="F802" s="1"/>
      <c r="G802" s="5"/>
      <c r="H802" s="5"/>
      <c r="I802" s="5"/>
      <c r="J802" s="5"/>
      <c r="K802" s="5"/>
      <c r="L802" s="5"/>
      <c r="M802" s="5"/>
      <c r="N802" s="5"/>
      <c r="O802" s="5"/>
      <c r="P802" s="5"/>
      <c r="Q802" s="5"/>
      <c r="R802" s="5"/>
      <c r="S802" s="5"/>
      <c r="T802" s="5"/>
      <c r="U802" s="5"/>
      <c r="V802" s="1"/>
      <c r="X802" s="1"/>
      <c r="Y802" s="5"/>
    </row>
    <row r="803" spans="1:28" ht="15" customHeight="1" x14ac:dyDescent="0.35">
      <c r="A803" s="69"/>
      <c r="B803" s="70"/>
      <c r="C803" s="70"/>
      <c r="D803" s="70"/>
      <c r="E803" s="71"/>
      <c r="G803" s="5"/>
      <c r="H803" s="5"/>
      <c r="I803" s="5"/>
      <c r="J803" s="5"/>
      <c r="K803" s="5"/>
      <c r="L803" s="5"/>
      <c r="M803" s="5"/>
      <c r="N803" s="5"/>
      <c r="O803" s="5"/>
      <c r="P803" s="5"/>
      <c r="Q803" s="5"/>
      <c r="R803" s="5"/>
      <c r="S803" s="5"/>
      <c r="T803" s="5"/>
      <c r="U803" s="5"/>
      <c r="Y803" s="5"/>
    </row>
    <row r="804" spans="1:28" ht="15" customHeight="1" x14ac:dyDescent="0.35">
      <c r="A804" s="69"/>
      <c r="B804" s="70"/>
      <c r="C804" s="70"/>
      <c r="D804" s="70"/>
      <c r="E804" s="71"/>
      <c r="G804" s="5"/>
      <c r="H804" s="5"/>
      <c r="I804" s="5"/>
      <c r="J804" s="5"/>
      <c r="K804" s="5"/>
      <c r="L804" s="5"/>
      <c r="M804" s="5"/>
      <c r="N804" s="5"/>
      <c r="O804" s="5"/>
      <c r="P804" s="5"/>
      <c r="Q804" s="5"/>
      <c r="R804" s="5"/>
      <c r="S804" s="5"/>
      <c r="T804" s="5"/>
      <c r="U804" s="5"/>
      <c r="Y804" s="5"/>
    </row>
    <row r="805" spans="1:28" ht="15" customHeight="1" thickBot="1" x14ac:dyDescent="0.4">
      <c r="A805" s="72"/>
      <c r="B805" s="73"/>
      <c r="C805" s="73"/>
      <c r="D805" s="73"/>
      <c r="E805" s="74"/>
      <c r="G805" s="5"/>
      <c r="H805" s="5"/>
      <c r="I805" s="5"/>
      <c r="J805" s="5"/>
      <c r="K805" s="5"/>
      <c r="L805" s="5"/>
      <c r="M805" s="5"/>
      <c r="N805" s="5"/>
      <c r="O805" s="5"/>
      <c r="P805" s="5"/>
      <c r="Q805" s="5"/>
      <c r="R805" s="5"/>
      <c r="S805" s="5"/>
      <c r="T805" s="5"/>
      <c r="U805" s="5"/>
      <c r="Y805" s="5"/>
    </row>
    <row r="806" spans="1:28" ht="15" customHeight="1" x14ac:dyDescent="0.35">
      <c r="A806" s="66" t="str">
        <f ca="1">HYPERLINK($AA$86,$B$694)</f>
        <v>10: Evaluation and Research</v>
      </c>
      <c r="B806" s="67"/>
      <c r="C806" s="67"/>
      <c r="D806" s="67"/>
      <c r="E806" s="68"/>
      <c r="G806" s="5"/>
      <c r="H806" s="5"/>
      <c r="I806" s="5"/>
      <c r="J806" s="5"/>
      <c r="K806" s="5"/>
      <c r="L806" s="5"/>
      <c r="M806" s="5"/>
      <c r="N806" s="5"/>
      <c r="O806" s="5"/>
      <c r="P806" s="5"/>
      <c r="Q806" s="5"/>
      <c r="R806" s="5"/>
      <c r="S806" s="5"/>
      <c r="T806" s="5"/>
      <c r="U806" s="5"/>
      <c r="Y806" s="5"/>
    </row>
    <row r="807" spans="1:28" ht="15" customHeight="1" x14ac:dyDescent="0.35">
      <c r="A807" s="69"/>
      <c r="B807" s="70"/>
      <c r="C807" s="70"/>
      <c r="D807" s="70"/>
      <c r="E807" s="71"/>
      <c r="G807" s="5"/>
      <c r="H807" s="5"/>
      <c r="I807" s="5"/>
      <c r="J807" s="5"/>
      <c r="K807" s="5"/>
      <c r="L807" s="5"/>
      <c r="M807" s="5"/>
      <c r="N807" s="5"/>
      <c r="O807" s="5"/>
      <c r="P807" s="5"/>
      <c r="Q807" s="5"/>
      <c r="R807" s="5"/>
      <c r="S807" s="5"/>
      <c r="T807" s="5"/>
      <c r="U807" s="5"/>
      <c r="Y807" s="5"/>
    </row>
    <row r="808" spans="1:28" ht="15" customHeight="1" x14ac:dyDescent="0.35">
      <c r="A808" s="69"/>
      <c r="B808" s="70"/>
      <c r="C808" s="70"/>
      <c r="D808" s="70"/>
      <c r="E808" s="71"/>
      <c r="G808" s="5"/>
      <c r="H808" s="5"/>
      <c r="I808" s="5"/>
      <c r="J808" s="5"/>
      <c r="K808" s="5"/>
      <c r="L808" s="5"/>
      <c r="M808" s="5"/>
      <c r="N808" s="5"/>
      <c r="O808" s="5"/>
      <c r="P808" s="5"/>
      <c r="Q808" s="5"/>
      <c r="R808" s="5"/>
      <c r="S808" s="5"/>
      <c r="T808" s="5"/>
      <c r="U808" s="5"/>
      <c r="Y808" s="5"/>
    </row>
    <row r="809" spans="1:28" ht="15" customHeight="1" thickBot="1" x14ac:dyDescent="0.4">
      <c r="A809" s="72"/>
      <c r="B809" s="73"/>
      <c r="C809" s="73"/>
      <c r="D809" s="73"/>
      <c r="E809" s="74"/>
      <c r="G809" s="5"/>
      <c r="H809" s="5"/>
      <c r="I809" s="5"/>
      <c r="J809" s="5"/>
      <c r="K809" s="5"/>
      <c r="L809" s="5"/>
      <c r="M809" s="5"/>
      <c r="N809" s="5"/>
      <c r="O809" s="5"/>
      <c r="P809" s="5"/>
      <c r="Q809" s="5"/>
      <c r="R809" s="5"/>
      <c r="S809" s="5"/>
      <c r="T809" s="5"/>
      <c r="U809" s="5"/>
      <c r="Y809" s="5"/>
    </row>
    <row r="810" spans="1:28" ht="15" customHeight="1" x14ac:dyDescent="0.35">
      <c r="A810" s="143" t="str">
        <f>B757</f>
        <v>Dashboard Summary</v>
      </c>
      <c r="B810" s="144"/>
      <c r="C810" s="144"/>
      <c r="D810" s="144"/>
      <c r="E810" s="145"/>
      <c r="G810" s="5"/>
      <c r="H810" s="5"/>
      <c r="I810" s="5"/>
      <c r="J810" s="5"/>
      <c r="K810" s="5"/>
      <c r="L810" s="5"/>
      <c r="M810" s="5"/>
      <c r="N810" s="5"/>
      <c r="O810" s="5"/>
      <c r="P810" s="5"/>
      <c r="Q810" s="5"/>
      <c r="R810" s="5"/>
      <c r="S810" s="5"/>
      <c r="T810" s="5"/>
      <c r="U810" s="5"/>
      <c r="Y810" s="5"/>
    </row>
    <row r="811" spans="1:28" ht="15" customHeight="1" x14ac:dyDescent="0.35">
      <c r="A811" s="146"/>
      <c r="B811" s="147"/>
      <c r="C811" s="147"/>
      <c r="D811" s="147"/>
      <c r="E811" s="148"/>
      <c r="G811" s="5"/>
      <c r="H811" s="5"/>
      <c r="I811" s="5"/>
      <c r="J811" s="5"/>
      <c r="K811" s="5"/>
      <c r="L811" s="5"/>
      <c r="M811" s="5"/>
      <c r="N811" s="5"/>
      <c r="O811" s="5"/>
      <c r="P811" s="5"/>
      <c r="Q811" s="5"/>
      <c r="R811" s="5"/>
      <c r="S811" s="5"/>
      <c r="T811" s="5"/>
      <c r="U811" s="5"/>
      <c r="Y811" s="5"/>
    </row>
    <row r="812" spans="1:28" ht="15" customHeight="1" x14ac:dyDescent="0.35">
      <c r="A812" s="146"/>
      <c r="B812" s="147"/>
      <c r="C812" s="147"/>
      <c r="D812" s="147"/>
      <c r="E812" s="148"/>
      <c r="G812" s="5"/>
      <c r="H812" s="5"/>
      <c r="I812" s="5"/>
      <c r="J812" s="5"/>
      <c r="K812" s="5"/>
      <c r="L812" s="5"/>
      <c r="M812" s="5"/>
      <c r="N812" s="5"/>
      <c r="O812" s="5"/>
      <c r="P812" s="5"/>
      <c r="Q812" s="5"/>
      <c r="R812" s="5"/>
      <c r="S812" s="5"/>
      <c r="T812" s="5"/>
      <c r="U812" s="5"/>
      <c r="Y812" s="5"/>
    </row>
    <row r="813" spans="1:28" ht="15" customHeight="1" thickBot="1" x14ac:dyDescent="0.4">
      <c r="A813" s="149"/>
      <c r="B813" s="150"/>
      <c r="C813" s="150"/>
      <c r="D813" s="150"/>
      <c r="E813" s="151"/>
      <c r="G813" s="5"/>
      <c r="H813" s="5"/>
      <c r="I813" s="5"/>
      <c r="J813" s="5"/>
      <c r="K813" s="5"/>
      <c r="L813" s="5"/>
      <c r="M813" s="5"/>
      <c r="N813" s="5"/>
      <c r="O813" s="5"/>
      <c r="P813" s="5"/>
      <c r="Q813" s="5"/>
      <c r="R813" s="5"/>
      <c r="S813" s="5"/>
      <c r="T813" s="5"/>
      <c r="U813" s="5"/>
      <c r="Y813" s="5"/>
    </row>
    <row r="814" spans="1:28" ht="15" customHeight="1" x14ac:dyDescent="0.35">
      <c r="G814" s="5"/>
      <c r="H814" s="5"/>
      <c r="I814" s="5"/>
      <c r="J814" s="5"/>
      <c r="K814" s="5"/>
      <c r="L814" s="5"/>
      <c r="M814" s="5"/>
      <c r="N814" s="5"/>
      <c r="O814" s="5"/>
      <c r="P814" s="5"/>
      <c r="Q814" s="5"/>
      <c r="R814" s="5"/>
      <c r="S814" s="5"/>
      <c r="T814" s="5"/>
      <c r="U814" s="5"/>
      <c r="Y814" s="5"/>
    </row>
    <row r="815" spans="1:28" ht="15" customHeight="1" x14ac:dyDescent="0.35">
      <c r="G815" s="5"/>
      <c r="H815" s="5"/>
      <c r="I815" s="5"/>
      <c r="J815" s="5"/>
      <c r="K815" s="5"/>
      <c r="L815" s="5"/>
      <c r="M815" s="5"/>
      <c r="N815" s="5"/>
      <c r="O815" s="5"/>
      <c r="P815" s="5"/>
      <c r="Q815" s="5"/>
      <c r="R815" s="5"/>
      <c r="S815" s="5"/>
      <c r="T815" s="5"/>
      <c r="U815" s="5"/>
      <c r="Y815" s="5"/>
    </row>
    <row r="816" spans="1:28" ht="15" customHeight="1" x14ac:dyDescent="0.35">
      <c r="G816" s="5"/>
      <c r="H816" s="5"/>
      <c r="I816" s="5"/>
      <c r="J816" s="5"/>
      <c r="K816" s="5"/>
      <c r="L816" s="5"/>
      <c r="M816" s="5"/>
      <c r="N816" s="5"/>
      <c r="O816" s="5"/>
      <c r="P816" s="5"/>
      <c r="Q816" s="5"/>
      <c r="R816" s="5"/>
      <c r="S816" s="5"/>
      <c r="T816" s="5"/>
      <c r="U816" s="5"/>
      <c r="Y816" s="5"/>
    </row>
    <row r="817" spans="1:25" ht="15" customHeight="1" x14ac:dyDescent="0.35">
      <c r="Y817" s="5"/>
    </row>
    <row r="818" spans="1:25" ht="15" customHeight="1" x14ac:dyDescent="0.35">
      <c r="A818" s="5"/>
      <c r="B818" s="5"/>
      <c r="C818" s="5"/>
      <c r="D818" s="5"/>
      <c r="E818" s="5"/>
      <c r="F818" s="5"/>
      <c r="G818" s="5"/>
      <c r="H818" s="5"/>
      <c r="I818" s="5"/>
      <c r="J818" s="5"/>
      <c r="K818" s="5"/>
      <c r="L818" s="5"/>
      <c r="M818" s="5"/>
      <c r="N818" s="5"/>
      <c r="O818" s="5"/>
      <c r="P818" s="5"/>
      <c r="Q818" s="5"/>
      <c r="R818" s="5"/>
      <c r="S818" s="5"/>
      <c r="T818" s="5"/>
      <c r="U818" s="5"/>
      <c r="V818" s="5"/>
      <c r="X818" s="5"/>
      <c r="Y818" s="5"/>
    </row>
    <row r="819" spans="1:25" ht="15" customHeight="1" x14ac:dyDescent="0.3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t="s">
        <v>132</v>
      </c>
    </row>
    <row r="821" spans="1:25" ht="15" customHeight="1" x14ac:dyDescent="0.35">
      <c r="C821" s="5"/>
      <c r="D821" s="5"/>
      <c r="E821" s="5"/>
      <c r="F821" s="5"/>
      <c r="G821" s="5"/>
      <c r="H821" s="5"/>
      <c r="I821" s="5"/>
      <c r="J821" s="5"/>
      <c r="K821" s="5"/>
      <c r="L821" s="5"/>
      <c r="M821" s="5"/>
      <c r="N821" s="5"/>
      <c r="O821" s="5"/>
      <c r="P821" s="5"/>
      <c r="Q821" s="5"/>
      <c r="R821" s="5"/>
      <c r="S821" s="5"/>
      <c r="T821" s="5"/>
      <c r="U821" s="5"/>
    </row>
    <row r="822" spans="1:25" ht="15" customHeight="1" x14ac:dyDescent="0.55000000000000004">
      <c r="C822" s="5"/>
      <c r="D822" s="43"/>
      <c r="E822" s="43"/>
      <c r="F822" s="43"/>
      <c r="G822" s="43"/>
      <c r="H822" s="164" t="s">
        <v>77</v>
      </c>
      <c r="I822" s="165"/>
      <c r="J822" s="165"/>
      <c r="K822" s="165"/>
      <c r="L822" s="165"/>
      <c r="M822" s="165"/>
      <c r="N822" s="165"/>
      <c r="O822" s="165"/>
      <c r="P822" s="165"/>
      <c r="Q822" s="43"/>
      <c r="R822" s="43"/>
      <c r="S822" s="43"/>
      <c r="T822" s="43"/>
      <c r="U822" s="5"/>
    </row>
    <row r="823" spans="1:25" ht="15" customHeight="1" x14ac:dyDescent="0.55000000000000004">
      <c r="C823" s="5"/>
      <c r="D823" s="43"/>
      <c r="E823" s="43"/>
      <c r="F823" s="43"/>
      <c r="G823" s="43"/>
      <c r="H823" s="165"/>
      <c r="I823" s="165"/>
      <c r="J823" s="165"/>
      <c r="K823" s="165"/>
      <c r="L823" s="165"/>
      <c r="M823" s="165"/>
      <c r="N823" s="165"/>
      <c r="O823" s="165"/>
      <c r="P823" s="165"/>
      <c r="Q823" s="43"/>
      <c r="R823" s="43"/>
      <c r="S823" s="43"/>
      <c r="T823" s="43"/>
      <c r="U823" s="5"/>
    </row>
    <row r="824" spans="1:25" ht="15" customHeight="1" thickBot="1" x14ac:dyDescent="0.6">
      <c r="C824" s="5"/>
      <c r="D824" s="43"/>
      <c r="E824" s="43"/>
      <c r="F824" s="43"/>
      <c r="G824" s="43"/>
      <c r="H824" s="43"/>
      <c r="I824" s="43"/>
      <c r="J824" s="43"/>
      <c r="K824" s="43"/>
      <c r="L824" s="43"/>
      <c r="M824" s="43"/>
      <c r="N824" s="43"/>
      <c r="O824" s="43"/>
      <c r="P824" s="43"/>
      <c r="Q824" s="43"/>
      <c r="R824" s="43"/>
      <c r="S824" s="43"/>
      <c r="T824" s="43"/>
      <c r="U824" s="5"/>
    </row>
    <row r="825" spans="1:25" ht="15" customHeight="1" x14ac:dyDescent="0.35">
      <c r="C825" s="5"/>
      <c r="D825" s="152" t="s">
        <v>78</v>
      </c>
      <c r="E825" s="153"/>
      <c r="F825" s="153"/>
      <c r="G825" s="153"/>
      <c r="H825" s="153"/>
      <c r="I825" s="153"/>
      <c r="J825" s="153"/>
      <c r="K825" s="153"/>
      <c r="L825" s="153"/>
      <c r="M825" s="153"/>
      <c r="N825" s="153"/>
      <c r="O825" s="153"/>
      <c r="P825" s="153"/>
      <c r="Q825" s="153"/>
      <c r="R825" s="153"/>
      <c r="S825" s="153"/>
      <c r="T825" s="154"/>
      <c r="U825" s="5"/>
    </row>
    <row r="826" spans="1:25" ht="15" customHeight="1" thickBot="1" x14ac:dyDescent="0.4">
      <c r="C826" s="5"/>
      <c r="D826" s="155"/>
      <c r="E826" s="156"/>
      <c r="F826" s="156"/>
      <c r="G826" s="156"/>
      <c r="H826" s="156"/>
      <c r="I826" s="156"/>
      <c r="J826" s="156"/>
      <c r="K826" s="156"/>
      <c r="L826" s="156"/>
      <c r="M826" s="156"/>
      <c r="N826" s="156"/>
      <c r="O826" s="156"/>
      <c r="P826" s="156"/>
      <c r="Q826" s="156"/>
      <c r="R826" s="156"/>
      <c r="S826" s="156"/>
      <c r="T826" s="157"/>
      <c r="U826" s="5"/>
    </row>
    <row r="827" spans="1:25" ht="15" customHeight="1" x14ac:dyDescent="0.35">
      <c r="C827" s="5"/>
      <c r="D827" s="158"/>
      <c r="E827" s="159"/>
      <c r="F827" s="159"/>
      <c r="G827" s="159"/>
      <c r="H827" s="159"/>
      <c r="I827" s="159"/>
      <c r="J827" s="159"/>
      <c r="K827" s="159"/>
      <c r="L827" s="159"/>
      <c r="M827" s="159"/>
      <c r="N827" s="159"/>
      <c r="O827" s="159"/>
      <c r="P827" s="159"/>
      <c r="Q827" s="159"/>
      <c r="R827" s="159"/>
      <c r="S827" s="159"/>
      <c r="T827" s="160"/>
      <c r="U827" s="5"/>
    </row>
    <row r="828" spans="1:25" ht="15" customHeight="1" x14ac:dyDescent="0.35">
      <c r="C828" s="5"/>
      <c r="D828" s="158"/>
      <c r="E828" s="159"/>
      <c r="F828" s="159"/>
      <c r="G828" s="159"/>
      <c r="H828" s="159"/>
      <c r="I828" s="159"/>
      <c r="J828" s="159"/>
      <c r="K828" s="159"/>
      <c r="L828" s="159"/>
      <c r="M828" s="159"/>
      <c r="N828" s="159"/>
      <c r="O828" s="159"/>
      <c r="P828" s="159"/>
      <c r="Q828" s="159"/>
      <c r="R828" s="159"/>
      <c r="S828" s="159"/>
      <c r="T828" s="160"/>
      <c r="U828" s="5"/>
    </row>
    <row r="829" spans="1:25" ht="15" customHeight="1" x14ac:dyDescent="0.35">
      <c r="C829" s="5"/>
      <c r="D829" s="158"/>
      <c r="E829" s="159"/>
      <c r="F829" s="159"/>
      <c r="G829" s="159"/>
      <c r="H829" s="159"/>
      <c r="I829" s="159"/>
      <c r="J829" s="159"/>
      <c r="K829" s="159"/>
      <c r="L829" s="159"/>
      <c r="M829" s="159"/>
      <c r="N829" s="159"/>
      <c r="O829" s="159"/>
      <c r="P829" s="159"/>
      <c r="Q829" s="159"/>
      <c r="R829" s="159"/>
      <c r="S829" s="159"/>
      <c r="T829" s="160"/>
      <c r="U829" s="5"/>
    </row>
    <row r="830" spans="1:25" ht="15" customHeight="1" x14ac:dyDescent="0.35">
      <c r="C830" s="5"/>
      <c r="D830" s="158"/>
      <c r="E830" s="159"/>
      <c r="F830" s="159"/>
      <c r="G830" s="159"/>
      <c r="H830" s="159"/>
      <c r="I830" s="159"/>
      <c r="J830" s="159"/>
      <c r="K830" s="159"/>
      <c r="L830" s="159"/>
      <c r="M830" s="159"/>
      <c r="N830" s="159"/>
      <c r="O830" s="159"/>
      <c r="P830" s="159"/>
      <c r="Q830" s="159"/>
      <c r="R830" s="159"/>
      <c r="S830" s="159"/>
      <c r="T830" s="160"/>
      <c r="U830" s="5"/>
    </row>
    <row r="831" spans="1:25" ht="15" customHeight="1" x14ac:dyDescent="0.35">
      <c r="C831" s="5"/>
      <c r="D831" s="158"/>
      <c r="E831" s="159"/>
      <c r="F831" s="159"/>
      <c r="G831" s="159"/>
      <c r="H831" s="159"/>
      <c r="I831" s="159"/>
      <c r="J831" s="159"/>
      <c r="K831" s="159"/>
      <c r="L831" s="159"/>
      <c r="M831" s="159"/>
      <c r="N831" s="159"/>
      <c r="O831" s="159"/>
      <c r="P831" s="159"/>
      <c r="Q831" s="159"/>
      <c r="R831" s="159"/>
      <c r="S831" s="159"/>
      <c r="T831" s="160"/>
      <c r="U831" s="5"/>
    </row>
    <row r="832" spans="1:25" ht="15" customHeight="1" x14ac:dyDescent="0.35">
      <c r="C832" s="5"/>
      <c r="D832" s="158"/>
      <c r="E832" s="159"/>
      <c r="F832" s="159"/>
      <c r="G832" s="159"/>
      <c r="H832" s="159"/>
      <c r="I832" s="159"/>
      <c r="J832" s="159"/>
      <c r="K832" s="159"/>
      <c r="L832" s="159"/>
      <c r="M832" s="159"/>
      <c r="N832" s="159"/>
      <c r="O832" s="159"/>
      <c r="P832" s="159"/>
      <c r="Q832" s="159"/>
      <c r="R832" s="159"/>
      <c r="S832" s="159"/>
      <c r="T832" s="160"/>
      <c r="U832" s="5"/>
    </row>
    <row r="833" spans="3:29" ht="15" customHeight="1" x14ac:dyDescent="0.35">
      <c r="C833" s="5"/>
      <c r="D833" s="158"/>
      <c r="E833" s="159"/>
      <c r="F833" s="159"/>
      <c r="G833" s="159"/>
      <c r="H833" s="159"/>
      <c r="I833" s="159"/>
      <c r="J833" s="159"/>
      <c r="K833" s="159"/>
      <c r="L833" s="159"/>
      <c r="M833" s="159"/>
      <c r="N833" s="159"/>
      <c r="O833" s="159"/>
      <c r="P833" s="159"/>
      <c r="Q833" s="159"/>
      <c r="R833" s="159"/>
      <c r="S833" s="159"/>
      <c r="T833" s="160"/>
      <c r="U833" s="5"/>
    </row>
    <row r="834" spans="3:29" ht="15" customHeight="1" x14ac:dyDescent="0.35">
      <c r="C834" s="5"/>
      <c r="D834" s="158"/>
      <c r="E834" s="159"/>
      <c r="F834" s="159"/>
      <c r="G834" s="159"/>
      <c r="H834" s="159"/>
      <c r="I834" s="159"/>
      <c r="J834" s="159"/>
      <c r="K834" s="159"/>
      <c r="L834" s="159"/>
      <c r="M834" s="159"/>
      <c r="N834" s="159"/>
      <c r="O834" s="159"/>
      <c r="P834" s="159"/>
      <c r="Q834" s="159"/>
      <c r="R834" s="159"/>
      <c r="S834" s="159"/>
      <c r="T834" s="160"/>
      <c r="U834" s="5"/>
    </row>
    <row r="835" spans="3:29" ht="15" customHeight="1" x14ac:dyDescent="0.35">
      <c r="C835" s="5"/>
      <c r="D835" s="158"/>
      <c r="E835" s="159"/>
      <c r="F835" s="159"/>
      <c r="G835" s="159"/>
      <c r="H835" s="159"/>
      <c r="I835" s="159"/>
      <c r="J835" s="159"/>
      <c r="K835" s="159"/>
      <c r="L835" s="159"/>
      <c r="M835" s="159"/>
      <c r="N835" s="159"/>
      <c r="O835" s="159"/>
      <c r="P835" s="159"/>
      <c r="Q835" s="159"/>
      <c r="R835" s="159"/>
      <c r="S835" s="159"/>
      <c r="T835" s="160"/>
      <c r="U835" s="5"/>
    </row>
    <row r="836" spans="3:29" ht="15" customHeight="1" x14ac:dyDescent="0.35">
      <c r="C836" s="5"/>
      <c r="D836" s="158"/>
      <c r="E836" s="159"/>
      <c r="F836" s="159"/>
      <c r="G836" s="159"/>
      <c r="H836" s="159"/>
      <c r="I836" s="159"/>
      <c r="J836" s="159"/>
      <c r="K836" s="159"/>
      <c r="L836" s="159"/>
      <c r="M836" s="159"/>
      <c r="N836" s="159"/>
      <c r="O836" s="159"/>
      <c r="P836" s="159"/>
      <c r="Q836" s="159"/>
      <c r="R836" s="159"/>
      <c r="S836" s="159"/>
      <c r="T836" s="160"/>
      <c r="U836" s="5"/>
    </row>
    <row r="837" spans="3:29" ht="15" customHeight="1" x14ac:dyDescent="0.35">
      <c r="C837" s="5"/>
      <c r="D837" s="158"/>
      <c r="E837" s="159"/>
      <c r="F837" s="159"/>
      <c r="G837" s="159"/>
      <c r="H837" s="159"/>
      <c r="I837" s="159"/>
      <c r="J837" s="159"/>
      <c r="K837" s="159"/>
      <c r="L837" s="159"/>
      <c r="M837" s="159"/>
      <c r="N837" s="159"/>
      <c r="O837" s="159"/>
      <c r="P837" s="159"/>
      <c r="Q837" s="159"/>
      <c r="R837" s="159"/>
      <c r="S837" s="159"/>
      <c r="T837" s="160"/>
      <c r="U837" s="5"/>
    </row>
    <row r="838" spans="3:29" ht="15" customHeight="1" x14ac:dyDescent="0.35">
      <c r="C838" s="5"/>
      <c r="D838" s="158"/>
      <c r="E838" s="159"/>
      <c r="F838" s="159"/>
      <c r="G838" s="159"/>
      <c r="H838" s="159"/>
      <c r="I838" s="159"/>
      <c r="J838" s="159"/>
      <c r="K838" s="159"/>
      <c r="L838" s="159"/>
      <c r="M838" s="159"/>
      <c r="N838" s="159"/>
      <c r="O838" s="159"/>
      <c r="P838" s="159"/>
      <c r="Q838" s="159"/>
      <c r="R838" s="159"/>
      <c r="S838" s="159"/>
      <c r="T838" s="160"/>
      <c r="U838" s="5"/>
    </row>
    <row r="839" spans="3:29" ht="15" customHeight="1" x14ac:dyDescent="0.35">
      <c r="C839" s="5"/>
      <c r="D839" s="158"/>
      <c r="E839" s="159"/>
      <c r="F839" s="159"/>
      <c r="G839" s="159"/>
      <c r="H839" s="159"/>
      <c r="I839" s="159"/>
      <c r="J839" s="159"/>
      <c r="K839" s="159"/>
      <c r="L839" s="159"/>
      <c r="M839" s="159"/>
      <c r="N839" s="159"/>
      <c r="O839" s="159"/>
      <c r="P839" s="159"/>
      <c r="Q839" s="159"/>
      <c r="R839" s="159"/>
      <c r="S839" s="159"/>
      <c r="T839" s="160"/>
      <c r="U839" s="5"/>
    </row>
    <row r="840" spans="3:29" ht="15" customHeight="1" x14ac:dyDescent="0.35">
      <c r="C840" s="5"/>
      <c r="D840" s="158"/>
      <c r="E840" s="159"/>
      <c r="F840" s="159"/>
      <c r="G840" s="159"/>
      <c r="H840" s="159"/>
      <c r="I840" s="159"/>
      <c r="J840" s="159"/>
      <c r="K840" s="159"/>
      <c r="L840" s="159"/>
      <c r="M840" s="159"/>
      <c r="N840" s="159"/>
      <c r="O840" s="159"/>
      <c r="P840" s="159"/>
      <c r="Q840" s="159"/>
      <c r="R840" s="159"/>
      <c r="S840" s="159"/>
      <c r="T840" s="160"/>
      <c r="U840" s="5"/>
    </row>
    <row r="841" spans="3:29" ht="15" customHeight="1" x14ac:dyDescent="0.35">
      <c r="C841" s="5"/>
      <c r="D841" s="158"/>
      <c r="E841" s="159"/>
      <c r="F841" s="159"/>
      <c r="G841" s="159"/>
      <c r="H841" s="159"/>
      <c r="I841" s="159"/>
      <c r="J841" s="159"/>
      <c r="K841" s="159"/>
      <c r="L841" s="159"/>
      <c r="M841" s="159"/>
      <c r="N841" s="159"/>
      <c r="O841" s="159"/>
      <c r="P841" s="159"/>
      <c r="Q841" s="159"/>
      <c r="R841" s="159"/>
      <c r="S841" s="159"/>
      <c r="T841" s="160"/>
      <c r="U841" s="5"/>
    </row>
    <row r="842" spans="3:29" ht="15" customHeight="1" x14ac:dyDescent="0.35">
      <c r="C842" s="5"/>
      <c r="D842" s="158"/>
      <c r="E842" s="159"/>
      <c r="F842" s="159"/>
      <c r="G842" s="159"/>
      <c r="H842" s="159"/>
      <c r="I842" s="159"/>
      <c r="J842" s="159"/>
      <c r="K842" s="159"/>
      <c r="L842" s="159"/>
      <c r="M842" s="159"/>
      <c r="N842" s="159"/>
      <c r="O842" s="159"/>
      <c r="P842" s="159"/>
      <c r="Q842" s="159"/>
      <c r="R842" s="159"/>
      <c r="S842" s="159"/>
      <c r="T842" s="160"/>
      <c r="U842" s="5"/>
    </row>
    <row r="843" spans="3:29" ht="15" customHeight="1" x14ac:dyDescent="0.35">
      <c r="C843" s="5"/>
      <c r="D843" s="158"/>
      <c r="E843" s="159"/>
      <c r="F843" s="159"/>
      <c r="G843" s="159"/>
      <c r="H843" s="159"/>
      <c r="I843" s="159"/>
      <c r="J843" s="159"/>
      <c r="K843" s="159"/>
      <c r="L843" s="159"/>
      <c r="M843" s="159"/>
      <c r="N843" s="159"/>
      <c r="O843" s="159"/>
      <c r="P843" s="159"/>
      <c r="Q843" s="159"/>
      <c r="R843" s="159"/>
      <c r="S843" s="159"/>
      <c r="T843" s="160"/>
      <c r="U843" s="5"/>
    </row>
    <row r="844" spans="3:29" ht="15" customHeight="1" thickBot="1" x14ac:dyDescent="0.4">
      <c r="C844" s="5"/>
      <c r="D844" s="161"/>
      <c r="E844" s="162"/>
      <c r="F844" s="162"/>
      <c r="G844" s="162"/>
      <c r="H844" s="162"/>
      <c r="I844" s="162"/>
      <c r="J844" s="162"/>
      <c r="K844" s="162"/>
      <c r="L844" s="162"/>
      <c r="M844" s="162"/>
      <c r="N844" s="162"/>
      <c r="O844" s="162"/>
      <c r="P844" s="162"/>
      <c r="Q844" s="162"/>
      <c r="R844" s="162"/>
      <c r="S844" s="162"/>
      <c r="T844" s="163"/>
      <c r="U844" s="5"/>
    </row>
    <row r="845" spans="3:29" ht="15" customHeight="1" thickTop="1" x14ac:dyDescent="0.35">
      <c r="C845" s="5"/>
      <c r="D845" s="5"/>
      <c r="E845" s="5"/>
      <c r="F845" s="5"/>
      <c r="G845" s="5"/>
      <c r="H845" s="5"/>
      <c r="I845" s="5"/>
      <c r="J845" s="5"/>
      <c r="K845" s="5"/>
      <c r="L845" s="5"/>
      <c r="M845" s="5"/>
      <c r="N845" s="5"/>
      <c r="O845" s="5"/>
      <c r="P845" s="5"/>
      <c r="Q845" s="5"/>
      <c r="R845" s="5"/>
      <c r="S845" s="5"/>
      <c r="T845" s="5"/>
      <c r="U845" s="5"/>
    </row>
    <row r="846" spans="3:29" ht="15" customHeight="1" x14ac:dyDescent="0.35">
      <c r="C846" s="5"/>
      <c r="D846" s="5"/>
      <c r="E846" s="5"/>
      <c r="F846" s="5"/>
      <c r="G846" s="5"/>
      <c r="H846" s="5"/>
      <c r="I846" s="5"/>
      <c r="J846" s="5"/>
      <c r="K846" s="5"/>
      <c r="L846" s="5"/>
      <c r="M846" s="5"/>
      <c r="N846" s="5"/>
      <c r="O846" s="5"/>
      <c r="P846" s="5"/>
      <c r="Q846" s="5"/>
      <c r="R846" s="5"/>
      <c r="S846" s="5"/>
      <c r="T846" s="5"/>
      <c r="U846" s="5"/>
    </row>
    <row r="847" spans="3:29" ht="15" customHeight="1" x14ac:dyDescent="0.35">
      <c r="C847" s="5"/>
      <c r="D847" s="5"/>
      <c r="E847" s="5"/>
      <c r="F847" s="5"/>
      <c r="G847" s="5"/>
      <c r="H847" s="166" t="s">
        <v>79</v>
      </c>
      <c r="I847" s="166"/>
      <c r="J847" s="166"/>
      <c r="K847" s="166"/>
      <c r="L847" s="166"/>
      <c r="M847" s="166"/>
      <c r="N847" s="166"/>
      <c r="O847" s="166"/>
      <c r="P847" s="166"/>
      <c r="Q847" s="5"/>
      <c r="R847" s="5"/>
      <c r="S847" s="5"/>
      <c r="T847" s="5"/>
      <c r="U847" s="5"/>
    </row>
    <row r="848" spans="3:29" ht="15" customHeight="1" x14ac:dyDescent="0.35">
      <c r="C848" s="5"/>
      <c r="D848" s="5"/>
      <c r="E848" s="5"/>
      <c r="F848" s="5"/>
      <c r="G848" s="5"/>
      <c r="H848" s="166"/>
      <c r="I848" s="166"/>
      <c r="J848" s="166"/>
      <c r="K848" s="166"/>
      <c r="L848" s="166"/>
      <c r="M848" s="166"/>
      <c r="N848" s="166"/>
      <c r="O848" s="166"/>
      <c r="P848" s="166"/>
      <c r="Q848" s="5"/>
      <c r="R848" s="5"/>
      <c r="S848" s="5"/>
      <c r="T848" s="5"/>
      <c r="U848" s="5"/>
      <c r="AC848" s="40"/>
    </row>
    <row r="849" spans="3:21" ht="15" customHeight="1" thickBot="1" x14ac:dyDescent="0.6">
      <c r="C849" s="5"/>
      <c r="D849" s="5"/>
      <c r="E849" s="5"/>
      <c r="F849" s="5"/>
      <c r="G849" s="5"/>
      <c r="H849" s="44"/>
      <c r="I849" s="44"/>
      <c r="J849" s="44"/>
      <c r="K849" s="44"/>
      <c r="L849" s="44"/>
      <c r="M849" s="44"/>
      <c r="N849" s="44"/>
      <c r="O849" s="44"/>
      <c r="P849" s="44"/>
      <c r="Q849" s="5"/>
      <c r="R849" s="5"/>
      <c r="S849" s="5"/>
      <c r="T849" s="5"/>
      <c r="U849" s="5"/>
    </row>
    <row r="850" spans="3:21" ht="15" customHeight="1" x14ac:dyDescent="0.35">
      <c r="C850" s="5"/>
      <c r="D850" s="175" t="s">
        <v>80</v>
      </c>
      <c r="E850" s="176"/>
      <c r="F850" s="176"/>
      <c r="G850" s="176"/>
      <c r="H850" s="176"/>
      <c r="I850" s="176"/>
      <c r="J850" s="176"/>
      <c r="K850" s="176"/>
      <c r="L850" s="176"/>
      <c r="M850" s="176"/>
      <c r="N850" s="176"/>
      <c r="O850" s="176"/>
      <c r="P850" s="176"/>
      <c r="Q850" s="176"/>
      <c r="R850" s="176"/>
      <c r="S850" s="176"/>
      <c r="T850" s="177"/>
      <c r="U850" s="5"/>
    </row>
    <row r="851" spans="3:21" ht="32.15" customHeight="1" thickBot="1" x14ac:dyDescent="0.4">
      <c r="C851" s="5"/>
      <c r="D851" s="178"/>
      <c r="E851" s="179"/>
      <c r="F851" s="179"/>
      <c r="G851" s="179"/>
      <c r="H851" s="179"/>
      <c r="I851" s="179"/>
      <c r="J851" s="179"/>
      <c r="K851" s="179"/>
      <c r="L851" s="179"/>
      <c r="M851" s="179"/>
      <c r="N851" s="179"/>
      <c r="O851" s="179"/>
      <c r="P851" s="179"/>
      <c r="Q851" s="179"/>
      <c r="R851" s="179"/>
      <c r="S851" s="179"/>
      <c r="T851" s="180"/>
      <c r="U851" s="5"/>
    </row>
    <row r="852" spans="3:21" ht="15" customHeight="1" x14ac:dyDescent="0.35">
      <c r="C852" s="5"/>
      <c r="D852" s="167"/>
      <c r="E852" s="168"/>
      <c r="F852" s="168"/>
      <c r="G852" s="168"/>
      <c r="H852" s="168"/>
      <c r="I852" s="168"/>
      <c r="J852" s="168"/>
      <c r="K852" s="168"/>
      <c r="L852" s="168"/>
      <c r="M852" s="168"/>
      <c r="N852" s="168"/>
      <c r="O852" s="168"/>
      <c r="P852" s="168"/>
      <c r="Q852" s="168"/>
      <c r="R852" s="168"/>
      <c r="S852" s="168"/>
      <c r="T852" s="169"/>
      <c r="U852" s="5"/>
    </row>
    <row r="853" spans="3:21" ht="15" customHeight="1" x14ac:dyDescent="0.35">
      <c r="C853" s="5"/>
      <c r="D853" s="170"/>
      <c r="E853" s="159"/>
      <c r="F853" s="159"/>
      <c r="G853" s="159"/>
      <c r="H853" s="159"/>
      <c r="I853" s="159"/>
      <c r="J853" s="159"/>
      <c r="K853" s="159"/>
      <c r="L853" s="159"/>
      <c r="M853" s="159"/>
      <c r="N853" s="159"/>
      <c r="O853" s="159"/>
      <c r="P853" s="159"/>
      <c r="Q853" s="159"/>
      <c r="R853" s="159"/>
      <c r="S853" s="159"/>
      <c r="T853" s="171"/>
      <c r="U853" s="5"/>
    </row>
    <row r="854" spans="3:21" ht="15" customHeight="1" x14ac:dyDescent="0.35">
      <c r="C854" s="5"/>
      <c r="D854" s="170"/>
      <c r="E854" s="159"/>
      <c r="F854" s="159"/>
      <c r="G854" s="159"/>
      <c r="H854" s="159"/>
      <c r="I854" s="159"/>
      <c r="J854" s="159"/>
      <c r="K854" s="159"/>
      <c r="L854" s="159"/>
      <c r="M854" s="159"/>
      <c r="N854" s="159"/>
      <c r="O854" s="159"/>
      <c r="P854" s="159"/>
      <c r="Q854" s="159"/>
      <c r="R854" s="159"/>
      <c r="S854" s="159"/>
      <c r="T854" s="171"/>
      <c r="U854" s="5"/>
    </row>
    <row r="855" spans="3:21" ht="15" customHeight="1" x14ac:dyDescent="0.35">
      <c r="C855" s="5"/>
      <c r="D855" s="170"/>
      <c r="E855" s="159"/>
      <c r="F855" s="159"/>
      <c r="G855" s="159"/>
      <c r="H855" s="159"/>
      <c r="I855" s="159"/>
      <c r="J855" s="159"/>
      <c r="K855" s="159"/>
      <c r="L855" s="159"/>
      <c r="M855" s="159"/>
      <c r="N855" s="159"/>
      <c r="O855" s="159"/>
      <c r="P855" s="159"/>
      <c r="Q855" s="159"/>
      <c r="R855" s="159"/>
      <c r="S855" s="159"/>
      <c r="T855" s="171"/>
      <c r="U855" s="5"/>
    </row>
    <row r="856" spans="3:21" ht="15" customHeight="1" x14ac:dyDescent="0.35">
      <c r="C856" s="5"/>
      <c r="D856" s="170"/>
      <c r="E856" s="159"/>
      <c r="F856" s="159"/>
      <c r="G856" s="159"/>
      <c r="H856" s="159"/>
      <c r="I856" s="159"/>
      <c r="J856" s="159"/>
      <c r="K856" s="159"/>
      <c r="L856" s="159"/>
      <c r="M856" s="159"/>
      <c r="N856" s="159"/>
      <c r="O856" s="159"/>
      <c r="P856" s="159"/>
      <c r="Q856" s="159"/>
      <c r="R856" s="159"/>
      <c r="S856" s="159"/>
      <c r="T856" s="171"/>
      <c r="U856" s="5"/>
    </row>
    <row r="857" spans="3:21" ht="15" customHeight="1" x14ac:dyDescent="0.35">
      <c r="C857" s="5"/>
      <c r="D857" s="170"/>
      <c r="E857" s="159"/>
      <c r="F857" s="159"/>
      <c r="G857" s="159"/>
      <c r="H857" s="159"/>
      <c r="I857" s="159"/>
      <c r="J857" s="159"/>
      <c r="K857" s="159"/>
      <c r="L857" s="159"/>
      <c r="M857" s="159"/>
      <c r="N857" s="159"/>
      <c r="O857" s="159"/>
      <c r="P857" s="159"/>
      <c r="Q857" s="159"/>
      <c r="R857" s="159"/>
      <c r="S857" s="159"/>
      <c r="T857" s="171"/>
      <c r="U857" s="5"/>
    </row>
    <row r="858" spans="3:21" ht="15" customHeight="1" x14ac:dyDescent="0.35">
      <c r="C858" s="5"/>
      <c r="D858" s="170"/>
      <c r="E858" s="159"/>
      <c r="F858" s="159"/>
      <c r="G858" s="159"/>
      <c r="H858" s="159"/>
      <c r="I858" s="159"/>
      <c r="J858" s="159"/>
      <c r="K858" s="159"/>
      <c r="L858" s="159"/>
      <c r="M858" s="159"/>
      <c r="N858" s="159"/>
      <c r="O858" s="159"/>
      <c r="P858" s="159"/>
      <c r="Q858" s="159"/>
      <c r="R858" s="159"/>
      <c r="S858" s="159"/>
      <c r="T858" s="171"/>
      <c r="U858" s="5"/>
    </row>
    <row r="859" spans="3:21" ht="15" customHeight="1" x14ac:dyDescent="0.35">
      <c r="C859" s="5"/>
      <c r="D859" s="170"/>
      <c r="E859" s="159"/>
      <c r="F859" s="159"/>
      <c r="G859" s="159"/>
      <c r="H859" s="159"/>
      <c r="I859" s="159"/>
      <c r="J859" s="159"/>
      <c r="K859" s="159"/>
      <c r="L859" s="159"/>
      <c r="M859" s="159"/>
      <c r="N859" s="159"/>
      <c r="O859" s="159"/>
      <c r="P859" s="159"/>
      <c r="Q859" s="159"/>
      <c r="R859" s="159"/>
      <c r="S859" s="159"/>
      <c r="T859" s="171"/>
      <c r="U859" s="5"/>
    </row>
    <row r="860" spans="3:21" ht="15" customHeight="1" x14ac:dyDescent="0.35">
      <c r="C860" s="5"/>
      <c r="D860" s="170"/>
      <c r="E860" s="159"/>
      <c r="F860" s="159"/>
      <c r="G860" s="159"/>
      <c r="H860" s="159"/>
      <c r="I860" s="159"/>
      <c r="J860" s="159"/>
      <c r="K860" s="159"/>
      <c r="L860" s="159"/>
      <c r="M860" s="159"/>
      <c r="N860" s="159"/>
      <c r="O860" s="159"/>
      <c r="P860" s="159"/>
      <c r="Q860" s="159"/>
      <c r="R860" s="159"/>
      <c r="S860" s="159"/>
      <c r="T860" s="171"/>
      <c r="U860" s="5"/>
    </row>
    <row r="861" spans="3:21" ht="15" customHeight="1" x14ac:dyDescent="0.35">
      <c r="C861" s="5"/>
      <c r="D861" s="170"/>
      <c r="E861" s="159"/>
      <c r="F861" s="159"/>
      <c r="G861" s="159"/>
      <c r="H861" s="159"/>
      <c r="I861" s="159"/>
      <c r="J861" s="159"/>
      <c r="K861" s="159"/>
      <c r="L861" s="159"/>
      <c r="M861" s="159"/>
      <c r="N861" s="159"/>
      <c r="O861" s="159"/>
      <c r="P861" s="159"/>
      <c r="Q861" s="159"/>
      <c r="R861" s="159"/>
      <c r="S861" s="159"/>
      <c r="T861" s="171"/>
      <c r="U861" s="5"/>
    </row>
    <row r="862" spans="3:21" ht="15" customHeight="1" x14ac:dyDescent="0.35">
      <c r="C862" s="5"/>
      <c r="D862" s="170"/>
      <c r="E862" s="159"/>
      <c r="F862" s="159"/>
      <c r="G862" s="159"/>
      <c r="H862" s="159"/>
      <c r="I862" s="159"/>
      <c r="J862" s="159"/>
      <c r="K862" s="159"/>
      <c r="L862" s="159"/>
      <c r="M862" s="159"/>
      <c r="N862" s="159"/>
      <c r="O862" s="159"/>
      <c r="P862" s="159"/>
      <c r="Q862" s="159"/>
      <c r="R862" s="159"/>
      <c r="S862" s="159"/>
      <c r="T862" s="171"/>
      <c r="U862" s="5"/>
    </row>
    <row r="863" spans="3:21" ht="15" customHeight="1" x14ac:dyDescent="0.35">
      <c r="C863" s="5"/>
      <c r="D863" s="170"/>
      <c r="E863" s="159"/>
      <c r="F863" s="159"/>
      <c r="G863" s="159"/>
      <c r="H863" s="159"/>
      <c r="I863" s="159"/>
      <c r="J863" s="159"/>
      <c r="K863" s="159"/>
      <c r="L863" s="159"/>
      <c r="M863" s="159"/>
      <c r="N863" s="159"/>
      <c r="O863" s="159"/>
      <c r="P863" s="159"/>
      <c r="Q863" s="159"/>
      <c r="R863" s="159"/>
      <c r="S863" s="159"/>
      <c r="T863" s="171"/>
      <c r="U863" s="5"/>
    </row>
    <row r="864" spans="3:21" ht="15" customHeight="1" x14ac:dyDescent="0.35">
      <c r="C864" s="5"/>
      <c r="D864" s="170"/>
      <c r="E864" s="159"/>
      <c r="F864" s="159"/>
      <c r="G864" s="159"/>
      <c r="H864" s="159"/>
      <c r="I864" s="159"/>
      <c r="J864" s="159"/>
      <c r="K864" s="159"/>
      <c r="L864" s="159"/>
      <c r="M864" s="159"/>
      <c r="N864" s="159"/>
      <c r="O864" s="159"/>
      <c r="P864" s="159"/>
      <c r="Q864" s="159"/>
      <c r="R864" s="159"/>
      <c r="S864" s="159"/>
      <c r="T864" s="171"/>
      <c r="U864" s="5"/>
    </row>
    <row r="865" spans="3:21" ht="15" customHeight="1" x14ac:dyDescent="0.35">
      <c r="C865" s="5"/>
      <c r="D865" s="170"/>
      <c r="E865" s="159"/>
      <c r="F865" s="159"/>
      <c r="G865" s="159"/>
      <c r="H865" s="159"/>
      <c r="I865" s="159"/>
      <c r="J865" s="159"/>
      <c r="K865" s="159"/>
      <c r="L865" s="159"/>
      <c r="M865" s="159"/>
      <c r="N865" s="159"/>
      <c r="O865" s="159"/>
      <c r="P865" s="159"/>
      <c r="Q865" s="159"/>
      <c r="R865" s="159"/>
      <c r="S865" s="159"/>
      <c r="T865" s="171"/>
      <c r="U865" s="5"/>
    </row>
    <row r="866" spans="3:21" ht="15" customHeight="1" x14ac:dyDescent="0.35">
      <c r="C866" s="5"/>
      <c r="D866" s="170"/>
      <c r="E866" s="159"/>
      <c r="F866" s="159"/>
      <c r="G866" s="159"/>
      <c r="H866" s="159"/>
      <c r="I866" s="159"/>
      <c r="J866" s="159"/>
      <c r="K866" s="159"/>
      <c r="L866" s="159"/>
      <c r="M866" s="159"/>
      <c r="N866" s="159"/>
      <c r="O866" s="159"/>
      <c r="P866" s="159"/>
      <c r="Q866" s="159"/>
      <c r="R866" s="159"/>
      <c r="S866" s="159"/>
      <c r="T866" s="171"/>
      <c r="U866" s="5"/>
    </row>
    <row r="867" spans="3:21" ht="15" customHeight="1" x14ac:dyDescent="0.35">
      <c r="C867" s="5"/>
      <c r="D867" s="170"/>
      <c r="E867" s="159"/>
      <c r="F867" s="159"/>
      <c r="G867" s="159"/>
      <c r="H867" s="159"/>
      <c r="I867" s="159"/>
      <c r="J867" s="159"/>
      <c r="K867" s="159"/>
      <c r="L867" s="159"/>
      <c r="M867" s="159"/>
      <c r="N867" s="159"/>
      <c r="O867" s="159"/>
      <c r="P867" s="159"/>
      <c r="Q867" s="159"/>
      <c r="R867" s="159"/>
      <c r="S867" s="159"/>
      <c r="T867" s="171"/>
      <c r="U867" s="5"/>
    </row>
    <row r="868" spans="3:21" ht="15" customHeight="1" x14ac:dyDescent="0.35">
      <c r="C868" s="5"/>
      <c r="D868" s="170"/>
      <c r="E868" s="159"/>
      <c r="F868" s="159"/>
      <c r="G868" s="159"/>
      <c r="H868" s="159"/>
      <c r="I868" s="159"/>
      <c r="J868" s="159"/>
      <c r="K868" s="159"/>
      <c r="L868" s="159"/>
      <c r="M868" s="159"/>
      <c r="N868" s="159"/>
      <c r="O868" s="159"/>
      <c r="P868" s="159"/>
      <c r="Q868" s="159"/>
      <c r="R868" s="159"/>
      <c r="S868" s="159"/>
      <c r="T868" s="171"/>
      <c r="U868" s="5"/>
    </row>
    <row r="869" spans="3:21" ht="15" customHeight="1" x14ac:dyDescent="0.35">
      <c r="C869" s="5"/>
      <c r="D869" s="170"/>
      <c r="E869" s="159"/>
      <c r="F869" s="159"/>
      <c r="G869" s="159"/>
      <c r="H869" s="159"/>
      <c r="I869" s="159"/>
      <c r="J869" s="159"/>
      <c r="K869" s="159"/>
      <c r="L869" s="159"/>
      <c r="M869" s="159"/>
      <c r="N869" s="159"/>
      <c r="O869" s="159"/>
      <c r="P869" s="159"/>
      <c r="Q869" s="159"/>
      <c r="R869" s="159"/>
      <c r="S869" s="159"/>
      <c r="T869" s="171"/>
      <c r="U869" s="5"/>
    </row>
    <row r="870" spans="3:21" ht="15" customHeight="1" thickBot="1" x14ac:dyDescent="0.4">
      <c r="C870" s="5"/>
      <c r="D870" s="172"/>
      <c r="E870" s="173"/>
      <c r="F870" s="173"/>
      <c r="G870" s="173"/>
      <c r="H870" s="173"/>
      <c r="I870" s="173"/>
      <c r="J870" s="173"/>
      <c r="K870" s="173"/>
      <c r="L870" s="173"/>
      <c r="M870" s="173"/>
      <c r="N870" s="173"/>
      <c r="O870" s="173"/>
      <c r="P870" s="173"/>
      <c r="Q870" s="173"/>
      <c r="R870" s="173"/>
      <c r="S870" s="173"/>
      <c r="T870" s="174"/>
      <c r="U870" s="5"/>
    </row>
    <row r="871" spans="3:21" ht="15" customHeight="1" x14ac:dyDescent="0.35">
      <c r="C871" s="5"/>
      <c r="D871" s="5"/>
      <c r="E871" s="5"/>
      <c r="F871" s="5"/>
      <c r="G871" s="5"/>
      <c r="H871" s="5"/>
      <c r="I871" s="5"/>
      <c r="J871" s="5"/>
      <c r="K871" s="5"/>
      <c r="L871" s="5"/>
      <c r="M871" s="5"/>
      <c r="N871" s="5"/>
      <c r="O871" s="5"/>
      <c r="P871" s="5"/>
      <c r="Q871" s="5"/>
      <c r="R871" s="5"/>
      <c r="S871" s="5"/>
      <c r="T871" s="5"/>
      <c r="U871" s="5" t="s">
        <v>132</v>
      </c>
    </row>
  </sheetData>
  <mergeCells count="303">
    <mergeCell ref="D825:T826"/>
    <mergeCell ref="D827:T844"/>
    <mergeCell ref="H822:P823"/>
    <mergeCell ref="H847:P848"/>
    <mergeCell ref="D852:T870"/>
    <mergeCell ref="D850:T851"/>
    <mergeCell ref="B759:U760"/>
    <mergeCell ref="J49:N52"/>
    <mergeCell ref="A136:E139"/>
    <mergeCell ref="A199:E202"/>
    <mergeCell ref="A262:E265"/>
    <mergeCell ref="A325:E328"/>
    <mergeCell ref="A388:E391"/>
    <mergeCell ref="A207:E210"/>
    <mergeCell ref="A109:E112"/>
    <mergeCell ref="A113:E116"/>
    <mergeCell ref="A117:E120"/>
    <mergeCell ref="A140:E143"/>
    <mergeCell ref="A144:E147"/>
    <mergeCell ref="A148:E151"/>
    <mergeCell ref="A152:E155"/>
    <mergeCell ref="A156:E159"/>
    <mergeCell ref="A727:E730"/>
    <mergeCell ref="A731:E734"/>
    <mergeCell ref="B696:U699"/>
    <mergeCell ref="N322:V322"/>
    <mergeCell ref="N259:V259"/>
    <mergeCell ref="H582:L583"/>
    <mergeCell ref="A518:E521"/>
    <mergeCell ref="A538:E541"/>
    <mergeCell ref="A522:E525"/>
    <mergeCell ref="A526:E529"/>
    <mergeCell ref="A530:E533"/>
    <mergeCell ref="A534:E537"/>
    <mergeCell ref="N574:V574"/>
    <mergeCell ref="H527:L528"/>
    <mergeCell ref="H393:L394"/>
    <mergeCell ref="H396:L397"/>
    <mergeCell ref="A542:E545"/>
    <mergeCell ref="B568:U569"/>
    <mergeCell ref="A568:A569"/>
    <mergeCell ref="A316:A317"/>
    <mergeCell ref="A644:E647"/>
    <mergeCell ref="A353:E356"/>
    <mergeCell ref="V694:V695"/>
    <mergeCell ref="H579:L580"/>
    <mergeCell ref="H576:L577"/>
    <mergeCell ref="A546:E549"/>
    <mergeCell ref="A707:E710"/>
    <mergeCell ref="A810:E813"/>
    <mergeCell ref="A770:E773"/>
    <mergeCell ref="A774:E777"/>
    <mergeCell ref="A778:E781"/>
    <mergeCell ref="A782:E785"/>
    <mergeCell ref="A786:E789"/>
    <mergeCell ref="A790:E793"/>
    <mergeCell ref="A794:E797"/>
    <mergeCell ref="A798:E801"/>
    <mergeCell ref="A802:E805"/>
    <mergeCell ref="A806:E809"/>
    <mergeCell ref="A757:A758"/>
    <mergeCell ref="A719:E722"/>
    <mergeCell ref="A723:E726"/>
    <mergeCell ref="H797:J798"/>
    <mergeCell ref="A766:E769"/>
    <mergeCell ref="A735:E738"/>
    <mergeCell ref="A739:E742"/>
    <mergeCell ref="V442:V443"/>
    <mergeCell ref="A475:E478"/>
    <mergeCell ref="V568:V569"/>
    <mergeCell ref="A631:A632"/>
    <mergeCell ref="V631:V632"/>
    <mergeCell ref="A605:E608"/>
    <mergeCell ref="A648:E651"/>
    <mergeCell ref="H639:L640"/>
    <mergeCell ref="H642:L643"/>
    <mergeCell ref="A479:E482"/>
    <mergeCell ref="A483:E486"/>
    <mergeCell ref="A487:E490"/>
    <mergeCell ref="A491:E494"/>
    <mergeCell ref="A505:A506"/>
    <mergeCell ref="B505:U506"/>
    <mergeCell ref="H537:K538"/>
    <mergeCell ref="A581:E584"/>
    <mergeCell ref="H540:K541"/>
    <mergeCell ref="A743:E746"/>
    <mergeCell ref="A715:E718"/>
    <mergeCell ref="N700:V700"/>
    <mergeCell ref="H702:L703"/>
    <mergeCell ref="A392:E395"/>
    <mergeCell ref="A379:A380"/>
    <mergeCell ref="B379:U380"/>
    <mergeCell ref="A459:E462"/>
    <mergeCell ref="A463:E466"/>
    <mergeCell ref="A467:E470"/>
    <mergeCell ref="A471:E474"/>
    <mergeCell ref="N511:V511"/>
    <mergeCell ref="A404:E407"/>
    <mergeCell ref="V379:V380"/>
    <mergeCell ref="A680:E683"/>
    <mergeCell ref="A577:E580"/>
    <mergeCell ref="A609:E612"/>
    <mergeCell ref="A613:E616"/>
    <mergeCell ref="A617:E620"/>
    <mergeCell ref="A585:E588"/>
    <mergeCell ref="A684:E687"/>
    <mergeCell ref="B631:U632"/>
    <mergeCell ref="B694:U695"/>
    <mergeCell ref="H585:L586"/>
    <mergeCell ref="H645:L646"/>
    <mergeCell ref="H530:L531"/>
    <mergeCell ref="A550:E553"/>
    <mergeCell ref="A554:E557"/>
    <mergeCell ref="A558:E561"/>
    <mergeCell ref="A672:E675"/>
    <mergeCell ref="A676:E679"/>
    <mergeCell ref="V505:V506"/>
    <mergeCell ref="B442:U443"/>
    <mergeCell ref="A416:E419"/>
    <mergeCell ref="A420:E423"/>
    <mergeCell ref="A424:E427"/>
    <mergeCell ref="A451:E454"/>
    <mergeCell ref="H519:L520"/>
    <mergeCell ref="H513:L514"/>
    <mergeCell ref="H516:L517"/>
    <mergeCell ref="A514:E517"/>
    <mergeCell ref="H450:L451"/>
    <mergeCell ref="H453:L454"/>
    <mergeCell ref="H456:L457"/>
    <mergeCell ref="H459:L460"/>
    <mergeCell ref="A231:E234"/>
    <mergeCell ref="A235:E238"/>
    <mergeCell ref="A239:E242"/>
    <mergeCell ref="A219:E222"/>
    <mergeCell ref="A396:E399"/>
    <mergeCell ref="A428:E431"/>
    <mergeCell ref="A432:E435"/>
    <mergeCell ref="H218:K219"/>
    <mergeCell ref="H223:K224"/>
    <mergeCell ref="H243:K244"/>
    <mergeCell ref="A266:E269"/>
    <mergeCell ref="H390:L391"/>
    <mergeCell ref="N385:V385"/>
    <mergeCell ref="A365:E368"/>
    <mergeCell ref="A369:E372"/>
    <mergeCell ref="A400:E403"/>
    <mergeCell ref="A408:E411"/>
    <mergeCell ref="A412:E415"/>
    <mergeCell ref="N196:V196"/>
    <mergeCell ref="A243:E246"/>
    <mergeCell ref="A253:A254"/>
    <mergeCell ref="H267:L268"/>
    <mergeCell ref="H324:L325"/>
    <mergeCell ref="H327:L328"/>
    <mergeCell ref="H210:K211"/>
    <mergeCell ref="H264:L265"/>
    <mergeCell ref="H246:K248"/>
    <mergeCell ref="A341:E344"/>
    <mergeCell ref="A345:E348"/>
    <mergeCell ref="A349:E352"/>
    <mergeCell ref="H330:L331"/>
    <mergeCell ref="H333:L334"/>
    <mergeCell ref="H270:L271"/>
    <mergeCell ref="A333:E336"/>
    <mergeCell ref="A337:E340"/>
    <mergeCell ref="A306:E309"/>
    <mergeCell ref="V190:V191"/>
    <mergeCell ref="A127:A128"/>
    <mergeCell ref="A361:E364"/>
    <mergeCell ref="H387:L388"/>
    <mergeCell ref="V316:V317"/>
    <mergeCell ref="N448:V448"/>
    <mergeCell ref="N133:V133"/>
    <mergeCell ref="GK89:GL89"/>
    <mergeCell ref="FM89:FN89"/>
    <mergeCell ref="FP89:FQ89"/>
    <mergeCell ref="FS89:FT89"/>
    <mergeCell ref="FV89:FW89"/>
    <mergeCell ref="FY89:FZ89"/>
    <mergeCell ref="FG89:FH89"/>
    <mergeCell ref="FJ89:FK89"/>
    <mergeCell ref="V127:V128"/>
    <mergeCell ref="GB89:GC89"/>
    <mergeCell ref="GE89:GF89"/>
    <mergeCell ref="GH89:GI89"/>
    <mergeCell ref="H150:L150"/>
    <mergeCell ref="H147:L147"/>
    <mergeCell ref="H144:L144"/>
    <mergeCell ref="H141:L141"/>
    <mergeCell ref="A160:E163"/>
    <mergeCell ref="A164:E167"/>
    <mergeCell ref="A168:E171"/>
    <mergeCell ref="A172:E175"/>
    <mergeCell ref="A329:E332"/>
    <mergeCell ref="A278:E281"/>
    <mergeCell ref="A282:E285"/>
    <mergeCell ref="A286:E289"/>
    <mergeCell ref="A270:E273"/>
    <mergeCell ref="A274:E277"/>
    <mergeCell ref="B316:U317"/>
    <mergeCell ref="H273:K274"/>
    <mergeCell ref="B253:U254"/>
    <mergeCell ref="A290:E293"/>
    <mergeCell ref="A294:E297"/>
    <mergeCell ref="A298:E301"/>
    <mergeCell ref="A302:E305"/>
    <mergeCell ref="A203:E206"/>
    <mergeCell ref="A223:E226"/>
    <mergeCell ref="A227:E230"/>
    <mergeCell ref="H204:L205"/>
    <mergeCell ref="H212:K213"/>
    <mergeCell ref="A211:E214"/>
    <mergeCell ref="H207:L208"/>
    <mergeCell ref="H215:K216"/>
    <mergeCell ref="A64:A65"/>
    <mergeCell ref="B66:U67"/>
    <mergeCell ref="A93:E96"/>
    <mergeCell ref="A97:E100"/>
    <mergeCell ref="A101:E104"/>
    <mergeCell ref="A105:E108"/>
    <mergeCell ref="H201:L202"/>
    <mergeCell ref="H153:L154"/>
    <mergeCell ref="H198:L199"/>
    <mergeCell ref="A73:E76"/>
    <mergeCell ref="A77:E80"/>
    <mergeCell ref="A81:E84"/>
    <mergeCell ref="A85:E88"/>
    <mergeCell ref="B129:U132"/>
    <mergeCell ref="B64:U65"/>
    <mergeCell ref="B127:U128"/>
    <mergeCell ref="A190:A191"/>
    <mergeCell ref="B190:U191"/>
    <mergeCell ref="A89:E92"/>
    <mergeCell ref="A180:E183"/>
    <mergeCell ref="H135:L136"/>
    <mergeCell ref="H138:L139"/>
    <mergeCell ref="H156:L157"/>
    <mergeCell ref="A176:E179"/>
    <mergeCell ref="L799:M800"/>
    <mergeCell ref="M763:T764"/>
    <mergeCell ref="M766:O766"/>
    <mergeCell ref="Q766:T766"/>
    <mergeCell ref="M781:O781"/>
    <mergeCell ref="P782:T782"/>
    <mergeCell ref="M782:O782"/>
    <mergeCell ref="M773:T774"/>
    <mergeCell ref="P775:T775"/>
    <mergeCell ref="M775:O775"/>
    <mergeCell ref="P776:T776"/>
    <mergeCell ref="M776:O776"/>
    <mergeCell ref="P777:T777"/>
    <mergeCell ref="M777:O777"/>
    <mergeCell ref="P778:T778"/>
    <mergeCell ref="M778:O778"/>
    <mergeCell ref="M769:P769"/>
    <mergeCell ref="F26:R38"/>
    <mergeCell ref="B192:U194"/>
    <mergeCell ref="B255:U257"/>
    <mergeCell ref="B318:U321"/>
    <mergeCell ref="B381:U384"/>
    <mergeCell ref="B444:U447"/>
    <mergeCell ref="B507:U510"/>
    <mergeCell ref="A570:V573"/>
    <mergeCell ref="B633:U636"/>
    <mergeCell ref="V64:V65"/>
    <mergeCell ref="V253:V254"/>
    <mergeCell ref="A455:E458"/>
    <mergeCell ref="A495:E498"/>
    <mergeCell ref="A442:A443"/>
    <mergeCell ref="A589:E592"/>
    <mergeCell ref="A593:E596"/>
    <mergeCell ref="A597:E600"/>
    <mergeCell ref="A601:E604"/>
    <mergeCell ref="A357:E360"/>
    <mergeCell ref="H261:L262"/>
    <mergeCell ref="A215:E218"/>
    <mergeCell ref="H543:K544"/>
    <mergeCell ref="H525:L526"/>
    <mergeCell ref="H522:L523"/>
    <mergeCell ref="H705:L706"/>
    <mergeCell ref="H533:L534"/>
    <mergeCell ref="P779:T779"/>
    <mergeCell ref="M779:O779"/>
    <mergeCell ref="P780:T780"/>
    <mergeCell ref="M780:O780"/>
    <mergeCell ref="P781:T781"/>
    <mergeCell ref="B757:U758"/>
    <mergeCell ref="V757:V758"/>
    <mergeCell ref="A711:E714"/>
    <mergeCell ref="A703:E706"/>
    <mergeCell ref="A694:A695"/>
    <mergeCell ref="H708:L709"/>
    <mergeCell ref="H711:L712"/>
    <mergeCell ref="A660:E663"/>
    <mergeCell ref="A664:E667"/>
    <mergeCell ref="A668:E671"/>
    <mergeCell ref="H654:L655"/>
    <mergeCell ref="A652:E655"/>
    <mergeCell ref="A656:E659"/>
    <mergeCell ref="A747:E750"/>
    <mergeCell ref="A640:E643"/>
    <mergeCell ref="A621:E624"/>
    <mergeCell ref="N637:V637"/>
  </mergeCells>
  <conditionalFormatting sqref="M775:M778">
    <cfRule type="expression" dxfId="1" priority="3">
      <formula>$M$774="Please type details of your organizations plans for improving its Privacy Maturity Assessment Score in this Space"</formula>
    </cfRule>
  </conditionalFormatting>
  <conditionalFormatting sqref="M780:M782">
    <cfRule type="expression" dxfId="0" priority="1">
      <formula>$M$780="Please type any additional comments you may have regarding your organizations Privacy Maturity Assessment Score in this space"</formula>
    </cfRule>
  </conditionalFormatting>
  <hyperlinks>
    <hyperlink ref="A207:E210" location="Template!A127" display="Template!A127" xr:uid="{00000000-0004-0000-0000-000000000000}"/>
  </hyperlinks>
  <pageMargins left="0.25" right="0.25" top="0.25" bottom="0.25" header="0.3" footer="0.3"/>
  <pageSetup scale="63" fitToHeight="0" orientation="landscape" r:id="rId1"/>
  <drawing r:id="rId2"/>
  <legacyDrawing r:id="rId3"/>
  <oleObjects>
    <mc:AlternateContent xmlns:mc="http://schemas.openxmlformats.org/markup-compatibility/2006">
      <mc:Choice Requires="x14">
        <oleObject progId="Document" shapeId="2940" r:id="rId4">
          <objectPr defaultSize="0" autoPict="0" r:id="rId5">
            <anchor moveWithCells="1">
              <from>
                <xdr:col>5</xdr:col>
                <xdr:colOff>12700</xdr:colOff>
                <xdr:row>69</xdr:row>
                <xdr:rowOff>31750</xdr:rowOff>
              </from>
              <to>
                <xdr:col>21</xdr:col>
                <xdr:colOff>622300</xdr:colOff>
                <xdr:row>119</xdr:row>
                <xdr:rowOff>190500</xdr:rowOff>
              </to>
            </anchor>
          </objectPr>
        </oleObject>
      </mc:Choice>
      <mc:Fallback>
        <oleObject progId="Document" shapeId="2940" r:id="rId4"/>
      </mc:Fallback>
    </mc:AlternateContent>
  </oleObjects>
  <controls>
    <mc:AlternateContent xmlns:mc="http://schemas.openxmlformats.org/markup-compatibility/2006">
      <mc:Choice Requires="x14">
        <control shapeId="2935" r:id="rId6" name="CommandButton1">
          <controlPr defaultSize="0" autoFill="0" autoLine="0" r:id="rId7">
            <anchor moveWithCells="1">
              <from>
                <xdr:col>198</xdr:col>
                <xdr:colOff>0</xdr:colOff>
                <xdr:row>107</xdr:row>
                <xdr:rowOff>0</xdr:rowOff>
              </from>
              <to>
                <xdr:col>199</xdr:col>
                <xdr:colOff>0</xdr:colOff>
                <xdr:row>110</xdr:row>
                <xdr:rowOff>0</xdr:rowOff>
              </to>
            </anchor>
          </controlPr>
        </control>
      </mc:Choice>
      <mc:Fallback>
        <control shapeId="2935" r:id="rId6" name="CommandButton1"/>
      </mc:Fallback>
    </mc:AlternateContent>
    <mc:AlternateContent xmlns:mc="http://schemas.openxmlformats.org/markup-compatibility/2006">
      <mc:Choice Requires="x14">
        <control shapeId="2736" r:id="rId8" name="Label21">
          <controlPr defaultSize="0" autoLine="0" r:id="rId9">
            <anchor moveWithCells="1">
              <from>
                <xdr:col>11</xdr:col>
                <xdr:colOff>0</xdr:colOff>
                <xdr:row>701</xdr:row>
                <xdr:rowOff>0</xdr:rowOff>
              </from>
              <to>
                <xdr:col>12</xdr:col>
                <xdr:colOff>19050</xdr:colOff>
                <xdr:row>712</xdr:row>
                <xdr:rowOff>0</xdr:rowOff>
              </to>
            </anchor>
          </controlPr>
        </control>
      </mc:Choice>
      <mc:Fallback>
        <control shapeId="2736" r:id="rId8" name="Label21"/>
      </mc:Fallback>
    </mc:AlternateContent>
    <mc:AlternateContent xmlns:mc="http://schemas.openxmlformats.org/markup-compatibility/2006">
      <mc:Choice Requires="x14">
        <control shapeId="2731" r:id="rId10" name="Label20">
          <controlPr defaultSize="0" autoLine="0" r:id="rId11">
            <anchor moveWithCells="1">
              <from>
                <xdr:col>11</xdr:col>
                <xdr:colOff>565150</xdr:colOff>
                <xdr:row>638</xdr:row>
                <xdr:rowOff>0</xdr:rowOff>
              </from>
              <to>
                <xdr:col>12</xdr:col>
                <xdr:colOff>31750</xdr:colOff>
                <xdr:row>658</xdr:row>
                <xdr:rowOff>0</xdr:rowOff>
              </to>
            </anchor>
          </controlPr>
        </control>
      </mc:Choice>
      <mc:Fallback>
        <control shapeId="2731" r:id="rId10" name="Label20"/>
      </mc:Fallback>
    </mc:AlternateContent>
    <mc:AlternateContent xmlns:mc="http://schemas.openxmlformats.org/markup-compatibility/2006">
      <mc:Choice Requires="x14">
        <control shapeId="2723" r:id="rId12" name="Label19">
          <controlPr defaultSize="0" autoLine="0" r:id="rId9">
            <anchor moveWithCells="1">
              <from>
                <xdr:col>11</xdr:col>
                <xdr:colOff>0</xdr:colOff>
                <xdr:row>575</xdr:row>
                <xdr:rowOff>0</xdr:rowOff>
              </from>
              <to>
                <xdr:col>12</xdr:col>
                <xdr:colOff>19050</xdr:colOff>
                <xdr:row>586</xdr:row>
                <xdr:rowOff>0</xdr:rowOff>
              </to>
            </anchor>
          </controlPr>
        </control>
      </mc:Choice>
      <mc:Fallback>
        <control shapeId="2723" r:id="rId12" name="Label19"/>
      </mc:Fallback>
    </mc:AlternateContent>
    <mc:AlternateContent xmlns:mc="http://schemas.openxmlformats.org/markup-compatibility/2006">
      <mc:Choice Requires="x14">
        <control shapeId="2718" r:id="rId13" name="Label18">
          <controlPr defaultSize="0" autoLine="0" r:id="rId14">
            <anchor moveWithCells="1">
              <from>
                <xdr:col>11</xdr:col>
                <xdr:colOff>336550</xdr:colOff>
                <xdr:row>511</xdr:row>
                <xdr:rowOff>152400</xdr:rowOff>
              </from>
              <to>
                <xdr:col>12</xdr:col>
                <xdr:colOff>19050</xdr:colOff>
                <xdr:row>536</xdr:row>
                <xdr:rowOff>342900</xdr:rowOff>
              </to>
            </anchor>
          </controlPr>
        </control>
      </mc:Choice>
      <mc:Fallback>
        <control shapeId="2718" r:id="rId13" name="Label18"/>
      </mc:Fallback>
    </mc:AlternateContent>
    <mc:AlternateContent xmlns:mc="http://schemas.openxmlformats.org/markup-compatibility/2006">
      <mc:Choice Requires="x14">
        <control shapeId="2708" r:id="rId15" name="Label17">
          <controlPr defaultSize="0" autoLine="0" r:id="rId16">
            <anchor moveWithCells="1">
              <from>
                <xdr:col>11</xdr:col>
                <xdr:colOff>336550</xdr:colOff>
                <xdr:row>449</xdr:row>
                <xdr:rowOff>0</xdr:rowOff>
              </from>
              <to>
                <xdr:col>12</xdr:col>
                <xdr:colOff>31750</xdr:colOff>
                <xdr:row>460</xdr:row>
                <xdr:rowOff>0</xdr:rowOff>
              </to>
            </anchor>
          </controlPr>
        </control>
      </mc:Choice>
      <mc:Fallback>
        <control shapeId="2708" r:id="rId15" name="Label17"/>
      </mc:Fallback>
    </mc:AlternateContent>
    <mc:AlternateContent xmlns:mc="http://schemas.openxmlformats.org/markup-compatibility/2006">
      <mc:Choice Requires="x14">
        <control shapeId="2703" r:id="rId17" name="Label16">
          <controlPr defaultSize="0" autoLine="0" r:id="rId18">
            <anchor moveWithCells="1">
              <from>
                <xdr:col>11</xdr:col>
                <xdr:colOff>381000</xdr:colOff>
                <xdr:row>386</xdr:row>
                <xdr:rowOff>0</xdr:rowOff>
              </from>
              <to>
                <xdr:col>12</xdr:col>
                <xdr:colOff>19050</xdr:colOff>
                <xdr:row>396</xdr:row>
                <xdr:rowOff>152400</xdr:rowOff>
              </to>
            </anchor>
          </controlPr>
        </control>
      </mc:Choice>
      <mc:Fallback>
        <control shapeId="2703" r:id="rId17" name="Label16"/>
      </mc:Fallback>
    </mc:AlternateContent>
    <mc:AlternateContent xmlns:mc="http://schemas.openxmlformats.org/markup-compatibility/2006">
      <mc:Choice Requires="x14">
        <control shapeId="2698" r:id="rId19" name="Label15">
          <controlPr defaultSize="0" autoLine="0" r:id="rId9">
            <anchor moveWithCells="1">
              <from>
                <xdr:col>11</xdr:col>
                <xdr:colOff>0</xdr:colOff>
                <xdr:row>323</xdr:row>
                <xdr:rowOff>0</xdr:rowOff>
              </from>
              <to>
                <xdr:col>12</xdr:col>
                <xdr:colOff>19050</xdr:colOff>
                <xdr:row>334</xdr:row>
                <xdr:rowOff>0</xdr:rowOff>
              </to>
            </anchor>
          </controlPr>
        </control>
      </mc:Choice>
      <mc:Fallback>
        <control shapeId="2698" r:id="rId19" name="Label15"/>
      </mc:Fallback>
    </mc:AlternateContent>
    <mc:AlternateContent xmlns:mc="http://schemas.openxmlformats.org/markup-compatibility/2006">
      <mc:Choice Requires="x14">
        <control shapeId="2693" r:id="rId20" name="Label14">
          <controlPr defaultSize="0" autoLine="0" r:id="rId21">
            <anchor moveWithCells="1">
              <from>
                <xdr:col>11</xdr:col>
                <xdr:colOff>400050</xdr:colOff>
                <xdr:row>259</xdr:row>
                <xdr:rowOff>184150</xdr:rowOff>
              </from>
              <to>
                <xdr:col>12</xdr:col>
                <xdr:colOff>31750</xdr:colOff>
                <xdr:row>271</xdr:row>
                <xdr:rowOff>0</xdr:rowOff>
              </to>
            </anchor>
          </controlPr>
        </control>
      </mc:Choice>
      <mc:Fallback>
        <control shapeId="2693" r:id="rId20" name="Label14"/>
      </mc:Fallback>
    </mc:AlternateContent>
    <mc:AlternateContent xmlns:mc="http://schemas.openxmlformats.org/markup-compatibility/2006">
      <mc:Choice Requires="x14">
        <control shapeId="2688" r:id="rId22" name="Label13">
          <controlPr defaultSize="0" autoLine="0" r:id="rId23">
            <anchor moveWithCells="1">
              <from>
                <xdr:col>11</xdr:col>
                <xdr:colOff>260350</xdr:colOff>
                <xdr:row>196</xdr:row>
                <xdr:rowOff>146050</xdr:rowOff>
              </from>
              <to>
                <xdr:col>12</xdr:col>
                <xdr:colOff>31750</xdr:colOff>
                <xdr:row>210</xdr:row>
                <xdr:rowOff>76200</xdr:rowOff>
              </to>
            </anchor>
          </controlPr>
        </control>
      </mc:Choice>
      <mc:Fallback>
        <control shapeId="2688" r:id="rId22" name="Label13"/>
      </mc:Fallback>
    </mc:AlternateContent>
    <mc:AlternateContent xmlns:mc="http://schemas.openxmlformats.org/markup-compatibility/2006">
      <mc:Choice Requires="x14">
        <control shapeId="2682" r:id="rId24" name="Label3">
          <controlPr defaultSize="0" autoLine="0" r:id="rId25">
            <anchor moveWithCells="1">
              <from>
                <xdr:col>11</xdr:col>
                <xdr:colOff>222250</xdr:colOff>
                <xdr:row>131</xdr:row>
                <xdr:rowOff>152400</xdr:rowOff>
              </from>
              <to>
                <xdr:col>12</xdr:col>
                <xdr:colOff>38100</xdr:colOff>
                <xdr:row>159</xdr:row>
                <xdr:rowOff>171450</xdr:rowOff>
              </to>
            </anchor>
          </controlPr>
        </control>
      </mc:Choice>
      <mc:Fallback>
        <control shapeId="2682" r:id="rId24" name="Label3"/>
      </mc:Fallback>
    </mc:AlternateContent>
    <mc:AlternateContent xmlns:mc="http://schemas.openxmlformats.org/markup-compatibility/2006">
      <mc:Choice Requires="x14">
        <control shapeId="2437" r:id="rId26" name="Label11">
          <controlPr defaultSize="0" autoLine="0" r:id="rId27">
            <anchor moveWithCells="1">
              <from>
                <xdr:col>13</xdr:col>
                <xdr:colOff>38100</xdr:colOff>
                <xdr:row>638</xdr:row>
                <xdr:rowOff>0</xdr:rowOff>
              </from>
              <to>
                <xdr:col>24</xdr:col>
                <xdr:colOff>152400</xdr:colOff>
                <xdr:row>652</xdr:row>
                <xdr:rowOff>0</xdr:rowOff>
              </to>
            </anchor>
          </controlPr>
        </control>
      </mc:Choice>
      <mc:Fallback>
        <control shapeId="2437" r:id="rId26" name="Label11"/>
      </mc:Fallback>
    </mc:AlternateContent>
    <mc:AlternateContent xmlns:mc="http://schemas.openxmlformats.org/markup-compatibility/2006">
      <mc:Choice Requires="x14">
        <control shapeId="2317" r:id="rId28" name="Label10">
          <controlPr defaultSize="0" autoLine="0" r:id="rId29">
            <anchor moveWithCells="1">
              <from>
                <xdr:col>13</xdr:col>
                <xdr:colOff>76200</xdr:colOff>
                <xdr:row>575</xdr:row>
                <xdr:rowOff>0</xdr:rowOff>
              </from>
              <to>
                <xdr:col>24</xdr:col>
                <xdr:colOff>152400</xdr:colOff>
                <xdr:row>586</xdr:row>
                <xdr:rowOff>0</xdr:rowOff>
              </to>
            </anchor>
          </controlPr>
        </control>
      </mc:Choice>
      <mc:Fallback>
        <control shapeId="2317" r:id="rId28" name="Label10"/>
      </mc:Fallback>
    </mc:AlternateContent>
    <mc:AlternateContent xmlns:mc="http://schemas.openxmlformats.org/markup-compatibility/2006">
      <mc:Choice Requires="x14">
        <control shapeId="2227" r:id="rId30" name="Label9">
          <controlPr defaultSize="0" autoLine="0" r:id="rId31">
            <anchor moveWithCells="1">
              <from>
                <xdr:col>12</xdr:col>
                <xdr:colOff>571500</xdr:colOff>
                <xdr:row>512</xdr:row>
                <xdr:rowOff>19050</xdr:rowOff>
              </from>
              <to>
                <xdr:col>24</xdr:col>
                <xdr:colOff>152400</xdr:colOff>
                <xdr:row>536</xdr:row>
                <xdr:rowOff>400050</xdr:rowOff>
              </to>
            </anchor>
          </controlPr>
        </control>
      </mc:Choice>
      <mc:Fallback>
        <control shapeId="2227" r:id="rId30" name="Label9"/>
      </mc:Fallback>
    </mc:AlternateContent>
    <mc:AlternateContent xmlns:mc="http://schemas.openxmlformats.org/markup-compatibility/2006">
      <mc:Choice Requires="x14">
        <control shapeId="1959" r:id="rId32" name="Label8">
          <controlPr defaultSize="0" autoLine="0" r:id="rId33">
            <anchor moveWithCells="1">
              <from>
                <xdr:col>13</xdr:col>
                <xdr:colOff>107950</xdr:colOff>
                <xdr:row>449</xdr:row>
                <xdr:rowOff>0</xdr:rowOff>
              </from>
              <to>
                <xdr:col>24</xdr:col>
                <xdr:colOff>165100</xdr:colOff>
                <xdr:row>460</xdr:row>
                <xdr:rowOff>0</xdr:rowOff>
              </to>
            </anchor>
          </controlPr>
        </control>
      </mc:Choice>
      <mc:Fallback>
        <control shapeId="1959" r:id="rId32" name="Label8"/>
      </mc:Fallback>
    </mc:AlternateContent>
    <mc:AlternateContent xmlns:mc="http://schemas.openxmlformats.org/markup-compatibility/2006">
      <mc:Choice Requires="x14">
        <control shapeId="1869" r:id="rId34" name="Label7">
          <controlPr defaultSize="0" autoLine="0" r:id="rId35">
            <anchor moveWithCells="1">
              <from>
                <xdr:col>13</xdr:col>
                <xdr:colOff>19050</xdr:colOff>
                <xdr:row>386</xdr:row>
                <xdr:rowOff>0</xdr:rowOff>
              </from>
              <to>
                <xdr:col>24</xdr:col>
                <xdr:colOff>165100</xdr:colOff>
                <xdr:row>396</xdr:row>
                <xdr:rowOff>152400</xdr:rowOff>
              </to>
            </anchor>
          </controlPr>
        </control>
      </mc:Choice>
      <mc:Fallback>
        <control shapeId="1869" r:id="rId34" name="Label7"/>
      </mc:Fallback>
    </mc:AlternateContent>
    <mc:AlternateContent xmlns:mc="http://schemas.openxmlformats.org/markup-compatibility/2006">
      <mc:Choice Requires="x14">
        <control shapeId="1595" r:id="rId36" name="Label4">
          <controlPr defaultSize="0" autoLine="0" r:id="rId37">
            <anchor moveWithCells="1">
              <from>
                <xdr:col>13</xdr:col>
                <xdr:colOff>184150</xdr:colOff>
                <xdr:row>196</xdr:row>
                <xdr:rowOff>184150</xdr:rowOff>
              </from>
              <to>
                <xdr:col>24</xdr:col>
                <xdr:colOff>152400</xdr:colOff>
                <xdr:row>210</xdr:row>
                <xdr:rowOff>114300</xdr:rowOff>
              </to>
            </anchor>
          </controlPr>
        </control>
      </mc:Choice>
      <mc:Fallback>
        <control shapeId="1595" r:id="rId36" name="Label4"/>
      </mc:Fallback>
    </mc:AlternateContent>
    <mc:AlternateContent xmlns:mc="http://schemas.openxmlformats.org/markup-compatibility/2006">
      <mc:Choice Requires="x14">
        <control shapeId="1688" r:id="rId38" name="Label5">
          <controlPr defaultSize="0" autoLine="0" r:id="rId39">
            <anchor moveWithCells="1">
              <from>
                <xdr:col>12</xdr:col>
                <xdr:colOff>565150</xdr:colOff>
                <xdr:row>260</xdr:row>
                <xdr:rowOff>0</xdr:rowOff>
              </from>
              <to>
                <xdr:col>24</xdr:col>
                <xdr:colOff>146050</xdr:colOff>
                <xdr:row>271</xdr:row>
                <xdr:rowOff>0</xdr:rowOff>
              </to>
            </anchor>
          </controlPr>
        </control>
      </mc:Choice>
      <mc:Fallback>
        <control shapeId="1688" r:id="rId38" name="Label5"/>
      </mc:Fallback>
    </mc:AlternateContent>
    <mc:AlternateContent xmlns:mc="http://schemas.openxmlformats.org/markup-compatibility/2006">
      <mc:Choice Requires="x14">
        <control shapeId="1780" r:id="rId40" name="Label6">
          <controlPr defaultSize="0" autoLine="0" r:id="rId39">
            <anchor moveWithCells="1">
              <from>
                <xdr:col>12</xdr:col>
                <xdr:colOff>571500</xdr:colOff>
                <xdr:row>323</xdr:row>
                <xdr:rowOff>0</xdr:rowOff>
              </from>
              <to>
                <xdr:col>24</xdr:col>
                <xdr:colOff>152400</xdr:colOff>
                <xdr:row>334</xdr:row>
                <xdr:rowOff>0</xdr:rowOff>
              </to>
            </anchor>
          </controlPr>
        </control>
      </mc:Choice>
      <mc:Fallback>
        <control shapeId="1780" r:id="rId40" name="Label6"/>
      </mc:Fallback>
    </mc:AlternateContent>
    <mc:AlternateContent xmlns:mc="http://schemas.openxmlformats.org/markup-compatibility/2006">
      <mc:Choice Requires="x14">
        <control shapeId="2533" r:id="rId41" name="Label12">
          <controlPr defaultSize="0" autoLine="0" r:id="rId42">
            <anchor moveWithCells="1">
              <from>
                <xdr:col>12</xdr:col>
                <xdr:colOff>565150</xdr:colOff>
                <xdr:row>701</xdr:row>
                <xdr:rowOff>0</xdr:rowOff>
              </from>
              <to>
                <xdr:col>24</xdr:col>
                <xdr:colOff>152400</xdr:colOff>
                <xdr:row>712</xdr:row>
                <xdr:rowOff>0</xdr:rowOff>
              </to>
            </anchor>
          </controlPr>
        </control>
      </mc:Choice>
      <mc:Fallback>
        <control shapeId="2533" r:id="rId41" name="Label12"/>
      </mc:Fallback>
    </mc:AlternateContent>
    <mc:AlternateContent xmlns:mc="http://schemas.openxmlformats.org/markup-compatibility/2006">
      <mc:Choice Requires="x14">
        <control shapeId="2884" r:id="rId43" name="Label1">
          <controlPr defaultSize="0" autoLine="0" r:id="rId44">
            <anchor moveWithCells="1">
              <from>
                <xdr:col>12</xdr:col>
                <xdr:colOff>590550</xdr:colOff>
                <xdr:row>134</xdr:row>
                <xdr:rowOff>19050</xdr:rowOff>
              </from>
              <to>
                <xdr:col>24</xdr:col>
                <xdr:colOff>152400</xdr:colOff>
                <xdr:row>162</xdr:row>
                <xdr:rowOff>38100</xdr:rowOff>
              </to>
            </anchor>
          </controlPr>
        </control>
      </mc:Choice>
      <mc:Fallback>
        <control shapeId="2884" r:id="rId43" name="Label1"/>
      </mc:Fallback>
    </mc:AlternateContent>
    <mc:AlternateContent xmlns:mc="http://schemas.openxmlformats.org/markup-compatibility/2006">
      <mc:Choice Requires="x14">
        <control shapeId="1484" r:id="rId45" name="Group Box 460">
          <controlPr defaultSize="0" autoFill="0" autoPict="0">
            <anchor moveWithCells="1">
              <from>
                <xdr:col>13</xdr:col>
                <xdr:colOff>0</xdr:colOff>
                <xdr:row>197</xdr:row>
                <xdr:rowOff>31750</xdr:rowOff>
              </from>
              <to>
                <xdr:col>24</xdr:col>
                <xdr:colOff>0</xdr:colOff>
                <xdr:row>198</xdr:row>
                <xdr:rowOff>31750</xdr:rowOff>
              </to>
            </anchor>
          </controlPr>
        </control>
      </mc:Choice>
    </mc:AlternateContent>
    <mc:AlternateContent xmlns:mc="http://schemas.openxmlformats.org/markup-compatibility/2006">
      <mc:Choice Requires="x14">
        <control shapeId="1485" r:id="rId46" name="Option Button 461">
          <controlPr defaultSize="0" autoFill="0" autoLine="0" autoPict="0">
            <anchor moveWithCells="1">
              <from>
                <xdr:col>13</xdr:col>
                <xdr:colOff>209550</xdr:colOff>
                <xdr:row>197</xdr:row>
                <xdr:rowOff>0</xdr:rowOff>
              </from>
              <to>
                <xdr:col>13</xdr:col>
                <xdr:colOff>527050</xdr:colOff>
                <xdr:row>198</xdr:row>
                <xdr:rowOff>0</xdr:rowOff>
              </to>
            </anchor>
          </controlPr>
        </control>
      </mc:Choice>
    </mc:AlternateContent>
    <mc:AlternateContent xmlns:mc="http://schemas.openxmlformats.org/markup-compatibility/2006">
      <mc:Choice Requires="x14">
        <control shapeId="1486" r:id="rId47" name="Option Button 462">
          <controlPr defaultSize="0" autoFill="0" autoLine="0" autoPict="0">
            <anchor moveWithCells="1">
              <from>
                <xdr:col>15</xdr:col>
                <xdr:colOff>222250</xdr:colOff>
                <xdr:row>197</xdr:row>
                <xdr:rowOff>0</xdr:rowOff>
              </from>
              <to>
                <xdr:col>15</xdr:col>
                <xdr:colOff>527050</xdr:colOff>
                <xdr:row>198</xdr:row>
                <xdr:rowOff>0</xdr:rowOff>
              </to>
            </anchor>
          </controlPr>
        </control>
      </mc:Choice>
    </mc:AlternateContent>
    <mc:AlternateContent xmlns:mc="http://schemas.openxmlformats.org/markup-compatibility/2006">
      <mc:Choice Requires="x14">
        <control shapeId="1487" r:id="rId48" name="Option Button 463">
          <controlPr defaultSize="0" autoFill="0" autoLine="0" autoPict="0">
            <anchor moveWithCells="1">
              <from>
                <xdr:col>17</xdr:col>
                <xdr:colOff>209550</xdr:colOff>
                <xdr:row>197</xdr:row>
                <xdr:rowOff>0</xdr:rowOff>
              </from>
              <to>
                <xdr:col>17</xdr:col>
                <xdr:colOff>527050</xdr:colOff>
                <xdr:row>198</xdr:row>
                <xdr:rowOff>0</xdr:rowOff>
              </to>
            </anchor>
          </controlPr>
        </control>
      </mc:Choice>
    </mc:AlternateContent>
    <mc:AlternateContent xmlns:mc="http://schemas.openxmlformats.org/markup-compatibility/2006">
      <mc:Choice Requires="x14">
        <control shapeId="1488" r:id="rId49" name="Option Button 464">
          <controlPr defaultSize="0" autoFill="0" autoLine="0" autoPict="0">
            <anchor moveWithCells="1">
              <from>
                <xdr:col>19</xdr:col>
                <xdr:colOff>209550</xdr:colOff>
                <xdr:row>197</xdr:row>
                <xdr:rowOff>0</xdr:rowOff>
              </from>
              <to>
                <xdr:col>19</xdr:col>
                <xdr:colOff>527050</xdr:colOff>
                <xdr:row>198</xdr:row>
                <xdr:rowOff>0</xdr:rowOff>
              </to>
            </anchor>
          </controlPr>
        </control>
      </mc:Choice>
    </mc:AlternateContent>
    <mc:AlternateContent xmlns:mc="http://schemas.openxmlformats.org/markup-compatibility/2006">
      <mc:Choice Requires="x14">
        <control shapeId="1489" r:id="rId50" name="Option Button 465">
          <controlPr defaultSize="0" autoFill="0" autoLine="0" autoPict="0">
            <anchor moveWithCells="1">
              <from>
                <xdr:col>21</xdr:col>
                <xdr:colOff>209550</xdr:colOff>
                <xdr:row>197</xdr:row>
                <xdr:rowOff>0</xdr:rowOff>
              </from>
              <to>
                <xdr:col>21</xdr:col>
                <xdr:colOff>527050</xdr:colOff>
                <xdr:row>198</xdr:row>
                <xdr:rowOff>0</xdr:rowOff>
              </to>
            </anchor>
          </controlPr>
        </control>
      </mc:Choice>
    </mc:AlternateContent>
    <mc:AlternateContent xmlns:mc="http://schemas.openxmlformats.org/markup-compatibility/2006">
      <mc:Choice Requires="x14">
        <control shapeId="1495" r:id="rId51" name="Group Box 471">
          <controlPr defaultSize="0" autoFill="0" autoPict="0">
            <anchor moveWithCells="1">
              <from>
                <xdr:col>13</xdr:col>
                <xdr:colOff>0</xdr:colOff>
                <xdr:row>198</xdr:row>
                <xdr:rowOff>0</xdr:rowOff>
              </from>
              <to>
                <xdr:col>24</xdr:col>
                <xdr:colOff>0</xdr:colOff>
                <xdr:row>199</xdr:row>
                <xdr:rowOff>0</xdr:rowOff>
              </to>
            </anchor>
          </controlPr>
        </control>
      </mc:Choice>
    </mc:AlternateContent>
    <mc:AlternateContent xmlns:mc="http://schemas.openxmlformats.org/markup-compatibility/2006">
      <mc:Choice Requires="x14">
        <control shapeId="1497" r:id="rId52" name="Option Button 473">
          <controlPr defaultSize="0" autoFill="0" autoLine="0" autoPict="0">
            <anchor moveWithCells="1">
              <from>
                <xdr:col>13</xdr:col>
                <xdr:colOff>209550</xdr:colOff>
                <xdr:row>198</xdr:row>
                <xdr:rowOff>0</xdr:rowOff>
              </from>
              <to>
                <xdr:col>13</xdr:col>
                <xdr:colOff>584200</xdr:colOff>
                <xdr:row>199</xdr:row>
                <xdr:rowOff>0</xdr:rowOff>
              </to>
            </anchor>
          </controlPr>
        </control>
      </mc:Choice>
    </mc:AlternateContent>
    <mc:AlternateContent xmlns:mc="http://schemas.openxmlformats.org/markup-compatibility/2006">
      <mc:Choice Requires="x14">
        <control shapeId="1498" r:id="rId53" name="Option Button 474">
          <controlPr defaultSize="0" autoFill="0" autoLine="0" autoPict="0">
            <anchor moveWithCells="1">
              <from>
                <xdr:col>15</xdr:col>
                <xdr:colOff>209550</xdr:colOff>
                <xdr:row>198</xdr:row>
                <xdr:rowOff>0</xdr:rowOff>
              </from>
              <to>
                <xdr:col>15</xdr:col>
                <xdr:colOff>584200</xdr:colOff>
                <xdr:row>199</xdr:row>
                <xdr:rowOff>0</xdr:rowOff>
              </to>
            </anchor>
          </controlPr>
        </control>
      </mc:Choice>
    </mc:AlternateContent>
    <mc:AlternateContent xmlns:mc="http://schemas.openxmlformats.org/markup-compatibility/2006">
      <mc:Choice Requires="x14">
        <control shapeId="1499" r:id="rId54" name="Option Button 475">
          <controlPr defaultSize="0" autoFill="0" autoLine="0" autoPict="0">
            <anchor moveWithCells="1">
              <from>
                <xdr:col>17</xdr:col>
                <xdr:colOff>209550</xdr:colOff>
                <xdr:row>198</xdr:row>
                <xdr:rowOff>0</xdr:rowOff>
              </from>
              <to>
                <xdr:col>17</xdr:col>
                <xdr:colOff>584200</xdr:colOff>
                <xdr:row>199</xdr:row>
                <xdr:rowOff>0</xdr:rowOff>
              </to>
            </anchor>
          </controlPr>
        </control>
      </mc:Choice>
    </mc:AlternateContent>
    <mc:AlternateContent xmlns:mc="http://schemas.openxmlformats.org/markup-compatibility/2006">
      <mc:Choice Requires="x14">
        <control shapeId="1500" r:id="rId55" name="Option Button 476">
          <controlPr defaultSize="0" autoFill="0" autoLine="0" autoPict="0">
            <anchor moveWithCells="1">
              <from>
                <xdr:col>19</xdr:col>
                <xdr:colOff>209550</xdr:colOff>
                <xdr:row>198</xdr:row>
                <xdr:rowOff>0</xdr:rowOff>
              </from>
              <to>
                <xdr:col>19</xdr:col>
                <xdr:colOff>584200</xdr:colOff>
                <xdr:row>199</xdr:row>
                <xdr:rowOff>0</xdr:rowOff>
              </to>
            </anchor>
          </controlPr>
        </control>
      </mc:Choice>
    </mc:AlternateContent>
    <mc:AlternateContent xmlns:mc="http://schemas.openxmlformats.org/markup-compatibility/2006">
      <mc:Choice Requires="x14">
        <control shapeId="1501" r:id="rId56" name="Option Button 477">
          <controlPr defaultSize="0" autoFill="0" autoLine="0" autoPict="0">
            <anchor moveWithCells="1">
              <from>
                <xdr:col>21</xdr:col>
                <xdr:colOff>209550</xdr:colOff>
                <xdr:row>198</xdr:row>
                <xdr:rowOff>0</xdr:rowOff>
              </from>
              <to>
                <xdr:col>21</xdr:col>
                <xdr:colOff>584200</xdr:colOff>
                <xdr:row>199</xdr:row>
                <xdr:rowOff>0</xdr:rowOff>
              </to>
            </anchor>
          </controlPr>
        </control>
      </mc:Choice>
    </mc:AlternateContent>
    <mc:AlternateContent xmlns:mc="http://schemas.openxmlformats.org/markup-compatibility/2006">
      <mc:Choice Requires="x14">
        <control shapeId="1507" r:id="rId57" name="Group Box 483">
          <controlPr defaultSize="0" autoFill="0" autoPict="0">
            <anchor moveWithCells="1">
              <from>
                <xdr:col>13</xdr:col>
                <xdr:colOff>0</xdr:colOff>
                <xdr:row>200</xdr:row>
                <xdr:rowOff>0</xdr:rowOff>
              </from>
              <to>
                <xdr:col>24</xdr:col>
                <xdr:colOff>0</xdr:colOff>
                <xdr:row>201</xdr:row>
                <xdr:rowOff>0</xdr:rowOff>
              </to>
            </anchor>
          </controlPr>
        </control>
      </mc:Choice>
    </mc:AlternateContent>
    <mc:AlternateContent xmlns:mc="http://schemas.openxmlformats.org/markup-compatibility/2006">
      <mc:Choice Requires="x14">
        <control shapeId="1508" r:id="rId58" name="Option Button 484">
          <controlPr defaultSize="0" autoFill="0" autoLine="0" autoPict="0">
            <anchor moveWithCells="1">
              <from>
                <xdr:col>13</xdr:col>
                <xdr:colOff>190500</xdr:colOff>
                <xdr:row>200</xdr:row>
                <xdr:rowOff>0</xdr:rowOff>
              </from>
              <to>
                <xdr:col>13</xdr:col>
                <xdr:colOff>603250</xdr:colOff>
                <xdr:row>201</xdr:row>
                <xdr:rowOff>0</xdr:rowOff>
              </to>
            </anchor>
          </controlPr>
        </control>
      </mc:Choice>
    </mc:AlternateContent>
    <mc:AlternateContent xmlns:mc="http://schemas.openxmlformats.org/markup-compatibility/2006">
      <mc:Choice Requires="x14">
        <control shapeId="1509" r:id="rId59" name="Option Button 485">
          <controlPr defaultSize="0" autoFill="0" autoLine="0" autoPict="0">
            <anchor moveWithCells="1">
              <from>
                <xdr:col>15</xdr:col>
                <xdr:colOff>190500</xdr:colOff>
                <xdr:row>200</xdr:row>
                <xdr:rowOff>0</xdr:rowOff>
              </from>
              <to>
                <xdr:col>15</xdr:col>
                <xdr:colOff>603250</xdr:colOff>
                <xdr:row>201</xdr:row>
                <xdr:rowOff>0</xdr:rowOff>
              </to>
            </anchor>
          </controlPr>
        </control>
      </mc:Choice>
    </mc:AlternateContent>
    <mc:AlternateContent xmlns:mc="http://schemas.openxmlformats.org/markup-compatibility/2006">
      <mc:Choice Requires="x14">
        <control shapeId="1510" r:id="rId60" name="Option Button 486">
          <controlPr defaultSize="0" autoFill="0" autoLine="0" autoPict="0">
            <anchor moveWithCells="1">
              <from>
                <xdr:col>17</xdr:col>
                <xdr:colOff>190500</xdr:colOff>
                <xdr:row>200</xdr:row>
                <xdr:rowOff>0</xdr:rowOff>
              </from>
              <to>
                <xdr:col>17</xdr:col>
                <xdr:colOff>603250</xdr:colOff>
                <xdr:row>201</xdr:row>
                <xdr:rowOff>0</xdr:rowOff>
              </to>
            </anchor>
          </controlPr>
        </control>
      </mc:Choice>
    </mc:AlternateContent>
    <mc:AlternateContent xmlns:mc="http://schemas.openxmlformats.org/markup-compatibility/2006">
      <mc:Choice Requires="x14">
        <control shapeId="1511" r:id="rId61" name="Option Button 487">
          <controlPr defaultSize="0" autoFill="0" autoLine="0" autoPict="0">
            <anchor moveWithCells="1">
              <from>
                <xdr:col>19</xdr:col>
                <xdr:colOff>190500</xdr:colOff>
                <xdr:row>200</xdr:row>
                <xdr:rowOff>0</xdr:rowOff>
              </from>
              <to>
                <xdr:col>19</xdr:col>
                <xdr:colOff>603250</xdr:colOff>
                <xdr:row>201</xdr:row>
                <xdr:rowOff>0</xdr:rowOff>
              </to>
            </anchor>
          </controlPr>
        </control>
      </mc:Choice>
    </mc:AlternateContent>
    <mc:AlternateContent xmlns:mc="http://schemas.openxmlformats.org/markup-compatibility/2006">
      <mc:Choice Requires="x14">
        <control shapeId="1512" r:id="rId62" name="Option Button 488">
          <controlPr defaultSize="0" autoFill="0" autoLine="0" autoPict="0">
            <anchor moveWithCells="1">
              <from>
                <xdr:col>21</xdr:col>
                <xdr:colOff>190500</xdr:colOff>
                <xdr:row>200</xdr:row>
                <xdr:rowOff>0</xdr:rowOff>
              </from>
              <to>
                <xdr:col>21</xdr:col>
                <xdr:colOff>603250</xdr:colOff>
                <xdr:row>201</xdr:row>
                <xdr:rowOff>0</xdr:rowOff>
              </to>
            </anchor>
          </controlPr>
        </control>
      </mc:Choice>
    </mc:AlternateContent>
    <mc:AlternateContent xmlns:mc="http://schemas.openxmlformats.org/markup-compatibility/2006">
      <mc:Choice Requires="x14">
        <control shapeId="1518" r:id="rId63" name="Group Box 494">
          <controlPr defaultSize="0" autoFill="0" autoPict="0">
            <anchor moveWithCells="1">
              <from>
                <xdr:col>13</xdr:col>
                <xdr:colOff>0</xdr:colOff>
                <xdr:row>201</xdr:row>
                <xdr:rowOff>0</xdr:rowOff>
              </from>
              <to>
                <xdr:col>24</xdr:col>
                <xdr:colOff>0</xdr:colOff>
                <xdr:row>201</xdr:row>
                <xdr:rowOff>190500</xdr:rowOff>
              </to>
            </anchor>
          </controlPr>
        </control>
      </mc:Choice>
    </mc:AlternateContent>
    <mc:AlternateContent xmlns:mc="http://schemas.openxmlformats.org/markup-compatibility/2006">
      <mc:Choice Requires="x14">
        <control shapeId="1519" r:id="rId64" name="Option Button 495">
          <controlPr defaultSize="0" autoFill="0" autoLine="0" autoPict="0">
            <anchor moveWithCells="1">
              <from>
                <xdr:col>13</xdr:col>
                <xdr:colOff>190500</xdr:colOff>
                <xdr:row>201</xdr:row>
                <xdr:rowOff>0</xdr:rowOff>
              </from>
              <to>
                <xdr:col>13</xdr:col>
                <xdr:colOff>508000</xdr:colOff>
                <xdr:row>201</xdr:row>
                <xdr:rowOff>190500</xdr:rowOff>
              </to>
            </anchor>
          </controlPr>
        </control>
      </mc:Choice>
    </mc:AlternateContent>
    <mc:AlternateContent xmlns:mc="http://schemas.openxmlformats.org/markup-compatibility/2006">
      <mc:Choice Requires="x14">
        <control shapeId="1520" r:id="rId65" name="Option Button 496">
          <controlPr defaultSize="0" autoFill="0" autoLine="0" autoPict="0">
            <anchor moveWithCells="1">
              <from>
                <xdr:col>15</xdr:col>
                <xdr:colOff>190500</xdr:colOff>
                <xdr:row>201</xdr:row>
                <xdr:rowOff>0</xdr:rowOff>
              </from>
              <to>
                <xdr:col>15</xdr:col>
                <xdr:colOff>508000</xdr:colOff>
                <xdr:row>201</xdr:row>
                <xdr:rowOff>190500</xdr:rowOff>
              </to>
            </anchor>
          </controlPr>
        </control>
      </mc:Choice>
    </mc:AlternateContent>
    <mc:AlternateContent xmlns:mc="http://schemas.openxmlformats.org/markup-compatibility/2006">
      <mc:Choice Requires="x14">
        <control shapeId="1521" r:id="rId66" name="Option Button 497">
          <controlPr defaultSize="0" autoFill="0" autoLine="0" autoPict="0">
            <anchor moveWithCells="1">
              <from>
                <xdr:col>17</xdr:col>
                <xdr:colOff>190500</xdr:colOff>
                <xdr:row>201</xdr:row>
                <xdr:rowOff>0</xdr:rowOff>
              </from>
              <to>
                <xdr:col>17</xdr:col>
                <xdr:colOff>508000</xdr:colOff>
                <xdr:row>201</xdr:row>
                <xdr:rowOff>190500</xdr:rowOff>
              </to>
            </anchor>
          </controlPr>
        </control>
      </mc:Choice>
    </mc:AlternateContent>
    <mc:AlternateContent xmlns:mc="http://schemas.openxmlformats.org/markup-compatibility/2006">
      <mc:Choice Requires="x14">
        <control shapeId="1522" r:id="rId67" name="Option Button 498">
          <controlPr defaultSize="0" autoFill="0" autoLine="0" autoPict="0">
            <anchor moveWithCells="1">
              <from>
                <xdr:col>19</xdr:col>
                <xdr:colOff>190500</xdr:colOff>
                <xdr:row>201</xdr:row>
                <xdr:rowOff>0</xdr:rowOff>
              </from>
              <to>
                <xdr:col>19</xdr:col>
                <xdr:colOff>508000</xdr:colOff>
                <xdr:row>201</xdr:row>
                <xdr:rowOff>190500</xdr:rowOff>
              </to>
            </anchor>
          </controlPr>
        </control>
      </mc:Choice>
    </mc:AlternateContent>
    <mc:AlternateContent xmlns:mc="http://schemas.openxmlformats.org/markup-compatibility/2006">
      <mc:Choice Requires="x14">
        <control shapeId="1523" r:id="rId68" name="Option Button 499">
          <controlPr defaultSize="0" autoFill="0" autoLine="0" autoPict="0">
            <anchor moveWithCells="1">
              <from>
                <xdr:col>21</xdr:col>
                <xdr:colOff>190500</xdr:colOff>
                <xdr:row>201</xdr:row>
                <xdr:rowOff>0</xdr:rowOff>
              </from>
              <to>
                <xdr:col>21</xdr:col>
                <xdr:colOff>508000</xdr:colOff>
                <xdr:row>201</xdr:row>
                <xdr:rowOff>190500</xdr:rowOff>
              </to>
            </anchor>
          </controlPr>
        </control>
      </mc:Choice>
    </mc:AlternateContent>
    <mc:AlternateContent xmlns:mc="http://schemas.openxmlformats.org/markup-compatibility/2006">
      <mc:Choice Requires="x14">
        <control shapeId="1529" r:id="rId69" name="Group Box 505">
          <controlPr defaultSize="0" autoFill="0" autoPict="0">
            <anchor moveWithCells="1">
              <from>
                <xdr:col>13</xdr:col>
                <xdr:colOff>0</xdr:colOff>
                <xdr:row>203</xdr:row>
                <xdr:rowOff>0</xdr:rowOff>
              </from>
              <to>
                <xdr:col>24</xdr:col>
                <xdr:colOff>0</xdr:colOff>
                <xdr:row>204</xdr:row>
                <xdr:rowOff>0</xdr:rowOff>
              </to>
            </anchor>
          </controlPr>
        </control>
      </mc:Choice>
    </mc:AlternateContent>
    <mc:AlternateContent xmlns:mc="http://schemas.openxmlformats.org/markup-compatibility/2006">
      <mc:Choice Requires="x14">
        <control shapeId="1540" r:id="rId70" name="Group Box 516">
          <controlPr defaultSize="0" autoFill="0" autoPict="0">
            <anchor moveWithCells="1">
              <from>
                <xdr:col>13</xdr:col>
                <xdr:colOff>0</xdr:colOff>
                <xdr:row>204</xdr:row>
                <xdr:rowOff>0</xdr:rowOff>
              </from>
              <to>
                <xdr:col>24</xdr:col>
                <xdr:colOff>0</xdr:colOff>
                <xdr:row>205</xdr:row>
                <xdr:rowOff>0</xdr:rowOff>
              </to>
            </anchor>
          </controlPr>
        </control>
      </mc:Choice>
    </mc:AlternateContent>
    <mc:AlternateContent xmlns:mc="http://schemas.openxmlformats.org/markup-compatibility/2006">
      <mc:Choice Requires="x14">
        <control shapeId="1551" r:id="rId71" name="Group Box 527">
          <controlPr defaultSize="0" autoFill="0" autoPict="0">
            <anchor moveWithCells="1">
              <from>
                <xdr:col>13</xdr:col>
                <xdr:colOff>0</xdr:colOff>
                <xdr:row>203</xdr:row>
                <xdr:rowOff>0</xdr:rowOff>
              </from>
              <to>
                <xdr:col>24</xdr:col>
                <xdr:colOff>0</xdr:colOff>
                <xdr:row>204</xdr:row>
                <xdr:rowOff>0</xdr:rowOff>
              </to>
            </anchor>
          </controlPr>
        </control>
      </mc:Choice>
    </mc:AlternateContent>
    <mc:AlternateContent xmlns:mc="http://schemas.openxmlformats.org/markup-compatibility/2006">
      <mc:Choice Requires="x14">
        <control shapeId="1552" r:id="rId72" name="Option Button 528">
          <controlPr defaultSize="0" autoFill="0" autoLine="0" autoPict="0">
            <anchor moveWithCells="1">
              <from>
                <xdr:col>13</xdr:col>
                <xdr:colOff>190500</xdr:colOff>
                <xdr:row>203</xdr:row>
                <xdr:rowOff>0</xdr:rowOff>
              </from>
              <to>
                <xdr:col>13</xdr:col>
                <xdr:colOff>508000</xdr:colOff>
                <xdr:row>204</xdr:row>
                <xdr:rowOff>0</xdr:rowOff>
              </to>
            </anchor>
          </controlPr>
        </control>
      </mc:Choice>
    </mc:AlternateContent>
    <mc:AlternateContent xmlns:mc="http://schemas.openxmlformats.org/markup-compatibility/2006">
      <mc:Choice Requires="x14">
        <control shapeId="1553" r:id="rId73" name="Option Button 529">
          <controlPr defaultSize="0" autoFill="0" autoLine="0" autoPict="0">
            <anchor moveWithCells="1">
              <from>
                <xdr:col>15</xdr:col>
                <xdr:colOff>190500</xdr:colOff>
                <xdr:row>203</xdr:row>
                <xdr:rowOff>0</xdr:rowOff>
              </from>
              <to>
                <xdr:col>15</xdr:col>
                <xdr:colOff>508000</xdr:colOff>
                <xdr:row>204</xdr:row>
                <xdr:rowOff>0</xdr:rowOff>
              </to>
            </anchor>
          </controlPr>
        </control>
      </mc:Choice>
    </mc:AlternateContent>
    <mc:AlternateContent xmlns:mc="http://schemas.openxmlformats.org/markup-compatibility/2006">
      <mc:Choice Requires="x14">
        <control shapeId="1554" r:id="rId74" name="Option Button 530">
          <controlPr defaultSize="0" autoFill="0" autoLine="0" autoPict="0">
            <anchor moveWithCells="1">
              <from>
                <xdr:col>17</xdr:col>
                <xdr:colOff>190500</xdr:colOff>
                <xdr:row>203</xdr:row>
                <xdr:rowOff>0</xdr:rowOff>
              </from>
              <to>
                <xdr:col>17</xdr:col>
                <xdr:colOff>508000</xdr:colOff>
                <xdr:row>204</xdr:row>
                <xdr:rowOff>0</xdr:rowOff>
              </to>
            </anchor>
          </controlPr>
        </control>
      </mc:Choice>
    </mc:AlternateContent>
    <mc:AlternateContent xmlns:mc="http://schemas.openxmlformats.org/markup-compatibility/2006">
      <mc:Choice Requires="x14">
        <control shapeId="1555" r:id="rId75" name="Option Button 531">
          <controlPr defaultSize="0" autoFill="0" autoLine="0" autoPict="0">
            <anchor moveWithCells="1">
              <from>
                <xdr:col>19</xdr:col>
                <xdr:colOff>190500</xdr:colOff>
                <xdr:row>203</xdr:row>
                <xdr:rowOff>0</xdr:rowOff>
              </from>
              <to>
                <xdr:col>19</xdr:col>
                <xdr:colOff>508000</xdr:colOff>
                <xdr:row>204</xdr:row>
                <xdr:rowOff>0</xdr:rowOff>
              </to>
            </anchor>
          </controlPr>
        </control>
      </mc:Choice>
    </mc:AlternateContent>
    <mc:AlternateContent xmlns:mc="http://schemas.openxmlformats.org/markup-compatibility/2006">
      <mc:Choice Requires="x14">
        <control shapeId="1556" r:id="rId76" name="Option Button 532">
          <controlPr defaultSize="0" autoFill="0" autoLine="0" autoPict="0">
            <anchor moveWithCells="1">
              <from>
                <xdr:col>21</xdr:col>
                <xdr:colOff>190500</xdr:colOff>
                <xdr:row>203</xdr:row>
                <xdr:rowOff>0</xdr:rowOff>
              </from>
              <to>
                <xdr:col>21</xdr:col>
                <xdr:colOff>508000</xdr:colOff>
                <xdr:row>204</xdr:row>
                <xdr:rowOff>0</xdr:rowOff>
              </to>
            </anchor>
          </controlPr>
        </control>
      </mc:Choice>
    </mc:AlternateContent>
    <mc:AlternateContent xmlns:mc="http://schemas.openxmlformats.org/markup-compatibility/2006">
      <mc:Choice Requires="x14">
        <control shapeId="1562" r:id="rId77" name="Group Box 538">
          <controlPr defaultSize="0" autoFill="0" autoPict="0">
            <anchor moveWithCells="1">
              <from>
                <xdr:col>13</xdr:col>
                <xdr:colOff>0</xdr:colOff>
                <xdr:row>204</xdr:row>
                <xdr:rowOff>0</xdr:rowOff>
              </from>
              <to>
                <xdr:col>24</xdr:col>
                <xdr:colOff>0</xdr:colOff>
                <xdr:row>205</xdr:row>
                <xdr:rowOff>0</xdr:rowOff>
              </to>
            </anchor>
          </controlPr>
        </control>
      </mc:Choice>
    </mc:AlternateContent>
    <mc:AlternateContent xmlns:mc="http://schemas.openxmlformats.org/markup-compatibility/2006">
      <mc:Choice Requires="x14">
        <control shapeId="1563" r:id="rId78" name="Option Button 539">
          <controlPr defaultSize="0" autoFill="0" autoLine="0" autoPict="0">
            <anchor moveWithCells="1">
              <from>
                <xdr:col>13</xdr:col>
                <xdr:colOff>184150</xdr:colOff>
                <xdr:row>204</xdr:row>
                <xdr:rowOff>0</xdr:rowOff>
              </from>
              <to>
                <xdr:col>13</xdr:col>
                <xdr:colOff>488950</xdr:colOff>
                <xdr:row>205</xdr:row>
                <xdr:rowOff>0</xdr:rowOff>
              </to>
            </anchor>
          </controlPr>
        </control>
      </mc:Choice>
    </mc:AlternateContent>
    <mc:AlternateContent xmlns:mc="http://schemas.openxmlformats.org/markup-compatibility/2006">
      <mc:Choice Requires="x14">
        <control shapeId="1564" r:id="rId79" name="Option Button 540">
          <controlPr defaultSize="0" autoFill="0" autoLine="0" autoPict="0">
            <anchor moveWithCells="1">
              <from>
                <xdr:col>15</xdr:col>
                <xdr:colOff>184150</xdr:colOff>
                <xdr:row>204</xdr:row>
                <xdr:rowOff>0</xdr:rowOff>
              </from>
              <to>
                <xdr:col>15</xdr:col>
                <xdr:colOff>488950</xdr:colOff>
                <xdr:row>205</xdr:row>
                <xdr:rowOff>0</xdr:rowOff>
              </to>
            </anchor>
          </controlPr>
        </control>
      </mc:Choice>
    </mc:AlternateContent>
    <mc:AlternateContent xmlns:mc="http://schemas.openxmlformats.org/markup-compatibility/2006">
      <mc:Choice Requires="x14">
        <control shapeId="1565" r:id="rId80" name="Option Button 541">
          <controlPr defaultSize="0" autoFill="0" autoLine="0" autoPict="0">
            <anchor moveWithCells="1">
              <from>
                <xdr:col>17</xdr:col>
                <xdr:colOff>184150</xdr:colOff>
                <xdr:row>204</xdr:row>
                <xdr:rowOff>0</xdr:rowOff>
              </from>
              <to>
                <xdr:col>17</xdr:col>
                <xdr:colOff>488950</xdr:colOff>
                <xdr:row>205</xdr:row>
                <xdr:rowOff>0</xdr:rowOff>
              </to>
            </anchor>
          </controlPr>
        </control>
      </mc:Choice>
    </mc:AlternateContent>
    <mc:AlternateContent xmlns:mc="http://schemas.openxmlformats.org/markup-compatibility/2006">
      <mc:Choice Requires="x14">
        <control shapeId="1566" r:id="rId81" name="Option Button 542">
          <controlPr defaultSize="0" autoFill="0" autoLine="0" autoPict="0">
            <anchor moveWithCells="1">
              <from>
                <xdr:col>19</xdr:col>
                <xdr:colOff>184150</xdr:colOff>
                <xdr:row>204</xdr:row>
                <xdr:rowOff>0</xdr:rowOff>
              </from>
              <to>
                <xdr:col>19</xdr:col>
                <xdr:colOff>488950</xdr:colOff>
                <xdr:row>205</xdr:row>
                <xdr:rowOff>0</xdr:rowOff>
              </to>
            </anchor>
          </controlPr>
        </control>
      </mc:Choice>
    </mc:AlternateContent>
    <mc:AlternateContent xmlns:mc="http://schemas.openxmlformats.org/markup-compatibility/2006">
      <mc:Choice Requires="x14">
        <control shapeId="1567" r:id="rId82" name="Option Button 543">
          <controlPr defaultSize="0" autoFill="0" autoLine="0" autoPict="0">
            <anchor moveWithCells="1">
              <from>
                <xdr:col>21</xdr:col>
                <xdr:colOff>184150</xdr:colOff>
                <xdr:row>204</xdr:row>
                <xdr:rowOff>0</xdr:rowOff>
              </from>
              <to>
                <xdr:col>21</xdr:col>
                <xdr:colOff>488950</xdr:colOff>
                <xdr:row>205</xdr:row>
                <xdr:rowOff>0</xdr:rowOff>
              </to>
            </anchor>
          </controlPr>
        </control>
      </mc:Choice>
    </mc:AlternateContent>
    <mc:AlternateContent xmlns:mc="http://schemas.openxmlformats.org/markup-compatibility/2006">
      <mc:Choice Requires="x14">
        <control shapeId="1573" r:id="rId83" name="Group Box 549">
          <controlPr defaultSize="0" autoFill="0" autoPict="0">
            <anchor moveWithCells="1">
              <from>
                <xdr:col>13</xdr:col>
                <xdr:colOff>0</xdr:colOff>
                <xdr:row>206</xdr:row>
                <xdr:rowOff>0</xdr:rowOff>
              </from>
              <to>
                <xdr:col>24</xdr:col>
                <xdr:colOff>0</xdr:colOff>
                <xdr:row>207</xdr:row>
                <xdr:rowOff>0</xdr:rowOff>
              </to>
            </anchor>
          </controlPr>
        </control>
      </mc:Choice>
    </mc:AlternateContent>
    <mc:AlternateContent xmlns:mc="http://schemas.openxmlformats.org/markup-compatibility/2006">
      <mc:Choice Requires="x14">
        <control shapeId="1574" r:id="rId84" name="Option Button 550">
          <controlPr defaultSize="0" autoFill="0" autoLine="0" autoPict="0">
            <anchor moveWithCells="1">
              <from>
                <xdr:col>13</xdr:col>
                <xdr:colOff>184150</xdr:colOff>
                <xdr:row>206</xdr:row>
                <xdr:rowOff>0</xdr:rowOff>
              </from>
              <to>
                <xdr:col>13</xdr:col>
                <xdr:colOff>488950</xdr:colOff>
                <xdr:row>207</xdr:row>
                <xdr:rowOff>0</xdr:rowOff>
              </to>
            </anchor>
          </controlPr>
        </control>
      </mc:Choice>
    </mc:AlternateContent>
    <mc:AlternateContent xmlns:mc="http://schemas.openxmlformats.org/markup-compatibility/2006">
      <mc:Choice Requires="x14">
        <control shapeId="1575" r:id="rId85" name="Option Button 551">
          <controlPr defaultSize="0" autoFill="0" autoLine="0" autoPict="0">
            <anchor moveWithCells="1">
              <from>
                <xdr:col>15</xdr:col>
                <xdr:colOff>184150</xdr:colOff>
                <xdr:row>206</xdr:row>
                <xdr:rowOff>0</xdr:rowOff>
              </from>
              <to>
                <xdr:col>15</xdr:col>
                <xdr:colOff>488950</xdr:colOff>
                <xdr:row>207</xdr:row>
                <xdr:rowOff>0</xdr:rowOff>
              </to>
            </anchor>
          </controlPr>
        </control>
      </mc:Choice>
    </mc:AlternateContent>
    <mc:AlternateContent xmlns:mc="http://schemas.openxmlformats.org/markup-compatibility/2006">
      <mc:Choice Requires="x14">
        <control shapeId="1576" r:id="rId86" name="Option Button 552">
          <controlPr defaultSize="0" autoFill="0" autoLine="0" autoPict="0">
            <anchor moveWithCells="1">
              <from>
                <xdr:col>17</xdr:col>
                <xdr:colOff>184150</xdr:colOff>
                <xdr:row>206</xdr:row>
                <xdr:rowOff>0</xdr:rowOff>
              </from>
              <to>
                <xdr:col>17</xdr:col>
                <xdr:colOff>488950</xdr:colOff>
                <xdr:row>207</xdr:row>
                <xdr:rowOff>0</xdr:rowOff>
              </to>
            </anchor>
          </controlPr>
        </control>
      </mc:Choice>
    </mc:AlternateContent>
    <mc:AlternateContent xmlns:mc="http://schemas.openxmlformats.org/markup-compatibility/2006">
      <mc:Choice Requires="x14">
        <control shapeId="1577" r:id="rId87" name="Option Button 553">
          <controlPr defaultSize="0" autoFill="0" autoLine="0" autoPict="0">
            <anchor moveWithCells="1">
              <from>
                <xdr:col>19</xdr:col>
                <xdr:colOff>184150</xdr:colOff>
                <xdr:row>206</xdr:row>
                <xdr:rowOff>0</xdr:rowOff>
              </from>
              <to>
                <xdr:col>19</xdr:col>
                <xdr:colOff>488950</xdr:colOff>
                <xdr:row>207</xdr:row>
                <xdr:rowOff>0</xdr:rowOff>
              </to>
            </anchor>
          </controlPr>
        </control>
      </mc:Choice>
    </mc:AlternateContent>
    <mc:AlternateContent xmlns:mc="http://schemas.openxmlformats.org/markup-compatibility/2006">
      <mc:Choice Requires="x14">
        <control shapeId="1578" r:id="rId88" name="Option Button 554">
          <controlPr defaultSize="0" autoFill="0" autoLine="0" autoPict="0">
            <anchor moveWithCells="1">
              <from>
                <xdr:col>21</xdr:col>
                <xdr:colOff>184150</xdr:colOff>
                <xdr:row>206</xdr:row>
                <xdr:rowOff>0</xdr:rowOff>
              </from>
              <to>
                <xdr:col>21</xdr:col>
                <xdr:colOff>488950</xdr:colOff>
                <xdr:row>207</xdr:row>
                <xdr:rowOff>0</xdr:rowOff>
              </to>
            </anchor>
          </controlPr>
        </control>
      </mc:Choice>
    </mc:AlternateContent>
    <mc:AlternateContent xmlns:mc="http://schemas.openxmlformats.org/markup-compatibility/2006">
      <mc:Choice Requires="x14">
        <control shapeId="1584" r:id="rId89" name="Group Box 560">
          <controlPr defaultSize="0" autoFill="0" autoPict="0">
            <anchor moveWithCells="1">
              <from>
                <xdr:col>13</xdr:col>
                <xdr:colOff>0</xdr:colOff>
                <xdr:row>207</xdr:row>
                <xdr:rowOff>0</xdr:rowOff>
              </from>
              <to>
                <xdr:col>24</xdr:col>
                <xdr:colOff>0</xdr:colOff>
                <xdr:row>208</xdr:row>
                <xdr:rowOff>0</xdr:rowOff>
              </to>
            </anchor>
          </controlPr>
        </control>
      </mc:Choice>
    </mc:AlternateContent>
    <mc:AlternateContent xmlns:mc="http://schemas.openxmlformats.org/markup-compatibility/2006">
      <mc:Choice Requires="x14">
        <control shapeId="1585" r:id="rId90" name="Option Button 561">
          <controlPr defaultSize="0" autoFill="0" autoLine="0" autoPict="0">
            <anchor moveWithCells="1">
              <from>
                <xdr:col>13</xdr:col>
                <xdr:colOff>184150</xdr:colOff>
                <xdr:row>207</xdr:row>
                <xdr:rowOff>0</xdr:rowOff>
              </from>
              <to>
                <xdr:col>13</xdr:col>
                <xdr:colOff>488950</xdr:colOff>
                <xdr:row>208</xdr:row>
                <xdr:rowOff>0</xdr:rowOff>
              </to>
            </anchor>
          </controlPr>
        </control>
      </mc:Choice>
    </mc:AlternateContent>
    <mc:AlternateContent xmlns:mc="http://schemas.openxmlformats.org/markup-compatibility/2006">
      <mc:Choice Requires="x14">
        <control shapeId="1586" r:id="rId91" name="Option Button 562">
          <controlPr defaultSize="0" autoFill="0" autoLine="0" autoPict="0">
            <anchor moveWithCells="1">
              <from>
                <xdr:col>15</xdr:col>
                <xdr:colOff>184150</xdr:colOff>
                <xdr:row>207</xdr:row>
                <xdr:rowOff>0</xdr:rowOff>
              </from>
              <to>
                <xdr:col>15</xdr:col>
                <xdr:colOff>488950</xdr:colOff>
                <xdr:row>208</xdr:row>
                <xdr:rowOff>0</xdr:rowOff>
              </to>
            </anchor>
          </controlPr>
        </control>
      </mc:Choice>
    </mc:AlternateContent>
    <mc:AlternateContent xmlns:mc="http://schemas.openxmlformats.org/markup-compatibility/2006">
      <mc:Choice Requires="x14">
        <control shapeId="1587" r:id="rId92" name="Option Button 563">
          <controlPr defaultSize="0" autoFill="0" autoLine="0" autoPict="0">
            <anchor moveWithCells="1">
              <from>
                <xdr:col>17</xdr:col>
                <xdr:colOff>184150</xdr:colOff>
                <xdr:row>207</xdr:row>
                <xdr:rowOff>0</xdr:rowOff>
              </from>
              <to>
                <xdr:col>17</xdr:col>
                <xdr:colOff>488950</xdr:colOff>
                <xdr:row>208</xdr:row>
                <xdr:rowOff>0</xdr:rowOff>
              </to>
            </anchor>
          </controlPr>
        </control>
      </mc:Choice>
    </mc:AlternateContent>
    <mc:AlternateContent xmlns:mc="http://schemas.openxmlformats.org/markup-compatibility/2006">
      <mc:Choice Requires="x14">
        <control shapeId="1588" r:id="rId93" name="Option Button 564">
          <controlPr defaultSize="0" autoFill="0" autoLine="0" autoPict="0">
            <anchor moveWithCells="1">
              <from>
                <xdr:col>19</xdr:col>
                <xdr:colOff>184150</xdr:colOff>
                <xdr:row>207</xdr:row>
                <xdr:rowOff>0</xdr:rowOff>
              </from>
              <to>
                <xdr:col>19</xdr:col>
                <xdr:colOff>488950</xdr:colOff>
                <xdr:row>208</xdr:row>
                <xdr:rowOff>0</xdr:rowOff>
              </to>
            </anchor>
          </controlPr>
        </control>
      </mc:Choice>
    </mc:AlternateContent>
    <mc:AlternateContent xmlns:mc="http://schemas.openxmlformats.org/markup-compatibility/2006">
      <mc:Choice Requires="x14">
        <control shapeId="1589" r:id="rId94" name="Option Button 565">
          <controlPr defaultSize="0" autoFill="0" autoLine="0" autoPict="0">
            <anchor moveWithCells="1">
              <from>
                <xdr:col>21</xdr:col>
                <xdr:colOff>184150</xdr:colOff>
                <xdr:row>207</xdr:row>
                <xdr:rowOff>0</xdr:rowOff>
              </from>
              <to>
                <xdr:col>21</xdr:col>
                <xdr:colOff>488950</xdr:colOff>
                <xdr:row>208</xdr:row>
                <xdr:rowOff>0</xdr:rowOff>
              </to>
            </anchor>
          </controlPr>
        </control>
      </mc:Choice>
    </mc:AlternateContent>
    <mc:AlternateContent xmlns:mc="http://schemas.openxmlformats.org/markup-compatibility/2006">
      <mc:Choice Requires="x14">
        <control shapeId="1596" r:id="rId95" name="Group Box 572">
          <controlPr defaultSize="0" autoFill="0" autoPict="0">
            <anchor moveWithCells="1">
              <from>
                <xdr:col>13</xdr:col>
                <xdr:colOff>0</xdr:colOff>
                <xdr:row>260</xdr:row>
                <xdr:rowOff>0</xdr:rowOff>
              </from>
              <to>
                <xdr:col>24</xdr:col>
                <xdr:colOff>0</xdr:colOff>
                <xdr:row>261</xdr:row>
                <xdr:rowOff>0</xdr:rowOff>
              </to>
            </anchor>
          </controlPr>
        </control>
      </mc:Choice>
    </mc:AlternateContent>
    <mc:AlternateContent xmlns:mc="http://schemas.openxmlformats.org/markup-compatibility/2006">
      <mc:Choice Requires="x14">
        <control shapeId="1597" r:id="rId96" name="Option Button 573">
          <controlPr defaultSize="0" autoFill="0" autoLine="0" autoPict="0">
            <anchor moveWithCells="1">
              <from>
                <xdr:col>13</xdr:col>
                <xdr:colOff>190500</xdr:colOff>
                <xdr:row>260</xdr:row>
                <xdr:rowOff>0</xdr:rowOff>
              </from>
              <to>
                <xdr:col>13</xdr:col>
                <xdr:colOff>508000</xdr:colOff>
                <xdr:row>261</xdr:row>
                <xdr:rowOff>0</xdr:rowOff>
              </to>
            </anchor>
          </controlPr>
        </control>
      </mc:Choice>
    </mc:AlternateContent>
    <mc:AlternateContent xmlns:mc="http://schemas.openxmlformats.org/markup-compatibility/2006">
      <mc:Choice Requires="x14">
        <control shapeId="1598" r:id="rId97" name="Option Button 574">
          <controlPr defaultSize="0" autoFill="0" autoLine="0" autoPict="0">
            <anchor moveWithCells="1">
              <from>
                <xdr:col>15</xdr:col>
                <xdr:colOff>190500</xdr:colOff>
                <xdr:row>260</xdr:row>
                <xdr:rowOff>0</xdr:rowOff>
              </from>
              <to>
                <xdr:col>15</xdr:col>
                <xdr:colOff>508000</xdr:colOff>
                <xdr:row>261</xdr:row>
                <xdr:rowOff>0</xdr:rowOff>
              </to>
            </anchor>
          </controlPr>
        </control>
      </mc:Choice>
    </mc:AlternateContent>
    <mc:AlternateContent xmlns:mc="http://schemas.openxmlformats.org/markup-compatibility/2006">
      <mc:Choice Requires="x14">
        <control shapeId="1599" r:id="rId98" name="Option Button 575">
          <controlPr defaultSize="0" autoFill="0" autoLine="0" autoPict="0">
            <anchor moveWithCells="1">
              <from>
                <xdr:col>17</xdr:col>
                <xdr:colOff>190500</xdr:colOff>
                <xdr:row>260</xdr:row>
                <xdr:rowOff>0</xdr:rowOff>
              </from>
              <to>
                <xdr:col>17</xdr:col>
                <xdr:colOff>508000</xdr:colOff>
                <xdr:row>261</xdr:row>
                <xdr:rowOff>0</xdr:rowOff>
              </to>
            </anchor>
          </controlPr>
        </control>
      </mc:Choice>
    </mc:AlternateContent>
    <mc:AlternateContent xmlns:mc="http://schemas.openxmlformats.org/markup-compatibility/2006">
      <mc:Choice Requires="x14">
        <control shapeId="1600" r:id="rId99" name="Option Button 576">
          <controlPr defaultSize="0" autoFill="0" autoLine="0" autoPict="0">
            <anchor moveWithCells="1">
              <from>
                <xdr:col>19</xdr:col>
                <xdr:colOff>190500</xdr:colOff>
                <xdr:row>260</xdr:row>
                <xdr:rowOff>0</xdr:rowOff>
              </from>
              <to>
                <xdr:col>19</xdr:col>
                <xdr:colOff>508000</xdr:colOff>
                <xdr:row>261</xdr:row>
                <xdr:rowOff>0</xdr:rowOff>
              </to>
            </anchor>
          </controlPr>
        </control>
      </mc:Choice>
    </mc:AlternateContent>
    <mc:AlternateContent xmlns:mc="http://schemas.openxmlformats.org/markup-compatibility/2006">
      <mc:Choice Requires="x14">
        <control shapeId="1601" r:id="rId100" name="Option Button 577">
          <controlPr defaultSize="0" autoFill="0" autoLine="0" autoPict="0">
            <anchor moveWithCells="1">
              <from>
                <xdr:col>21</xdr:col>
                <xdr:colOff>190500</xdr:colOff>
                <xdr:row>260</xdr:row>
                <xdr:rowOff>0</xdr:rowOff>
              </from>
              <to>
                <xdr:col>21</xdr:col>
                <xdr:colOff>508000</xdr:colOff>
                <xdr:row>261</xdr:row>
                <xdr:rowOff>0</xdr:rowOff>
              </to>
            </anchor>
          </controlPr>
        </control>
      </mc:Choice>
    </mc:AlternateContent>
    <mc:AlternateContent xmlns:mc="http://schemas.openxmlformats.org/markup-compatibility/2006">
      <mc:Choice Requires="x14">
        <control shapeId="1607" r:id="rId101" name="Group Box 583">
          <controlPr defaultSize="0" autoFill="0" autoPict="0">
            <anchor moveWithCells="1">
              <from>
                <xdr:col>13</xdr:col>
                <xdr:colOff>0</xdr:colOff>
                <xdr:row>261</xdr:row>
                <xdr:rowOff>0</xdr:rowOff>
              </from>
              <to>
                <xdr:col>24</xdr:col>
                <xdr:colOff>0</xdr:colOff>
                <xdr:row>262</xdr:row>
                <xdr:rowOff>0</xdr:rowOff>
              </to>
            </anchor>
          </controlPr>
        </control>
      </mc:Choice>
    </mc:AlternateContent>
    <mc:AlternateContent xmlns:mc="http://schemas.openxmlformats.org/markup-compatibility/2006">
      <mc:Choice Requires="x14">
        <control shapeId="1608" r:id="rId102" name="Option Button 584">
          <controlPr defaultSize="0" autoFill="0" autoLine="0" autoPict="0">
            <anchor moveWithCells="1">
              <from>
                <xdr:col>13</xdr:col>
                <xdr:colOff>190500</xdr:colOff>
                <xdr:row>261</xdr:row>
                <xdr:rowOff>0</xdr:rowOff>
              </from>
              <to>
                <xdr:col>13</xdr:col>
                <xdr:colOff>508000</xdr:colOff>
                <xdr:row>262</xdr:row>
                <xdr:rowOff>0</xdr:rowOff>
              </to>
            </anchor>
          </controlPr>
        </control>
      </mc:Choice>
    </mc:AlternateContent>
    <mc:AlternateContent xmlns:mc="http://schemas.openxmlformats.org/markup-compatibility/2006">
      <mc:Choice Requires="x14">
        <control shapeId="1609" r:id="rId103" name="Option Button 585">
          <controlPr defaultSize="0" autoFill="0" autoLine="0" autoPict="0">
            <anchor moveWithCells="1">
              <from>
                <xdr:col>15</xdr:col>
                <xdr:colOff>190500</xdr:colOff>
                <xdr:row>261</xdr:row>
                <xdr:rowOff>0</xdr:rowOff>
              </from>
              <to>
                <xdr:col>15</xdr:col>
                <xdr:colOff>508000</xdr:colOff>
                <xdr:row>262</xdr:row>
                <xdr:rowOff>0</xdr:rowOff>
              </to>
            </anchor>
          </controlPr>
        </control>
      </mc:Choice>
    </mc:AlternateContent>
    <mc:AlternateContent xmlns:mc="http://schemas.openxmlformats.org/markup-compatibility/2006">
      <mc:Choice Requires="x14">
        <control shapeId="1610" r:id="rId104" name="Option Button 586">
          <controlPr defaultSize="0" autoFill="0" autoLine="0" autoPict="0">
            <anchor moveWithCells="1">
              <from>
                <xdr:col>17</xdr:col>
                <xdr:colOff>190500</xdr:colOff>
                <xdr:row>261</xdr:row>
                <xdr:rowOff>0</xdr:rowOff>
              </from>
              <to>
                <xdr:col>17</xdr:col>
                <xdr:colOff>508000</xdr:colOff>
                <xdr:row>262</xdr:row>
                <xdr:rowOff>0</xdr:rowOff>
              </to>
            </anchor>
          </controlPr>
        </control>
      </mc:Choice>
    </mc:AlternateContent>
    <mc:AlternateContent xmlns:mc="http://schemas.openxmlformats.org/markup-compatibility/2006">
      <mc:Choice Requires="x14">
        <control shapeId="1611" r:id="rId105" name="Option Button 587">
          <controlPr defaultSize="0" autoFill="0" autoLine="0" autoPict="0">
            <anchor moveWithCells="1">
              <from>
                <xdr:col>19</xdr:col>
                <xdr:colOff>190500</xdr:colOff>
                <xdr:row>261</xdr:row>
                <xdr:rowOff>0</xdr:rowOff>
              </from>
              <to>
                <xdr:col>19</xdr:col>
                <xdr:colOff>508000</xdr:colOff>
                <xdr:row>262</xdr:row>
                <xdr:rowOff>0</xdr:rowOff>
              </to>
            </anchor>
          </controlPr>
        </control>
      </mc:Choice>
    </mc:AlternateContent>
    <mc:AlternateContent xmlns:mc="http://schemas.openxmlformats.org/markup-compatibility/2006">
      <mc:Choice Requires="x14">
        <control shapeId="1612" r:id="rId106" name="Option Button 588">
          <controlPr defaultSize="0" autoFill="0" autoLine="0" autoPict="0">
            <anchor moveWithCells="1">
              <from>
                <xdr:col>21</xdr:col>
                <xdr:colOff>190500</xdr:colOff>
                <xdr:row>261</xdr:row>
                <xdr:rowOff>0</xdr:rowOff>
              </from>
              <to>
                <xdr:col>21</xdr:col>
                <xdr:colOff>508000</xdr:colOff>
                <xdr:row>262</xdr:row>
                <xdr:rowOff>0</xdr:rowOff>
              </to>
            </anchor>
          </controlPr>
        </control>
      </mc:Choice>
    </mc:AlternateContent>
    <mc:AlternateContent xmlns:mc="http://schemas.openxmlformats.org/markup-compatibility/2006">
      <mc:Choice Requires="x14">
        <control shapeId="1619" r:id="rId107" name="Group Box 595">
          <controlPr defaultSize="0" autoFill="0" autoPict="0">
            <anchor moveWithCells="1">
              <from>
                <xdr:col>13</xdr:col>
                <xdr:colOff>0</xdr:colOff>
                <xdr:row>263</xdr:row>
                <xdr:rowOff>0</xdr:rowOff>
              </from>
              <to>
                <xdr:col>24</xdr:col>
                <xdr:colOff>0</xdr:colOff>
                <xdr:row>264</xdr:row>
                <xdr:rowOff>0</xdr:rowOff>
              </to>
            </anchor>
          </controlPr>
        </control>
      </mc:Choice>
    </mc:AlternateContent>
    <mc:AlternateContent xmlns:mc="http://schemas.openxmlformats.org/markup-compatibility/2006">
      <mc:Choice Requires="x14">
        <control shapeId="1620" r:id="rId108" name="Option Button 596">
          <controlPr defaultSize="0" autoFill="0" autoLine="0" autoPict="0">
            <anchor moveWithCells="1">
              <from>
                <xdr:col>13</xdr:col>
                <xdr:colOff>184150</xdr:colOff>
                <xdr:row>263</xdr:row>
                <xdr:rowOff>0</xdr:rowOff>
              </from>
              <to>
                <xdr:col>13</xdr:col>
                <xdr:colOff>488950</xdr:colOff>
                <xdr:row>264</xdr:row>
                <xdr:rowOff>0</xdr:rowOff>
              </to>
            </anchor>
          </controlPr>
        </control>
      </mc:Choice>
    </mc:AlternateContent>
    <mc:AlternateContent xmlns:mc="http://schemas.openxmlformats.org/markup-compatibility/2006">
      <mc:Choice Requires="x14">
        <control shapeId="1621" r:id="rId109" name="Option Button 597">
          <controlPr defaultSize="0" autoFill="0" autoLine="0" autoPict="0">
            <anchor moveWithCells="1">
              <from>
                <xdr:col>15</xdr:col>
                <xdr:colOff>184150</xdr:colOff>
                <xdr:row>263</xdr:row>
                <xdr:rowOff>0</xdr:rowOff>
              </from>
              <to>
                <xdr:col>15</xdr:col>
                <xdr:colOff>488950</xdr:colOff>
                <xdr:row>264</xdr:row>
                <xdr:rowOff>0</xdr:rowOff>
              </to>
            </anchor>
          </controlPr>
        </control>
      </mc:Choice>
    </mc:AlternateContent>
    <mc:AlternateContent xmlns:mc="http://schemas.openxmlformats.org/markup-compatibility/2006">
      <mc:Choice Requires="x14">
        <control shapeId="1622" r:id="rId110" name="Option Button 598">
          <controlPr defaultSize="0" autoFill="0" autoLine="0" autoPict="0">
            <anchor moveWithCells="1">
              <from>
                <xdr:col>17</xdr:col>
                <xdr:colOff>184150</xdr:colOff>
                <xdr:row>263</xdr:row>
                <xdr:rowOff>0</xdr:rowOff>
              </from>
              <to>
                <xdr:col>17</xdr:col>
                <xdr:colOff>488950</xdr:colOff>
                <xdr:row>264</xdr:row>
                <xdr:rowOff>0</xdr:rowOff>
              </to>
            </anchor>
          </controlPr>
        </control>
      </mc:Choice>
    </mc:AlternateContent>
    <mc:AlternateContent xmlns:mc="http://schemas.openxmlformats.org/markup-compatibility/2006">
      <mc:Choice Requires="x14">
        <control shapeId="1623" r:id="rId111" name="Option Button 599">
          <controlPr defaultSize="0" autoFill="0" autoLine="0" autoPict="0">
            <anchor moveWithCells="1">
              <from>
                <xdr:col>19</xdr:col>
                <xdr:colOff>184150</xdr:colOff>
                <xdr:row>263</xdr:row>
                <xdr:rowOff>0</xdr:rowOff>
              </from>
              <to>
                <xdr:col>19</xdr:col>
                <xdr:colOff>488950</xdr:colOff>
                <xdr:row>264</xdr:row>
                <xdr:rowOff>0</xdr:rowOff>
              </to>
            </anchor>
          </controlPr>
        </control>
      </mc:Choice>
    </mc:AlternateContent>
    <mc:AlternateContent xmlns:mc="http://schemas.openxmlformats.org/markup-compatibility/2006">
      <mc:Choice Requires="x14">
        <control shapeId="1624" r:id="rId112" name="Option Button 600">
          <controlPr defaultSize="0" autoFill="0" autoLine="0" autoPict="0">
            <anchor moveWithCells="1">
              <from>
                <xdr:col>21</xdr:col>
                <xdr:colOff>184150</xdr:colOff>
                <xdr:row>263</xdr:row>
                <xdr:rowOff>0</xdr:rowOff>
              </from>
              <to>
                <xdr:col>21</xdr:col>
                <xdr:colOff>488950</xdr:colOff>
                <xdr:row>264</xdr:row>
                <xdr:rowOff>0</xdr:rowOff>
              </to>
            </anchor>
          </controlPr>
        </control>
      </mc:Choice>
    </mc:AlternateContent>
    <mc:AlternateContent xmlns:mc="http://schemas.openxmlformats.org/markup-compatibility/2006">
      <mc:Choice Requires="x14">
        <control shapeId="1631" r:id="rId113" name="Group Box 607">
          <controlPr defaultSize="0" autoFill="0" autoPict="0">
            <anchor moveWithCells="1">
              <from>
                <xdr:col>13</xdr:col>
                <xdr:colOff>0</xdr:colOff>
                <xdr:row>264</xdr:row>
                <xdr:rowOff>0</xdr:rowOff>
              </from>
              <to>
                <xdr:col>24</xdr:col>
                <xdr:colOff>0</xdr:colOff>
                <xdr:row>265</xdr:row>
                <xdr:rowOff>0</xdr:rowOff>
              </to>
            </anchor>
          </controlPr>
        </control>
      </mc:Choice>
    </mc:AlternateContent>
    <mc:AlternateContent xmlns:mc="http://schemas.openxmlformats.org/markup-compatibility/2006">
      <mc:Choice Requires="x14">
        <control shapeId="1632" r:id="rId114" name="Option Button 608">
          <controlPr defaultSize="0" autoFill="0" autoLine="0" autoPict="0">
            <anchor moveWithCells="1">
              <from>
                <xdr:col>13</xdr:col>
                <xdr:colOff>184150</xdr:colOff>
                <xdr:row>264</xdr:row>
                <xdr:rowOff>0</xdr:rowOff>
              </from>
              <to>
                <xdr:col>13</xdr:col>
                <xdr:colOff>488950</xdr:colOff>
                <xdr:row>265</xdr:row>
                <xdr:rowOff>0</xdr:rowOff>
              </to>
            </anchor>
          </controlPr>
        </control>
      </mc:Choice>
    </mc:AlternateContent>
    <mc:AlternateContent xmlns:mc="http://schemas.openxmlformats.org/markup-compatibility/2006">
      <mc:Choice Requires="x14">
        <control shapeId="1633" r:id="rId115" name="Option Button 609">
          <controlPr defaultSize="0" autoFill="0" autoLine="0" autoPict="0">
            <anchor moveWithCells="1">
              <from>
                <xdr:col>15</xdr:col>
                <xdr:colOff>184150</xdr:colOff>
                <xdr:row>264</xdr:row>
                <xdr:rowOff>0</xdr:rowOff>
              </from>
              <to>
                <xdr:col>15</xdr:col>
                <xdr:colOff>488950</xdr:colOff>
                <xdr:row>265</xdr:row>
                <xdr:rowOff>0</xdr:rowOff>
              </to>
            </anchor>
          </controlPr>
        </control>
      </mc:Choice>
    </mc:AlternateContent>
    <mc:AlternateContent xmlns:mc="http://schemas.openxmlformats.org/markup-compatibility/2006">
      <mc:Choice Requires="x14">
        <control shapeId="1634" r:id="rId116" name="Option Button 610">
          <controlPr defaultSize="0" autoFill="0" autoLine="0" autoPict="0">
            <anchor moveWithCells="1">
              <from>
                <xdr:col>17</xdr:col>
                <xdr:colOff>184150</xdr:colOff>
                <xdr:row>264</xdr:row>
                <xdr:rowOff>0</xdr:rowOff>
              </from>
              <to>
                <xdr:col>17</xdr:col>
                <xdr:colOff>488950</xdr:colOff>
                <xdr:row>265</xdr:row>
                <xdr:rowOff>0</xdr:rowOff>
              </to>
            </anchor>
          </controlPr>
        </control>
      </mc:Choice>
    </mc:AlternateContent>
    <mc:AlternateContent xmlns:mc="http://schemas.openxmlformats.org/markup-compatibility/2006">
      <mc:Choice Requires="x14">
        <control shapeId="1635" r:id="rId117" name="Option Button 611">
          <controlPr defaultSize="0" autoFill="0" autoLine="0" autoPict="0">
            <anchor moveWithCells="1">
              <from>
                <xdr:col>19</xdr:col>
                <xdr:colOff>184150</xdr:colOff>
                <xdr:row>264</xdr:row>
                <xdr:rowOff>0</xdr:rowOff>
              </from>
              <to>
                <xdr:col>19</xdr:col>
                <xdr:colOff>488950</xdr:colOff>
                <xdr:row>265</xdr:row>
                <xdr:rowOff>0</xdr:rowOff>
              </to>
            </anchor>
          </controlPr>
        </control>
      </mc:Choice>
    </mc:AlternateContent>
    <mc:AlternateContent xmlns:mc="http://schemas.openxmlformats.org/markup-compatibility/2006">
      <mc:Choice Requires="x14">
        <control shapeId="1636" r:id="rId118" name="Option Button 612">
          <controlPr defaultSize="0" autoFill="0" autoLine="0" autoPict="0">
            <anchor moveWithCells="1">
              <from>
                <xdr:col>21</xdr:col>
                <xdr:colOff>184150</xdr:colOff>
                <xdr:row>264</xdr:row>
                <xdr:rowOff>0</xdr:rowOff>
              </from>
              <to>
                <xdr:col>21</xdr:col>
                <xdr:colOff>488950</xdr:colOff>
                <xdr:row>265</xdr:row>
                <xdr:rowOff>0</xdr:rowOff>
              </to>
            </anchor>
          </controlPr>
        </control>
      </mc:Choice>
    </mc:AlternateContent>
    <mc:AlternateContent xmlns:mc="http://schemas.openxmlformats.org/markup-compatibility/2006">
      <mc:Choice Requires="x14">
        <control shapeId="1642" r:id="rId119" name="Group Box 618">
          <controlPr defaultSize="0" autoFill="0" autoPict="0">
            <anchor moveWithCells="1">
              <from>
                <xdr:col>13</xdr:col>
                <xdr:colOff>0</xdr:colOff>
                <xdr:row>266</xdr:row>
                <xdr:rowOff>0</xdr:rowOff>
              </from>
              <to>
                <xdr:col>24</xdr:col>
                <xdr:colOff>0</xdr:colOff>
                <xdr:row>267</xdr:row>
                <xdr:rowOff>0</xdr:rowOff>
              </to>
            </anchor>
          </controlPr>
        </control>
      </mc:Choice>
    </mc:AlternateContent>
    <mc:AlternateContent xmlns:mc="http://schemas.openxmlformats.org/markup-compatibility/2006">
      <mc:Choice Requires="x14">
        <control shapeId="1643" r:id="rId120" name="Option Button 619">
          <controlPr defaultSize="0" autoFill="0" autoLine="0" autoPict="0">
            <anchor moveWithCells="1">
              <from>
                <xdr:col>13</xdr:col>
                <xdr:colOff>190500</xdr:colOff>
                <xdr:row>266</xdr:row>
                <xdr:rowOff>0</xdr:rowOff>
              </from>
              <to>
                <xdr:col>13</xdr:col>
                <xdr:colOff>508000</xdr:colOff>
                <xdr:row>267</xdr:row>
                <xdr:rowOff>0</xdr:rowOff>
              </to>
            </anchor>
          </controlPr>
        </control>
      </mc:Choice>
    </mc:AlternateContent>
    <mc:AlternateContent xmlns:mc="http://schemas.openxmlformats.org/markup-compatibility/2006">
      <mc:Choice Requires="x14">
        <control shapeId="1646" r:id="rId121" name="Option Button 622">
          <controlPr defaultSize="0" autoFill="0" autoLine="0" autoPict="0">
            <anchor moveWithCells="1">
              <from>
                <xdr:col>15</xdr:col>
                <xdr:colOff>190500</xdr:colOff>
                <xdr:row>266</xdr:row>
                <xdr:rowOff>0</xdr:rowOff>
              </from>
              <to>
                <xdr:col>15</xdr:col>
                <xdr:colOff>508000</xdr:colOff>
                <xdr:row>267</xdr:row>
                <xdr:rowOff>0</xdr:rowOff>
              </to>
            </anchor>
          </controlPr>
        </control>
      </mc:Choice>
    </mc:AlternateContent>
    <mc:AlternateContent xmlns:mc="http://schemas.openxmlformats.org/markup-compatibility/2006">
      <mc:Choice Requires="x14">
        <control shapeId="1647" r:id="rId122" name="Option Button 623">
          <controlPr defaultSize="0" autoFill="0" autoLine="0" autoPict="0">
            <anchor moveWithCells="1">
              <from>
                <xdr:col>17</xdr:col>
                <xdr:colOff>190500</xdr:colOff>
                <xdr:row>266</xdr:row>
                <xdr:rowOff>0</xdr:rowOff>
              </from>
              <to>
                <xdr:col>17</xdr:col>
                <xdr:colOff>508000</xdr:colOff>
                <xdr:row>267</xdr:row>
                <xdr:rowOff>0</xdr:rowOff>
              </to>
            </anchor>
          </controlPr>
        </control>
      </mc:Choice>
    </mc:AlternateContent>
    <mc:AlternateContent xmlns:mc="http://schemas.openxmlformats.org/markup-compatibility/2006">
      <mc:Choice Requires="x14">
        <control shapeId="1648" r:id="rId123" name="Option Button 624">
          <controlPr defaultSize="0" autoFill="0" autoLine="0" autoPict="0">
            <anchor moveWithCells="1">
              <from>
                <xdr:col>19</xdr:col>
                <xdr:colOff>190500</xdr:colOff>
                <xdr:row>266</xdr:row>
                <xdr:rowOff>0</xdr:rowOff>
              </from>
              <to>
                <xdr:col>19</xdr:col>
                <xdr:colOff>508000</xdr:colOff>
                <xdr:row>267</xdr:row>
                <xdr:rowOff>0</xdr:rowOff>
              </to>
            </anchor>
          </controlPr>
        </control>
      </mc:Choice>
    </mc:AlternateContent>
    <mc:AlternateContent xmlns:mc="http://schemas.openxmlformats.org/markup-compatibility/2006">
      <mc:Choice Requires="x14">
        <control shapeId="1649" r:id="rId124" name="Option Button 625">
          <controlPr defaultSize="0" autoFill="0" autoLine="0" autoPict="0">
            <anchor moveWithCells="1">
              <from>
                <xdr:col>21</xdr:col>
                <xdr:colOff>190500</xdr:colOff>
                <xdr:row>266</xdr:row>
                <xdr:rowOff>0</xdr:rowOff>
              </from>
              <to>
                <xdr:col>21</xdr:col>
                <xdr:colOff>508000</xdr:colOff>
                <xdr:row>267</xdr:row>
                <xdr:rowOff>0</xdr:rowOff>
              </to>
            </anchor>
          </controlPr>
        </control>
      </mc:Choice>
    </mc:AlternateContent>
    <mc:AlternateContent xmlns:mc="http://schemas.openxmlformats.org/markup-compatibility/2006">
      <mc:Choice Requires="x14">
        <control shapeId="1655" r:id="rId125" name="Group Box 631">
          <controlPr defaultSize="0" autoFill="0" autoPict="0">
            <anchor moveWithCells="1">
              <from>
                <xdr:col>13</xdr:col>
                <xdr:colOff>0</xdr:colOff>
                <xdr:row>267</xdr:row>
                <xdr:rowOff>0</xdr:rowOff>
              </from>
              <to>
                <xdr:col>24</xdr:col>
                <xdr:colOff>0</xdr:colOff>
                <xdr:row>268</xdr:row>
                <xdr:rowOff>0</xdr:rowOff>
              </to>
            </anchor>
          </controlPr>
        </control>
      </mc:Choice>
    </mc:AlternateContent>
    <mc:AlternateContent xmlns:mc="http://schemas.openxmlformats.org/markup-compatibility/2006">
      <mc:Choice Requires="x14">
        <control shapeId="1656" r:id="rId126" name="Option Button 632">
          <controlPr defaultSize="0" autoFill="0" autoLine="0" autoPict="0">
            <anchor moveWithCells="1">
              <from>
                <xdr:col>13</xdr:col>
                <xdr:colOff>190500</xdr:colOff>
                <xdr:row>267</xdr:row>
                <xdr:rowOff>0</xdr:rowOff>
              </from>
              <to>
                <xdr:col>13</xdr:col>
                <xdr:colOff>508000</xdr:colOff>
                <xdr:row>268</xdr:row>
                <xdr:rowOff>0</xdr:rowOff>
              </to>
            </anchor>
          </controlPr>
        </control>
      </mc:Choice>
    </mc:AlternateContent>
    <mc:AlternateContent xmlns:mc="http://schemas.openxmlformats.org/markup-compatibility/2006">
      <mc:Choice Requires="x14">
        <control shapeId="1657" r:id="rId127" name="Option Button 633">
          <controlPr defaultSize="0" autoFill="0" autoLine="0" autoPict="0">
            <anchor moveWithCells="1">
              <from>
                <xdr:col>15</xdr:col>
                <xdr:colOff>190500</xdr:colOff>
                <xdr:row>267</xdr:row>
                <xdr:rowOff>0</xdr:rowOff>
              </from>
              <to>
                <xdr:col>15</xdr:col>
                <xdr:colOff>508000</xdr:colOff>
                <xdr:row>268</xdr:row>
                <xdr:rowOff>0</xdr:rowOff>
              </to>
            </anchor>
          </controlPr>
        </control>
      </mc:Choice>
    </mc:AlternateContent>
    <mc:AlternateContent xmlns:mc="http://schemas.openxmlformats.org/markup-compatibility/2006">
      <mc:Choice Requires="x14">
        <control shapeId="1658" r:id="rId128" name="Option Button 634">
          <controlPr defaultSize="0" autoFill="0" autoLine="0" autoPict="0">
            <anchor moveWithCells="1">
              <from>
                <xdr:col>17</xdr:col>
                <xdr:colOff>190500</xdr:colOff>
                <xdr:row>267</xdr:row>
                <xdr:rowOff>0</xdr:rowOff>
              </from>
              <to>
                <xdr:col>17</xdr:col>
                <xdr:colOff>508000</xdr:colOff>
                <xdr:row>268</xdr:row>
                <xdr:rowOff>0</xdr:rowOff>
              </to>
            </anchor>
          </controlPr>
        </control>
      </mc:Choice>
    </mc:AlternateContent>
    <mc:AlternateContent xmlns:mc="http://schemas.openxmlformats.org/markup-compatibility/2006">
      <mc:Choice Requires="x14">
        <control shapeId="1659" r:id="rId129" name="Option Button 635">
          <controlPr defaultSize="0" autoFill="0" autoLine="0" autoPict="0">
            <anchor moveWithCells="1">
              <from>
                <xdr:col>19</xdr:col>
                <xdr:colOff>190500</xdr:colOff>
                <xdr:row>267</xdr:row>
                <xdr:rowOff>0</xdr:rowOff>
              </from>
              <to>
                <xdr:col>19</xdr:col>
                <xdr:colOff>508000</xdr:colOff>
                <xdr:row>268</xdr:row>
                <xdr:rowOff>0</xdr:rowOff>
              </to>
            </anchor>
          </controlPr>
        </control>
      </mc:Choice>
    </mc:AlternateContent>
    <mc:AlternateContent xmlns:mc="http://schemas.openxmlformats.org/markup-compatibility/2006">
      <mc:Choice Requires="x14">
        <control shapeId="1660" r:id="rId130" name="Option Button 636">
          <controlPr defaultSize="0" autoFill="0" autoLine="0" autoPict="0">
            <anchor moveWithCells="1">
              <from>
                <xdr:col>21</xdr:col>
                <xdr:colOff>190500</xdr:colOff>
                <xdr:row>267</xdr:row>
                <xdr:rowOff>0</xdr:rowOff>
              </from>
              <to>
                <xdr:col>21</xdr:col>
                <xdr:colOff>508000</xdr:colOff>
                <xdr:row>268</xdr:row>
                <xdr:rowOff>0</xdr:rowOff>
              </to>
            </anchor>
          </controlPr>
        </control>
      </mc:Choice>
    </mc:AlternateContent>
    <mc:AlternateContent xmlns:mc="http://schemas.openxmlformats.org/markup-compatibility/2006">
      <mc:Choice Requires="x14">
        <control shapeId="1666" r:id="rId131" name="Group Box 642">
          <controlPr defaultSize="0" autoFill="0" autoPict="0">
            <anchor moveWithCells="1">
              <from>
                <xdr:col>13</xdr:col>
                <xdr:colOff>31750</xdr:colOff>
                <xdr:row>269</xdr:row>
                <xdr:rowOff>0</xdr:rowOff>
              </from>
              <to>
                <xdr:col>24</xdr:col>
                <xdr:colOff>0</xdr:colOff>
                <xdr:row>270</xdr:row>
                <xdr:rowOff>0</xdr:rowOff>
              </to>
            </anchor>
          </controlPr>
        </control>
      </mc:Choice>
    </mc:AlternateContent>
    <mc:AlternateContent xmlns:mc="http://schemas.openxmlformats.org/markup-compatibility/2006">
      <mc:Choice Requires="x14">
        <control shapeId="1667" r:id="rId132" name="Option Button 643">
          <controlPr defaultSize="0" autoFill="0" autoLine="0" autoPict="0">
            <anchor moveWithCells="1">
              <from>
                <xdr:col>13</xdr:col>
                <xdr:colOff>190500</xdr:colOff>
                <xdr:row>269</xdr:row>
                <xdr:rowOff>0</xdr:rowOff>
              </from>
              <to>
                <xdr:col>13</xdr:col>
                <xdr:colOff>508000</xdr:colOff>
                <xdr:row>270</xdr:row>
                <xdr:rowOff>0</xdr:rowOff>
              </to>
            </anchor>
          </controlPr>
        </control>
      </mc:Choice>
    </mc:AlternateContent>
    <mc:AlternateContent xmlns:mc="http://schemas.openxmlformats.org/markup-compatibility/2006">
      <mc:Choice Requires="x14">
        <control shapeId="1668" r:id="rId133" name="Option Button 644">
          <controlPr defaultSize="0" autoFill="0" autoLine="0" autoPict="0">
            <anchor moveWithCells="1">
              <from>
                <xdr:col>15</xdr:col>
                <xdr:colOff>190500</xdr:colOff>
                <xdr:row>269</xdr:row>
                <xdr:rowOff>0</xdr:rowOff>
              </from>
              <to>
                <xdr:col>15</xdr:col>
                <xdr:colOff>508000</xdr:colOff>
                <xdr:row>270</xdr:row>
                <xdr:rowOff>0</xdr:rowOff>
              </to>
            </anchor>
          </controlPr>
        </control>
      </mc:Choice>
    </mc:AlternateContent>
    <mc:AlternateContent xmlns:mc="http://schemas.openxmlformats.org/markup-compatibility/2006">
      <mc:Choice Requires="x14">
        <control shapeId="1669" r:id="rId134" name="Option Button 645">
          <controlPr defaultSize="0" autoFill="0" autoLine="0" autoPict="0">
            <anchor moveWithCells="1">
              <from>
                <xdr:col>17</xdr:col>
                <xdr:colOff>190500</xdr:colOff>
                <xdr:row>269</xdr:row>
                <xdr:rowOff>0</xdr:rowOff>
              </from>
              <to>
                <xdr:col>17</xdr:col>
                <xdr:colOff>508000</xdr:colOff>
                <xdr:row>270</xdr:row>
                <xdr:rowOff>0</xdr:rowOff>
              </to>
            </anchor>
          </controlPr>
        </control>
      </mc:Choice>
    </mc:AlternateContent>
    <mc:AlternateContent xmlns:mc="http://schemas.openxmlformats.org/markup-compatibility/2006">
      <mc:Choice Requires="x14">
        <control shapeId="1670" r:id="rId135" name="Option Button 646">
          <controlPr defaultSize="0" autoFill="0" autoLine="0" autoPict="0">
            <anchor moveWithCells="1">
              <from>
                <xdr:col>19</xdr:col>
                <xdr:colOff>190500</xdr:colOff>
                <xdr:row>269</xdr:row>
                <xdr:rowOff>0</xdr:rowOff>
              </from>
              <to>
                <xdr:col>19</xdr:col>
                <xdr:colOff>508000</xdr:colOff>
                <xdr:row>270</xdr:row>
                <xdr:rowOff>0</xdr:rowOff>
              </to>
            </anchor>
          </controlPr>
        </control>
      </mc:Choice>
    </mc:AlternateContent>
    <mc:AlternateContent xmlns:mc="http://schemas.openxmlformats.org/markup-compatibility/2006">
      <mc:Choice Requires="x14">
        <control shapeId="1671" r:id="rId136" name="Option Button 647">
          <controlPr defaultSize="0" autoFill="0" autoLine="0" autoPict="0">
            <anchor moveWithCells="1">
              <from>
                <xdr:col>21</xdr:col>
                <xdr:colOff>190500</xdr:colOff>
                <xdr:row>269</xdr:row>
                <xdr:rowOff>0</xdr:rowOff>
              </from>
              <to>
                <xdr:col>21</xdr:col>
                <xdr:colOff>508000</xdr:colOff>
                <xdr:row>270</xdr:row>
                <xdr:rowOff>0</xdr:rowOff>
              </to>
            </anchor>
          </controlPr>
        </control>
      </mc:Choice>
    </mc:AlternateContent>
    <mc:AlternateContent xmlns:mc="http://schemas.openxmlformats.org/markup-compatibility/2006">
      <mc:Choice Requires="x14">
        <control shapeId="1677" r:id="rId137" name="Group Box 653">
          <controlPr defaultSize="0" autoFill="0" autoPict="0">
            <anchor moveWithCells="1">
              <from>
                <xdr:col>13</xdr:col>
                <xdr:colOff>0</xdr:colOff>
                <xdr:row>270</xdr:row>
                <xdr:rowOff>0</xdr:rowOff>
              </from>
              <to>
                <xdr:col>24</xdr:col>
                <xdr:colOff>0</xdr:colOff>
                <xdr:row>271</xdr:row>
                <xdr:rowOff>0</xdr:rowOff>
              </to>
            </anchor>
          </controlPr>
        </control>
      </mc:Choice>
    </mc:AlternateContent>
    <mc:AlternateContent xmlns:mc="http://schemas.openxmlformats.org/markup-compatibility/2006">
      <mc:Choice Requires="x14">
        <control shapeId="1678" r:id="rId138" name="Option Button 654">
          <controlPr defaultSize="0" autoFill="0" autoLine="0" autoPict="0">
            <anchor moveWithCells="1">
              <from>
                <xdr:col>13</xdr:col>
                <xdr:colOff>190500</xdr:colOff>
                <xdr:row>270</xdr:row>
                <xdr:rowOff>0</xdr:rowOff>
              </from>
              <to>
                <xdr:col>13</xdr:col>
                <xdr:colOff>508000</xdr:colOff>
                <xdr:row>271</xdr:row>
                <xdr:rowOff>0</xdr:rowOff>
              </to>
            </anchor>
          </controlPr>
        </control>
      </mc:Choice>
    </mc:AlternateContent>
    <mc:AlternateContent xmlns:mc="http://schemas.openxmlformats.org/markup-compatibility/2006">
      <mc:Choice Requires="x14">
        <control shapeId="1679" r:id="rId139" name="Option Button 655">
          <controlPr defaultSize="0" autoFill="0" autoLine="0" autoPict="0">
            <anchor moveWithCells="1">
              <from>
                <xdr:col>15</xdr:col>
                <xdr:colOff>190500</xdr:colOff>
                <xdr:row>270</xdr:row>
                <xdr:rowOff>0</xdr:rowOff>
              </from>
              <to>
                <xdr:col>15</xdr:col>
                <xdr:colOff>508000</xdr:colOff>
                <xdr:row>271</xdr:row>
                <xdr:rowOff>0</xdr:rowOff>
              </to>
            </anchor>
          </controlPr>
        </control>
      </mc:Choice>
    </mc:AlternateContent>
    <mc:AlternateContent xmlns:mc="http://schemas.openxmlformats.org/markup-compatibility/2006">
      <mc:Choice Requires="x14">
        <control shapeId="1680" r:id="rId140" name="Option Button 656">
          <controlPr defaultSize="0" autoFill="0" autoLine="0" autoPict="0">
            <anchor moveWithCells="1">
              <from>
                <xdr:col>17</xdr:col>
                <xdr:colOff>190500</xdr:colOff>
                <xdr:row>270</xdr:row>
                <xdr:rowOff>0</xdr:rowOff>
              </from>
              <to>
                <xdr:col>17</xdr:col>
                <xdr:colOff>508000</xdr:colOff>
                <xdr:row>271</xdr:row>
                <xdr:rowOff>0</xdr:rowOff>
              </to>
            </anchor>
          </controlPr>
        </control>
      </mc:Choice>
    </mc:AlternateContent>
    <mc:AlternateContent xmlns:mc="http://schemas.openxmlformats.org/markup-compatibility/2006">
      <mc:Choice Requires="x14">
        <control shapeId="1681" r:id="rId141" name="Option Button 657">
          <controlPr defaultSize="0" autoFill="0" autoLine="0" autoPict="0">
            <anchor moveWithCells="1">
              <from>
                <xdr:col>19</xdr:col>
                <xdr:colOff>190500</xdr:colOff>
                <xdr:row>270</xdr:row>
                <xdr:rowOff>0</xdr:rowOff>
              </from>
              <to>
                <xdr:col>19</xdr:col>
                <xdr:colOff>508000</xdr:colOff>
                <xdr:row>271</xdr:row>
                <xdr:rowOff>0</xdr:rowOff>
              </to>
            </anchor>
          </controlPr>
        </control>
      </mc:Choice>
    </mc:AlternateContent>
    <mc:AlternateContent xmlns:mc="http://schemas.openxmlformats.org/markup-compatibility/2006">
      <mc:Choice Requires="x14">
        <control shapeId="1682" r:id="rId142" name="Option Button 658">
          <controlPr defaultSize="0" autoFill="0" autoLine="0" autoPict="0">
            <anchor moveWithCells="1">
              <from>
                <xdr:col>21</xdr:col>
                <xdr:colOff>190500</xdr:colOff>
                <xdr:row>270</xdr:row>
                <xdr:rowOff>0</xdr:rowOff>
              </from>
              <to>
                <xdr:col>21</xdr:col>
                <xdr:colOff>508000</xdr:colOff>
                <xdr:row>271</xdr:row>
                <xdr:rowOff>0</xdr:rowOff>
              </to>
            </anchor>
          </controlPr>
        </control>
      </mc:Choice>
    </mc:AlternateContent>
    <mc:AlternateContent xmlns:mc="http://schemas.openxmlformats.org/markup-compatibility/2006">
      <mc:Choice Requires="x14">
        <control shapeId="1689" r:id="rId143" name="Group Box 665">
          <controlPr defaultSize="0" autoFill="0" autoPict="0">
            <anchor moveWithCells="1">
              <from>
                <xdr:col>13</xdr:col>
                <xdr:colOff>0</xdr:colOff>
                <xdr:row>323</xdr:row>
                <xdr:rowOff>0</xdr:rowOff>
              </from>
              <to>
                <xdr:col>24</xdr:col>
                <xdr:colOff>0</xdr:colOff>
                <xdr:row>324</xdr:row>
                <xdr:rowOff>0</xdr:rowOff>
              </to>
            </anchor>
          </controlPr>
        </control>
      </mc:Choice>
    </mc:AlternateContent>
    <mc:AlternateContent xmlns:mc="http://schemas.openxmlformats.org/markup-compatibility/2006">
      <mc:Choice Requires="x14">
        <control shapeId="1690" r:id="rId144" name="Option Button 666">
          <controlPr defaultSize="0" autoFill="0" autoLine="0" autoPict="0">
            <anchor moveWithCells="1">
              <from>
                <xdr:col>13</xdr:col>
                <xdr:colOff>190500</xdr:colOff>
                <xdr:row>323</xdr:row>
                <xdr:rowOff>0</xdr:rowOff>
              </from>
              <to>
                <xdr:col>13</xdr:col>
                <xdr:colOff>508000</xdr:colOff>
                <xdr:row>324</xdr:row>
                <xdr:rowOff>0</xdr:rowOff>
              </to>
            </anchor>
          </controlPr>
        </control>
      </mc:Choice>
    </mc:AlternateContent>
    <mc:AlternateContent xmlns:mc="http://schemas.openxmlformats.org/markup-compatibility/2006">
      <mc:Choice Requires="x14">
        <control shapeId="1691" r:id="rId145" name="Option Button 667">
          <controlPr defaultSize="0" autoFill="0" autoLine="0" autoPict="0">
            <anchor moveWithCells="1">
              <from>
                <xdr:col>15</xdr:col>
                <xdr:colOff>190500</xdr:colOff>
                <xdr:row>323</xdr:row>
                <xdr:rowOff>0</xdr:rowOff>
              </from>
              <to>
                <xdr:col>15</xdr:col>
                <xdr:colOff>508000</xdr:colOff>
                <xdr:row>324</xdr:row>
                <xdr:rowOff>0</xdr:rowOff>
              </to>
            </anchor>
          </controlPr>
        </control>
      </mc:Choice>
    </mc:AlternateContent>
    <mc:AlternateContent xmlns:mc="http://schemas.openxmlformats.org/markup-compatibility/2006">
      <mc:Choice Requires="x14">
        <control shapeId="1692" r:id="rId146" name="Option Button 668">
          <controlPr defaultSize="0" autoFill="0" autoLine="0" autoPict="0">
            <anchor moveWithCells="1">
              <from>
                <xdr:col>17</xdr:col>
                <xdr:colOff>190500</xdr:colOff>
                <xdr:row>323</xdr:row>
                <xdr:rowOff>0</xdr:rowOff>
              </from>
              <to>
                <xdr:col>17</xdr:col>
                <xdr:colOff>508000</xdr:colOff>
                <xdr:row>324</xdr:row>
                <xdr:rowOff>0</xdr:rowOff>
              </to>
            </anchor>
          </controlPr>
        </control>
      </mc:Choice>
    </mc:AlternateContent>
    <mc:AlternateContent xmlns:mc="http://schemas.openxmlformats.org/markup-compatibility/2006">
      <mc:Choice Requires="x14">
        <control shapeId="1693" r:id="rId147" name="Option Button 669">
          <controlPr defaultSize="0" autoFill="0" autoLine="0" autoPict="0">
            <anchor moveWithCells="1">
              <from>
                <xdr:col>19</xdr:col>
                <xdr:colOff>190500</xdr:colOff>
                <xdr:row>323</xdr:row>
                <xdr:rowOff>0</xdr:rowOff>
              </from>
              <to>
                <xdr:col>19</xdr:col>
                <xdr:colOff>508000</xdr:colOff>
                <xdr:row>324</xdr:row>
                <xdr:rowOff>0</xdr:rowOff>
              </to>
            </anchor>
          </controlPr>
        </control>
      </mc:Choice>
    </mc:AlternateContent>
    <mc:AlternateContent xmlns:mc="http://schemas.openxmlformats.org/markup-compatibility/2006">
      <mc:Choice Requires="x14">
        <control shapeId="1694" r:id="rId148" name="Option Button 670">
          <controlPr defaultSize="0" autoFill="0" autoLine="0" autoPict="0">
            <anchor moveWithCells="1">
              <from>
                <xdr:col>21</xdr:col>
                <xdr:colOff>190500</xdr:colOff>
                <xdr:row>323</xdr:row>
                <xdr:rowOff>0</xdr:rowOff>
              </from>
              <to>
                <xdr:col>21</xdr:col>
                <xdr:colOff>508000</xdr:colOff>
                <xdr:row>324</xdr:row>
                <xdr:rowOff>0</xdr:rowOff>
              </to>
            </anchor>
          </controlPr>
        </control>
      </mc:Choice>
    </mc:AlternateContent>
    <mc:AlternateContent xmlns:mc="http://schemas.openxmlformats.org/markup-compatibility/2006">
      <mc:Choice Requires="x14">
        <control shapeId="1700" r:id="rId149" name="Group Box 676">
          <controlPr defaultSize="0" autoFill="0" autoPict="0">
            <anchor moveWithCells="1">
              <from>
                <xdr:col>13</xdr:col>
                <xdr:colOff>0</xdr:colOff>
                <xdr:row>324</xdr:row>
                <xdr:rowOff>0</xdr:rowOff>
              </from>
              <to>
                <xdr:col>24</xdr:col>
                <xdr:colOff>0</xdr:colOff>
                <xdr:row>325</xdr:row>
                <xdr:rowOff>0</xdr:rowOff>
              </to>
            </anchor>
          </controlPr>
        </control>
      </mc:Choice>
    </mc:AlternateContent>
    <mc:AlternateContent xmlns:mc="http://schemas.openxmlformats.org/markup-compatibility/2006">
      <mc:Choice Requires="x14">
        <control shapeId="1701" r:id="rId150" name="Option Button 677">
          <controlPr defaultSize="0" autoFill="0" autoLine="0" autoPict="0">
            <anchor moveWithCells="1">
              <from>
                <xdr:col>13</xdr:col>
                <xdr:colOff>190500</xdr:colOff>
                <xdr:row>324</xdr:row>
                <xdr:rowOff>0</xdr:rowOff>
              </from>
              <to>
                <xdr:col>13</xdr:col>
                <xdr:colOff>508000</xdr:colOff>
                <xdr:row>325</xdr:row>
                <xdr:rowOff>0</xdr:rowOff>
              </to>
            </anchor>
          </controlPr>
        </control>
      </mc:Choice>
    </mc:AlternateContent>
    <mc:AlternateContent xmlns:mc="http://schemas.openxmlformats.org/markup-compatibility/2006">
      <mc:Choice Requires="x14">
        <control shapeId="1704" r:id="rId151" name="Option Button 680">
          <controlPr defaultSize="0" autoFill="0" autoLine="0" autoPict="0">
            <anchor moveWithCells="1">
              <from>
                <xdr:col>15</xdr:col>
                <xdr:colOff>190500</xdr:colOff>
                <xdr:row>324</xdr:row>
                <xdr:rowOff>0</xdr:rowOff>
              </from>
              <to>
                <xdr:col>15</xdr:col>
                <xdr:colOff>508000</xdr:colOff>
                <xdr:row>325</xdr:row>
                <xdr:rowOff>0</xdr:rowOff>
              </to>
            </anchor>
          </controlPr>
        </control>
      </mc:Choice>
    </mc:AlternateContent>
    <mc:AlternateContent xmlns:mc="http://schemas.openxmlformats.org/markup-compatibility/2006">
      <mc:Choice Requires="x14">
        <control shapeId="1705" r:id="rId152" name="Option Button 681">
          <controlPr defaultSize="0" autoFill="0" autoLine="0" autoPict="0">
            <anchor moveWithCells="1">
              <from>
                <xdr:col>17</xdr:col>
                <xdr:colOff>190500</xdr:colOff>
                <xdr:row>324</xdr:row>
                <xdr:rowOff>0</xdr:rowOff>
              </from>
              <to>
                <xdr:col>17</xdr:col>
                <xdr:colOff>508000</xdr:colOff>
                <xdr:row>325</xdr:row>
                <xdr:rowOff>0</xdr:rowOff>
              </to>
            </anchor>
          </controlPr>
        </control>
      </mc:Choice>
    </mc:AlternateContent>
    <mc:AlternateContent xmlns:mc="http://schemas.openxmlformats.org/markup-compatibility/2006">
      <mc:Choice Requires="x14">
        <control shapeId="1706" r:id="rId153" name="Option Button 682">
          <controlPr defaultSize="0" autoFill="0" autoLine="0" autoPict="0">
            <anchor moveWithCells="1">
              <from>
                <xdr:col>19</xdr:col>
                <xdr:colOff>190500</xdr:colOff>
                <xdr:row>324</xdr:row>
                <xdr:rowOff>0</xdr:rowOff>
              </from>
              <to>
                <xdr:col>19</xdr:col>
                <xdr:colOff>508000</xdr:colOff>
                <xdr:row>325</xdr:row>
                <xdr:rowOff>0</xdr:rowOff>
              </to>
            </anchor>
          </controlPr>
        </control>
      </mc:Choice>
    </mc:AlternateContent>
    <mc:AlternateContent xmlns:mc="http://schemas.openxmlformats.org/markup-compatibility/2006">
      <mc:Choice Requires="x14">
        <control shapeId="1707" r:id="rId154" name="Option Button 683">
          <controlPr defaultSize="0" autoFill="0" autoLine="0" autoPict="0">
            <anchor moveWithCells="1">
              <from>
                <xdr:col>21</xdr:col>
                <xdr:colOff>190500</xdr:colOff>
                <xdr:row>324</xdr:row>
                <xdr:rowOff>0</xdr:rowOff>
              </from>
              <to>
                <xdr:col>21</xdr:col>
                <xdr:colOff>508000</xdr:colOff>
                <xdr:row>325</xdr:row>
                <xdr:rowOff>0</xdr:rowOff>
              </to>
            </anchor>
          </controlPr>
        </control>
      </mc:Choice>
    </mc:AlternateContent>
    <mc:AlternateContent xmlns:mc="http://schemas.openxmlformats.org/markup-compatibility/2006">
      <mc:Choice Requires="x14">
        <control shapeId="1713" r:id="rId155" name="Group Box 689">
          <controlPr defaultSize="0" autoFill="0" autoPict="0">
            <anchor moveWithCells="1">
              <from>
                <xdr:col>13</xdr:col>
                <xdr:colOff>0</xdr:colOff>
                <xdr:row>326</xdr:row>
                <xdr:rowOff>0</xdr:rowOff>
              </from>
              <to>
                <xdr:col>24</xdr:col>
                <xdr:colOff>0</xdr:colOff>
                <xdr:row>327</xdr:row>
                <xdr:rowOff>0</xdr:rowOff>
              </to>
            </anchor>
          </controlPr>
        </control>
      </mc:Choice>
    </mc:AlternateContent>
    <mc:AlternateContent xmlns:mc="http://schemas.openxmlformats.org/markup-compatibility/2006">
      <mc:Choice Requires="x14">
        <control shapeId="1714" r:id="rId156" name="Option Button 690">
          <controlPr defaultSize="0" autoFill="0" autoLine="0" autoPict="0">
            <anchor moveWithCells="1">
              <from>
                <xdr:col>13</xdr:col>
                <xdr:colOff>184150</xdr:colOff>
                <xdr:row>326</xdr:row>
                <xdr:rowOff>0</xdr:rowOff>
              </from>
              <to>
                <xdr:col>13</xdr:col>
                <xdr:colOff>488950</xdr:colOff>
                <xdr:row>327</xdr:row>
                <xdr:rowOff>0</xdr:rowOff>
              </to>
            </anchor>
          </controlPr>
        </control>
      </mc:Choice>
    </mc:AlternateContent>
    <mc:AlternateContent xmlns:mc="http://schemas.openxmlformats.org/markup-compatibility/2006">
      <mc:Choice Requires="x14">
        <control shapeId="1715" r:id="rId157" name="Option Button 691">
          <controlPr defaultSize="0" autoFill="0" autoLine="0" autoPict="0">
            <anchor moveWithCells="1">
              <from>
                <xdr:col>15</xdr:col>
                <xdr:colOff>184150</xdr:colOff>
                <xdr:row>326</xdr:row>
                <xdr:rowOff>0</xdr:rowOff>
              </from>
              <to>
                <xdr:col>15</xdr:col>
                <xdr:colOff>488950</xdr:colOff>
                <xdr:row>327</xdr:row>
                <xdr:rowOff>0</xdr:rowOff>
              </to>
            </anchor>
          </controlPr>
        </control>
      </mc:Choice>
    </mc:AlternateContent>
    <mc:AlternateContent xmlns:mc="http://schemas.openxmlformats.org/markup-compatibility/2006">
      <mc:Choice Requires="x14">
        <control shapeId="1716" r:id="rId158" name="Option Button 692">
          <controlPr defaultSize="0" autoFill="0" autoLine="0" autoPict="0">
            <anchor moveWithCells="1">
              <from>
                <xdr:col>17</xdr:col>
                <xdr:colOff>184150</xdr:colOff>
                <xdr:row>326</xdr:row>
                <xdr:rowOff>0</xdr:rowOff>
              </from>
              <to>
                <xdr:col>17</xdr:col>
                <xdr:colOff>488950</xdr:colOff>
                <xdr:row>327</xdr:row>
                <xdr:rowOff>0</xdr:rowOff>
              </to>
            </anchor>
          </controlPr>
        </control>
      </mc:Choice>
    </mc:AlternateContent>
    <mc:AlternateContent xmlns:mc="http://schemas.openxmlformats.org/markup-compatibility/2006">
      <mc:Choice Requires="x14">
        <control shapeId="1717" r:id="rId159" name="Option Button 693">
          <controlPr defaultSize="0" autoFill="0" autoLine="0" autoPict="0">
            <anchor moveWithCells="1">
              <from>
                <xdr:col>19</xdr:col>
                <xdr:colOff>184150</xdr:colOff>
                <xdr:row>326</xdr:row>
                <xdr:rowOff>0</xdr:rowOff>
              </from>
              <to>
                <xdr:col>19</xdr:col>
                <xdr:colOff>488950</xdr:colOff>
                <xdr:row>327</xdr:row>
                <xdr:rowOff>0</xdr:rowOff>
              </to>
            </anchor>
          </controlPr>
        </control>
      </mc:Choice>
    </mc:AlternateContent>
    <mc:AlternateContent xmlns:mc="http://schemas.openxmlformats.org/markup-compatibility/2006">
      <mc:Choice Requires="x14">
        <control shapeId="1718" r:id="rId160" name="Option Button 694">
          <controlPr defaultSize="0" autoFill="0" autoLine="0" autoPict="0">
            <anchor moveWithCells="1">
              <from>
                <xdr:col>21</xdr:col>
                <xdr:colOff>184150</xdr:colOff>
                <xdr:row>326</xdr:row>
                <xdr:rowOff>0</xdr:rowOff>
              </from>
              <to>
                <xdr:col>21</xdr:col>
                <xdr:colOff>488950</xdr:colOff>
                <xdr:row>327</xdr:row>
                <xdr:rowOff>0</xdr:rowOff>
              </to>
            </anchor>
          </controlPr>
        </control>
      </mc:Choice>
    </mc:AlternateContent>
    <mc:AlternateContent xmlns:mc="http://schemas.openxmlformats.org/markup-compatibility/2006">
      <mc:Choice Requires="x14">
        <control shapeId="1724" r:id="rId161" name="Group Box 700">
          <controlPr defaultSize="0" autoFill="0" autoPict="0">
            <anchor moveWithCells="1">
              <from>
                <xdr:col>13</xdr:col>
                <xdr:colOff>0</xdr:colOff>
                <xdr:row>327</xdr:row>
                <xdr:rowOff>0</xdr:rowOff>
              </from>
              <to>
                <xdr:col>24</xdr:col>
                <xdr:colOff>0</xdr:colOff>
                <xdr:row>328</xdr:row>
                <xdr:rowOff>0</xdr:rowOff>
              </to>
            </anchor>
          </controlPr>
        </control>
      </mc:Choice>
    </mc:AlternateContent>
    <mc:AlternateContent xmlns:mc="http://schemas.openxmlformats.org/markup-compatibility/2006">
      <mc:Choice Requires="x14">
        <control shapeId="1725" r:id="rId162" name="Option Button 701">
          <controlPr defaultSize="0" autoFill="0" autoLine="0" autoPict="0">
            <anchor moveWithCells="1">
              <from>
                <xdr:col>13</xdr:col>
                <xdr:colOff>184150</xdr:colOff>
                <xdr:row>327</xdr:row>
                <xdr:rowOff>0</xdr:rowOff>
              </from>
              <to>
                <xdr:col>13</xdr:col>
                <xdr:colOff>488950</xdr:colOff>
                <xdr:row>328</xdr:row>
                <xdr:rowOff>0</xdr:rowOff>
              </to>
            </anchor>
          </controlPr>
        </control>
      </mc:Choice>
    </mc:AlternateContent>
    <mc:AlternateContent xmlns:mc="http://schemas.openxmlformats.org/markup-compatibility/2006">
      <mc:Choice Requires="x14">
        <control shapeId="1727" r:id="rId163" name="Option Button 703">
          <controlPr defaultSize="0" autoFill="0" autoLine="0" autoPict="0">
            <anchor moveWithCells="1">
              <from>
                <xdr:col>15</xdr:col>
                <xdr:colOff>184150</xdr:colOff>
                <xdr:row>327</xdr:row>
                <xdr:rowOff>0</xdr:rowOff>
              </from>
              <to>
                <xdr:col>15</xdr:col>
                <xdr:colOff>488950</xdr:colOff>
                <xdr:row>328</xdr:row>
                <xdr:rowOff>0</xdr:rowOff>
              </to>
            </anchor>
          </controlPr>
        </control>
      </mc:Choice>
    </mc:AlternateContent>
    <mc:AlternateContent xmlns:mc="http://schemas.openxmlformats.org/markup-compatibility/2006">
      <mc:Choice Requires="x14">
        <control shapeId="1728" r:id="rId164" name="Option Button 704">
          <controlPr defaultSize="0" autoFill="0" autoLine="0" autoPict="0">
            <anchor moveWithCells="1">
              <from>
                <xdr:col>17</xdr:col>
                <xdr:colOff>184150</xdr:colOff>
                <xdr:row>327</xdr:row>
                <xdr:rowOff>0</xdr:rowOff>
              </from>
              <to>
                <xdr:col>17</xdr:col>
                <xdr:colOff>488950</xdr:colOff>
                <xdr:row>328</xdr:row>
                <xdr:rowOff>0</xdr:rowOff>
              </to>
            </anchor>
          </controlPr>
        </control>
      </mc:Choice>
    </mc:AlternateContent>
    <mc:AlternateContent xmlns:mc="http://schemas.openxmlformats.org/markup-compatibility/2006">
      <mc:Choice Requires="x14">
        <control shapeId="1729" r:id="rId165" name="Option Button 705">
          <controlPr defaultSize="0" autoFill="0" autoLine="0" autoPict="0">
            <anchor moveWithCells="1">
              <from>
                <xdr:col>19</xdr:col>
                <xdr:colOff>184150</xdr:colOff>
                <xdr:row>327</xdr:row>
                <xdr:rowOff>0</xdr:rowOff>
              </from>
              <to>
                <xdr:col>19</xdr:col>
                <xdr:colOff>488950</xdr:colOff>
                <xdr:row>328</xdr:row>
                <xdr:rowOff>0</xdr:rowOff>
              </to>
            </anchor>
          </controlPr>
        </control>
      </mc:Choice>
    </mc:AlternateContent>
    <mc:AlternateContent xmlns:mc="http://schemas.openxmlformats.org/markup-compatibility/2006">
      <mc:Choice Requires="x14">
        <control shapeId="1730" r:id="rId166" name="Option Button 706">
          <controlPr defaultSize="0" autoFill="0" autoLine="0" autoPict="0">
            <anchor moveWithCells="1">
              <from>
                <xdr:col>21</xdr:col>
                <xdr:colOff>184150</xdr:colOff>
                <xdr:row>327</xdr:row>
                <xdr:rowOff>0</xdr:rowOff>
              </from>
              <to>
                <xdr:col>21</xdr:col>
                <xdr:colOff>488950</xdr:colOff>
                <xdr:row>328</xdr:row>
                <xdr:rowOff>0</xdr:rowOff>
              </to>
            </anchor>
          </controlPr>
        </control>
      </mc:Choice>
    </mc:AlternateContent>
    <mc:AlternateContent xmlns:mc="http://schemas.openxmlformats.org/markup-compatibility/2006">
      <mc:Choice Requires="x14">
        <control shapeId="1736" r:id="rId167" name="Group Box 712">
          <controlPr defaultSize="0" autoFill="0" autoPict="0">
            <anchor moveWithCells="1">
              <from>
                <xdr:col>13</xdr:col>
                <xdr:colOff>0</xdr:colOff>
                <xdr:row>329</xdr:row>
                <xdr:rowOff>0</xdr:rowOff>
              </from>
              <to>
                <xdr:col>24</xdr:col>
                <xdr:colOff>0</xdr:colOff>
                <xdr:row>330</xdr:row>
                <xdr:rowOff>0</xdr:rowOff>
              </to>
            </anchor>
          </controlPr>
        </control>
      </mc:Choice>
    </mc:AlternateContent>
    <mc:AlternateContent xmlns:mc="http://schemas.openxmlformats.org/markup-compatibility/2006">
      <mc:Choice Requires="x14">
        <control shapeId="1737" r:id="rId168" name="Option Button 713">
          <controlPr defaultSize="0" autoFill="0" autoLine="0" autoPict="0">
            <anchor moveWithCells="1">
              <from>
                <xdr:col>13</xdr:col>
                <xdr:colOff>184150</xdr:colOff>
                <xdr:row>329</xdr:row>
                <xdr:rowOff>0</xdr:rowOff>
              </from>
              <to>
                <xdr:col>13</xdr:col>
                <xdr:colOff>488950</xdr:colOff>
                <xdr:row>330</xdr:row>
                <xdr:rowOff>0</xdr:rowOff>
              </to>
            </anchor>
          </controlPr>
        </control>
      </mc:Choice>
    </mc:AlternateContent>
    <mc:AlternateContent xmlns:mc="http://schemas.openxmlformats.org/markup-compatibility/2006">
      <mc:Choice Requires="x14">
        <control shapeId="1738" r:id="rId169" name="Option Button 714">
          <controlPr defaultSize="0" autoFill="0" autoLine="0" autoPict="0">
            <anchor moveWithCells="1">
              <from>
                <xdr:col>15</xdr:col>
                <xdr:colOff>184150</xdr:colOff>
                <xdr:row>329</xdr:row>
                <xdr:rowOff>0</xdr:rowOff>
              </from>
              <to>
                <xdr:col>15</xdr:col>
                <xdr:colOff>488950</xdr:colOff>
                <xdr:row>330</xdr:row>
                <xdr:rowOff>0</xdr:rowOff>
              </to>
            </anchor>
          </controlPr>
        </control>
      </mc:Choice>
    </mc:AlternateContent>
    <mc:AlternateContent xmlns:mc="http://schemas.openxmlformats.org/markup-compatibility/2006">
      <mc:Choice Requires="x14">
        <control shapeId="1739" r:id="rId170" name="Option Button 715">
          <controlPr defaultSize="0" autoFill="0" autoLine="0" autoPict="0">
            <anchor moveWithCells="1">
              <from>
                <xdr:col>17</xdr:col>
                <xdr:colOff>184150</xdr:colOff>
                <xdr:row>329</xdr:row>
                <xdr:rowOff>0</xdr:rowOff>
              </from>
              <to>
                <xdr:col>17</xdr:col>
                <xdr:colOff>488950</xdr:colOff>
                <xdr:row>330</xdr:row>
                <xdr:rowOff>0</xdr:rowOff>
              </to>
            </anchor>
          </controlPr>
        </control>
      </mc:Choice>
    </mc:AlternateContent>
    <mc:AlternateContent xmlns:mc="http://schemas.openxmlformats.org/markup-compatibility/2006">
      <mc:Choice Requires="x14">
        <control shapeId="1740" r:id="rId171" name="Option Button 716">
          <controlPr defaultSize="0" autoFill="0" autoLine="0" autoPict="0">
            <anchor moveWithCells="1">
              <from>
                <xdr:col>19</xdr:col>
                <xdr:colOff>184150</xdr:colOff>
                <xdr:row>329</xdr:row>
                <xdr:rowOff>0</xdr:rowOff>
              </from>
              <to>
                <xdr:col>19</xdr:col>
                <xdr:colOff>488950</xdr:colOff>
                <xdr:row>330</xdr:row>
                <xdr:rowOff>0</xdr:rowOff>
              </to>
            </anchor>
          </controlPr>
        </control>
      </mc:Choice>
    </mc:AlternateContent>
    <mc:AlternateContent xmlns:mc="http://schemas.openxmlformats.org/markup-compatibility/2006">
      <mc:Choice Requires="x14">
        <control shapeId="1741" r:id="rId172" name="Option Button 717">
          <controlPr defaultSize="0" autoFill="0" autoLine="0" autoPict="0">
            <anchor moveWithCells="1">
              <from>
                <xdr:col>21</xdr:col>
                <xdr:colOff>184150</xdr:colOff>
                <xdr:row>329</xdr:row>
                <xdr:rowOff>0</xdr:rowOff>
              </from>
              <to>
                <xdr:col>21</xdr:col>
                <xdr:colOff>488950</xdr:colOff>
                <xdr:row>330</xdr:row>
                <xdr:rowOff>0</xdr:rowOff>
              </to>
            </anchor>
          </controlPr>
        </control>
      </mc:Choice>
    </mc:AlternateContent>
    <mc:AlternateContent xmlns:mc="http://schemas.openxmlformats.org/markup-compatibility/2006">
      <mc:Choice Requires="x14">
        <control shapeId="1747" r:id="rId173" name="Group Box 723">
          <controlPr defaultSize="0" autoFill="0" autoPict="0">
            <anchor moveWithCells="1">
              <from>
                <xdr:col>13</xdr:col>
                <xdr:colOff>0</xdr:colOff>
                <xdr:row>330</xdr:row>
                <xdr:rowOff>0</xdr:rowOff>
              </from>
              <to>
                <xdr:col>24</xdr:col>
                <xdr:colOff>0</xdr:colOff>
                <xdr:row>331</xdr:row>
                <xdr:rowOff>0</xdr:rowOff>
              </to>
            </anchor>
          </controlPr>
        </control>
      </mc:Choice>
    </mc:AlternateContent>
    <mc:AlternateContent xmlns:mc="http://schemas.openxmlformats.org/markup-compatibility/2006">
      <mc:Choice Requires="x14">
        <control shapeId="1748" r:id="rId174" name="Option Button 724">
          <controlPr defaultSize="0" autoFill="0" autoLine="0" autoPict="0">
            <anchor moveWithCells="1">
              <from>
                <xdr:col>13</xdr:col>
                <xdr:colOff>184150</xdr:colOff>
                <xdr:row>330</xdr:row>
                <xdr:rowOff>0</xdr:rowOff>
              </from>
              <to>
                <xdr:col>13</xdr:col>
                <xdr:colOff>488950</xdr:colOff>
                <xdr:row>331</xdr:row>
                <xdr:rowOff>0</xdr:rowOff>
              </to>
            </anchor>
          </controlPr>
        </control>
      </mc:Choice>
    </mc:AlternateContent>
    <mc:AlternateContent xmlns:mc="http://schemas.openxmlformats.org/markup-compatibility/2006">
      <mc:Choice Requires="x14">
        <control shapeId="1749" r:id="rId175" name="Option Button 725">
          <controlPr defaultSize="0" autoFill="0" autoLine="0" autoPict="0">
            <anchor moveWithCells="1">
              <from>
                <xdr:col>15</xdr:col>
                <xdr:colOff>184150</xdr:colOff>
                <xdr:row>330</xdr:row>
                <xdr:rowOff>0</xdr:rowOff>
              </from>
              <to>
                <xdr:col>15</xdr:col>
                <xdr:colOff>488950</xdr:colOff>
                <xdr:row>331</xdr:row>
                <xdr:rowOff>0</xdr:rowOff>
              </to>
            </anchor>
          </controlPr>
        </control>
      </mc:Choice>
    </mc:AlternateContent>
    <mc:AlternateContent xmlns:mc="http://schemas.openxmlformats.org/markup-compatibility/2006">
      <mc:Choice Requires="x14">
        <control shapeId="1750" r:id="rId176" name="Option Button 726">
          <controlPr defaultSize="0" autoFill="0" autoLine="0" autoPict="0">
            <anchor moveWithCells="1">
              <from>
                <xdr:col>17</xdr:col>
                <xdr:colOff>184150</xdr:colOff>
                <xdr:row>330</xdr:row>
                <xdr:rowOff>0</xdr:rowOff>
              </from>
              <to>
                <xdr:col>17</xdr:col>
                <xdr:colOff>488950</xdr:colOff>
                <xdr:row>331</xdr:row>
                <xdr:rowOff>0</xdr:rowOff>
              </to>
            </anchor>
          </controlPr>
        </control>
      </mc:Choice>
    </mc:AlternateContent>
    <mc:AlternateContent xmlns:mc="http://schemas.openxmlformats.org/markup-compatibility/2006">
      <mc:Choice Requires="x14">
        <control shapeId="1751" r:id="rId177" name="Option Button 727">
          <controlPr defaultSize="0" autoFill="0" autoLine="0" autoPict="0">
            <anchor moveWithCells="1">
              <from>
                <xdr:col>19</xdr:col>
                <xdr:colOff>184150</xdr:colOff>
                <xdr:row>330</xdr:row>
                <xdr:rowOff>0</xdr:rowOff>
              </from>
              <to>
                <xdr:col>19</xdr:col>
                <xdr:colOff>488950</xdr:colOff>
                <xdr:row>331</xdr:row>
                <xdr:rowOff>0</xdr:rowOff>
              </to>
            </anchor>
          </controlPr>
        </control>
      </mc:Choice>
    </mc:AlternateContent>
    <mc:AlternateContent xmlns:mc="http://schemas.openxmlformats.org/markup-compatibility/2006">
      <mc:Choice Requires="x14">
        <control shapeId="1752" r:id="rId178" name="Option Button 728">
          <controlPr defaultSize="0" autoFill="0" autoLine="0" autoPict="0">
            <anchor moveWithCells="1">
              <from>
                <xdr:col>21</xdr:col>
                <xdr:colOff>184150</xdr:colOff>
                <xdr:row>330</xdr:row>
                <xdr:rowOff>0</xdr:rowOff>
              </from>
              <to>
                <xdr:col>21</xdr:col>
                <xdr:colOff>488950</xdr:colOff>
                <xdr:row>331</xdr:row>
                <xdr:rowOff>0</xdr:rowOff>
              </to>
            </anchor>
          </controlPr>
        </control>
      </mc:Choice>
    </mc:AlternateContent>
    <mc:AlternateContent xmlns:mc="http://schemas.openxmlformats.org/markup-compatibility/2006">
      <mc:Choice Requires="x14">
        <control shapeId="1753" r:id="rId179" name="Group Box 729">
          <controlPr defaultSize="0" autoFill="0" autoPict="0">
            <anchor moveWithCells="1">
              <from>
                <xdr:col>13</xdr:col>
                <xdr:colOff>31750</xdr:colOff>
                <xdr:row>332</xdr:row>
                <xdr:rowOff>0</xdr:rowOff>
              </from>
              <to>
                <xdr:col>24</xdr:col>
                <xdr:colOff>0</xdr:colOff>
                <xdr:row>333</xdr:row>
                <xdr:rowOff>0</xdr:rowOff>
              </to>
            </anchor>
          </controlPr>
        </control>
      </mc:Choice>
    </mc:AlternateContent>
    <mc:AlternateContent xmlns:mc="http://schemas.openxmlformats.org/markup-compatibility/2006">
      <mc:Choice Requires="x14">
        <control shapeId="1754" r:id="rId180" name="Option Button 730">
          <controlPr defaultSize="0" autoFill="0" autoLine="0" autoPict="0">
            <anchor moveWithCells="1">
              <from>
                <xdr:col>13</xdr:col>
                <xdr:colOff>184150</xdr:colOff>
                <xdr:row>332</xdr:row>
                <xdr:rowOff>0</xdr:rowOff>
              </from>
              <to>
                <xdr:col>13</xdr:col>
                <xdr:colOff>488950</xdr:colOff>
                <xdr:row>333</xdr:row>
                <xdr:rowOff>0</xdr:rowOff>
              </to>
            </anchor>
          </controlPr>
        </control>
      </mc:Choice>
    </mc:AlternateContent>
    <mc:AlternateContent xmlns:mc="http://schemas.openxmlformats.org/markup-compatibility/2006">
      <mc:Choice Requires="x14">
        <control shapeId="1755" r:id="rId181" name="Option Button 731">
          <controlPr defaultSize="0" autoFill="0" autoLine="0" autoPict="0">
            <anchor moveWithCells="1">
              <from>
                <xdr:col>15</xdr:col>
                <xdr:colOff>184150</xdr:colOff>
                <xdr:row>332</xdr:row>
                <xdr:rowOff>0</xdr:rowOff>
              </from>
              <to>
                <xdr:col>15</xdr:col>
                <xdr:colOff>488950</xdr:colOff>
                <xdr:row>333</xdr:row>
                <xdr:rowOff>0</xdr:rowOff>
              </to>
            </anchor>
          </controlPr>
        </control>
      </mc:Choice>
    </mc:AlternateContent>
    <mc:AlternateContent xmlns:mc="http://schemas.openxmlformats.org/markup-compatibility/2006">
      <mc:Choice Requires="x14">
        <control shapeId="1756" r:id="rId182" name="Option Button 732">
          <controlPr defaultSize="0" autoFill="0" autoLine="0" autoPict="0">
            <anchor moveWithCells="1">
              <from>
                <xdr:col>17</xdr:col>
                <xdr:colOff>184150</xdr:colOff>
                <xdr:row>332</xdr:row>
                <xdr:rowOff>0</xdr:rowOff>
              </from>
              <to>
                <xdr:col>17</xdr:col>
                <xdr:colOff>488950</xdr:colOff>
                <xdr:row>333</xdr:row>
                <xdr:rowOff>0</xdr:rowOff>
              </to>
            </anchor>
          </controlPr>
        </control>
      </mc:Choice>
    </mc:AlternateContent>
    <mc:AlternateContent xmlns:mc="http://schemas.openxmlformats.org/markup-compatibility/2006">
      <mc:Choice Requires="x14">
        <control shapeId="1757" r:id="rId183" name="Option Button 733">
          <controlPr defaultSize="0" autoFill="0" autoLine="0" autoPict="0">
            <anchor moveWithCells="1">
              <from>
                <xdr:col>19</xdr:col>
                <xdr:colOff>184150</xdr:colOff>
                <xdr:row>332</xdr:row>
                <xdr:rowOff>0</xdr:rowOff>
              </from>
              <to>
                <xdr:col>19</xdr:col>
                <xdr:colOff>488950</xdr:colOff>
                <xdr:row>333</xdr:row>
                <xdr:rowOff>0</xdr:rowOff>
              </to>
            </anchor>
          </controlPr>
        </control>
      </mc:Choice>
    </mc:AlternateContent>
    <mc:AlternateContent xmlns:mc="http://schemas.openxmlformats.org/markup-compatibility/2006">
      <mc:Choice Requires="x14">
        <control shapeId="1758" r:id="rId184" name="Option Button 734">
          <controlPr defaultSize="0" autoFill="0" autoLine="0" autoPict="0">
            <anchor moveWithCells="1">
              <from>
                <xdr:col>21</xdr:col>
                <xdr:colOff>184150</xdr:colOff>
                <xdr:row>332</xdr:row>
                <xdr:rowOff>0</xdr:rowOff>
              </from>
              <to>
                <xdr:col>21</xdr:col>
                <xdr:colOff>488950</xdr:colOff>
                <xdr:row>333</xdr:row>
                <xdr:rowOff>0</xdr:rowOff>
              </to>
            </anchor>
          </controlPr>
        </control>
      </mc:Choice>
    </mc:AlternateContent>
    <mc:AlternateContent xmlns:mc="http://schemas.openxmlformats.org/markup-compatibility/2006">
      <mc:Choice Requires="x14">
        <control shapeId="1769" r:id="rId185" name="Group Box 745">
          <controlPr defaultSize="0" autoFill="0" autoPict="0">
            <anchor moveWithCells="1">
              <from>
                <xdr:col>13</xdr:col>
                <xdr:colOff>0</xdr:colOff>
                <xdr:row>333</xdr:row>
                <xdr:rowOff>0</xdr:rowOff>
              </from>
              <to>
                <xdr:col>24</xdr:col>
                <xdr:colOff>0</xdr:colOff>
                <xdr:row>334</xdr:row>
                <xdr:rowOff>0</xdr:rowOff>
              </to>
            </anchor>
          </controlPr>
        </control>
      </mc:Choice>
    </mc:AlternateContent>
    <mc:AlternateContent xmlns:mc="http://schemas.openxmlformats.org/markup-compatibility/2006">
      <mc:Choice Requires="x14">
        <control shapeId="1770" r:id="rId186" name="Option Button 746">
          <controlPr defaultSize="0" autoFill="0" autoLine="0" autoPict="0">
            <anchor moveWithCells="1">
              <from>
                <xdr:col>13</xdr:col>
                <xdr:colOff>184150</xdr:colOff>
                <xdr:row>333</xdr:row>
                <xdr:rowOff>0</xdr:rowOff>
              </from>
              <to>
                <xdr:col>13</xdr:col>
                <xdr:colOff>488950</xdr:colOff>
                <xdr:row>334</xdr:row>
                <xdr:rowOff>0</xdr:rowOff>
              </to>
            </anchor>
          </controlPr>
        </control>
      </mc:Choice>
    </mc:AlternateContent>
    <mc:AlternateContent xmlns:mc="http://schemas.openxmlformats.org/markup-compatibility/2006">
      <mc:Choice Requires="x14">
        <control shapeId="1771" r:id="rId187" name="Option Button 747">
          <controlPr defaultSize="0" autoFill="0" autoLine="0" autoPict="0">
            <anchor moveWithCells="1">
              <from>
                <xdr:col>15</xdr:col>
                <xdr:colOff>184150</xdr:colOff>
                <xdr:row>333</xdr:row>
                <xdr:rowOff>0</xdr:rowOff>
              </from>
              <to>
                <xdr:col>15</xdr:col>
                <xdr:colOff>488950</xdr:colOff>
                <xdr:row>334</xdr:row>
                <xdr:rowOff>0</xdr:rowOff>
              </to>
            </anchor>
          </controlPr>
        </control>
      </mc:Choice>
    </mc:AlternateContent>
    <mc:AlternateContent xmlns:mc="http://schemas.openxmlformats.org/markup-compatibility/2006">
      <mc:Choice Requires="x14">
        <control shapeId="1772" r:id="rId188" name="Option Button 748">
          <controlPr defaultSize="0" autoFill="0" autoLine="0" autoPict="0">
            <anchor moveWithCells="1">
              <from>
                <xdr:col>17</xdr:col>
                <xdr:colOff>184150</xdr:colOff>
                <xdr:row>333</xdr:row>
                <xdr:rowOff>0</xdr:rowOff>
              </from>
              <to>
                <xdr:col>17</xdr:col>
                <xdr:colOff>488950</xdr:colOff>
                <xdr:row>334</xdr:row>
                <xdr:rowOff>0</xdr:rowOff>
              </to>
            </anchor>
          </controlPr>
        </control>
      </mc:Choice>
    </mc:AlternateContent>
    <mc:AlternateContent xmlns:mc="http://schemas.openxmlformats.org/markup-compatibility/2006">
      <mc:Choice Requires="x14">
        <control shapeId="1773" r:id="rId189" name="Option Button 749">
          <controlPr defaultSize="0" autoFill="0" autoLine="0" autoPict="0">
            <anchor moveWithCells="1">
              <from>
                <xdr:col>19</xdr:col>
                <xdr:colOff>184150</xdr:colOff>
                <xdr:row>333</xdr:row>
                <xdr:rowOff>0</xdr:rowOff>
              </from>
              <to>
                <xdr:col>19</xdr:col>
                <xdr:colOff>488950</xdr:colOff>
                <xdr:row>334</xdr:row>
                <xdr:rowOff>0</xdr:rowOff>
              </to>
            </anchor>
          </controlPr>
        </control>
      </mc:Choice>
    </mc:AlternateContent>
    <mc:AlternateContent xmlns:mc="http://schemas.openxmlformats.org/markup-compatibility/2006">
      <mc:Choice Requires="x14">
        <control shapeId="1774" r:id="rId190" name="Option Button 750">
          <controlPr defaultSize="0" autoFill="0" autoLine="0" autoPict="0">
            <anchor moveWithCells="1">
              <from>
                <xdr:col>21</xdr:col>
                <xdr:colOff>184150</xdr:colOff>
                <xdr:row>333</xdr:row>
                <xdr:rowOff>0</xdr:rowOff>
              </from>
              <to>
                <xdr:col>21</xdr:col>
                <xdr:colOff>488950</xdr:colOff>
                <xdr:row>334</xdr:row>
                <xdr:rowOff>0</xdr:rowOff>
              </to>
            </anchor>
          </controlPr>
        </control>
      </mc:Choice>
    </mc:AlternateContent>
    <mc:AlternateContent xmlns:mc="http://schemas.openxmlformats.org/markup-compatibility/2006">
      <mc:Choice Requires="x14">
        <control shapeId="1781" r:id="rId191" name="Group Box 757">
          <controlPr defaultSize="0" autoFill="0" autoPict="0">
            <anchor moveWithCells="1">
              <from>
                <xdr:col>13</xdr:col>
                <xdr:colOff>0</xdr:colOff>
                <xdr:row>386</xdr:row>
                <xdr:rowOff>0</xdr:rowOff>
              </from>
              <to>
                <xdr:col>24</xdr:col>
                <xdr:colOff>0</xdr:colOff>
                <xdr:row>387</xdr:row>
                <xdr:rowOff>0</xdr:rowOff>
              </to>
            </anchor>
          </controlPr>
        </control>
      </mc:Choice>
    </mc:AlternateContent>
    <mc:AlternateContent xmlns:mc="http://schemas.openxmlformats.org/markup-compatibility/2006">
      <mc:Choice Requires="x14">
        <control shapeId="1782" r:id="rId192" name="Option Button 758">
          <controlPr defaultSize="0" autoFill="0" autoLine="0" autoPict="0">
            <anchor moveWithCells="1">
              <from>
                <xdr:col>13</xdr:col>
                <xdr:colOff>190500</xdr:colOff>
                <xdr:row>386</xdr:row>
                <xdr:rowOff>0</xdr:rowOff>
              </from>
              <to>
                <xdr:col>13</xdr:col>
                <xdr:colOff>508000</xdr:colOff>
                <xdr:row>387</xdr:row>
                <xdr:rowOff>0</xdr:rowOff>
              </to>
            </anchor>
          </controlPr>
        </control>
      </mc:Choice>
    </mc:AlternateContent>
    <mc:AlternateContent xmlns:mc="http://schemas.openxmlformats.org/markup-compatibility/2006">
      <mc:Choice Requires="x14">
        <control shapeId="1783" r:id="rId193" name="Option Button 759">
          <controlPr defaultSize="0" autoFill="0" autoLine="0" autoPict="0">
            <anchor moveWithCells="1">
              <from>
                <xdr:col>15</xdr:col>
                <xdr:colOff>190500</xdr:colOff>
                <xdr:row>386</xdr:row>
                <xdr:rowOff>0</xdr:rowOff>
              </from>
              <to>
                <xdr:col>15</xdr:col>
                <xdr:colOff>508000</xdr:colOff>
                <xdr:row>387</xdr:row>
                <xdr:rowOff>0</xdr:rowOff>
              </to>
            </anchor>
          </controlPr>
        </control>
      </mc:Choice>
    </mc:AlternateContent>
    <mc:AlternateContent xmlns:mc="http://schemas.openxmlformats.org/markup-compatibility/2006">
      <mc:Choice Requires="x14">
        <control shapeId="1784" r:id="rId194" name="Option Button 760">
          <controlPr defaultSize="0" autoFill="0" autoLine="0" autoPict="0">
            <anchor moveWithCells="1">
              <from>
                <xdr:col>17</xdr:col>
                <xdr:colOff>190500</xdr:colOff>
                <xdr:row>386</xdr:row>
                <xdr:rowOff>0</xdr:rowOff>
              </from>
              <to>
                <xdr:col>17</xdr:col>
                <xdr:colOff>508000</xdr:colOff>
                <xdr:row>387</xdr:row>
                <xdr:rowOff>0</xdr:rowOff>
              </to>
            </anchor>
          </controlPr>
        </control>
      </mc:Choice>
    </mc:AlternateContent>
    <mc:AlternateContent xmlns:mc="http://schemas.openxmlformats.org/markup-compatibility/2006">
      <mc:Choice Requires="x14">
        <control shapeId="1785" r:id="rId195" name="Option Button 761">
          <controlPr defaultSize="0" autoFill="0" autoLine="0" autoPict="0">
            <anchor moveWithCells="1">
              <from>
                <xdr:col>19</xdr:col>
                <xdr:colOff>190500</xdr:colOff>
                <xdr:row>386</xdr:row>
                <xdr:rowOff>0</xdr:rowOff>
              </from>
              <to>
                <xdr:col>19</xdr:col>
                <xdr:colOff>508000</xdr:colOff>
                <xdr:row>387</xdr:row>
                <xdr:rowOff>0</xdr:rowOff>
              </to>
            </anchor>
          </controlPr>
        </control>
      </mc:Choice>
    </mc:AlternateContent>
    <mc:AlternateContent xmlns:mc="http://schemas.openxmlformats.org/markup-compatibility/2006">
      <mc:Choice Requires="x14">
        <control shapeId="1786" r:id="rId196" name="Option Button 762">
          <controlPr defaultSize="0" autoFill="0" autoLine="0" autoPict="0">
            <anchor moveWithCells="1">
              <from>
                <xdr:col>21</xdr:col>
                <xdr:colOff>190500</xdr:colOff>
                <xdr:row>386</xdr:row>
                <xdr:rowOff>0</xdr:rowOff>
              </from>
              <to>
                <xdr:col>21</xdr:col>
                <xdr:colOff>508000</xdr:colOff>
                <xdr:row>387</xdr:row>
                <xdr:rowOff>0</xdr:rowOff>
              </to>
            </anchor>
          </controlPr>
        </control>
      </mc:Choice>
    </mc:AlternateContent>
    <mc:AlternateContent xmlns:mc="http://schemas.openxmlformats.org/markup-compatibility/2006">
      <mc:Choice Requires="x14">
        <control shapeId="1792" r:id="rId197" name="Group Box 768">
          <controlPr defaultSize="0" autoFill="0" autoPict="0">
            <anchor moveWithCells="1">
              <from>
                <xdr:col>13</xdr:col>
                <xdr:colOff>0</xdr:colOff>
                <xdr:row>387</xdr:row>
                <xdr:rowOff>0</xdr:rowOff>
              </from>
              <to>
                <xdr:col>24</xdr:col>
                <xdr:colOff>0</xdr:colOff>
                <xdr:row>388</xdr:row>
                <xdr:rowOff>0</xdr:rowOff>
              </to>
            </anchor>
          </controlPr>
        </control>
      </mc:Choice>
    </mc:AlternateContent>
    <mc:AlternateContent xmlns:mc="http://schemas.openxmlformats.org/markup-compatibility/2006">
      <mc:Choice Requires="x14">
        <control shapeId="1793" r:id="rId198" name="Option Button 769">
          <controlPr defaultSize="0" autoFill="0" autoLine="0" autoPict="0">
            <anchor moveWithCells="1">
              <from>
                <xdr:col>13</xdr:col>
                <xdr:colOff>190500</xdr:colOff>
                <xdr:row>387</xdr:row>
                <xdr:rowOff>0</xdr:rowOff>
              </from>
              <to>
                <xdr:col>13</xdr:col>
                <xdr:colOff>508000</xdr:colOff>
                <xdr:row>388</xdr:row>
                <xdr:rowOff>0</xdr:rowOff>
              </to>
            </anchor>
          </controlPr>
        </control>
      </mc:Choice>
    </mc:AlternateContent>
    <mc:AlternateContent xmlns:mc="http://schemas.openxmlformats.org/markup-compatibility/2006">
      <mc:Choice Requires="x14">
        <control shapeId="1794" r:id="rId199" name="Option Button 770">
          <controlPr defaultSize="0" autoFill="0" autoLine="0" autoPict="0">
            <anchor moveWithCells="1">
              <from>
                <xdr:col>15</xdr:col>
                <xdr:colOff>190500</xdr:colOff>
                <xdr:row>387</xdr:row>
                <xdr:rowOff>0</xdr:rowOff>
              </from>
              <to>
                <xdr:col>15</xdr:col>
                <xdr:colOff>508000</xdr:colOff>
                <xdr:row>388</xdr:row>
                <xdr:rowOff>0</xdr:rowOff>
              </to>
            </anchor>
          </controlPr>
        </control>
      </mc:Choice>
    </mc:AlternateContent>
    <mc:AlternateContent xmlns:mc="http://schemas.openxmlformats.org/markup-compatibility/2006">
      <mc:Choice Requires="x14">
        <control shapeId="1795" r:id="rId200" name="Option Button 771">
          <controlPr defaultSize="0" autoFill="0" autoLine="0" autoPict="0">
            <anchor moveWithCells="1">
              <from>
                <xdr:col>17</xdr:col>
                <xdr:colOff>190500</xdr:colOff>
                <xdr:row>387</xdr:row>
                <xdr:rowOff>0</xdr:rowOff>
              </from>
              <to>
                <xdr:col>17</xdr:col>
                <xdr:colOff>508000</xdr:colOff>
                <xdr:row>388</xdr:row>
                <xdr:rowOff>0</xdr:rowOff>
              </to>
            </anchor>
          </controlPr>
        </control>
      </mc:Choice>
    </mc:AlternateContent>
    <mc:AlternateContent xmlns:mc="http://schemas.openxmlformats.org/markup-compatibility/2006">
      <mc:Choice Requires="x14">
        <control shapeId="1796" r:id="rId201" name="Option Button 772">
          <controlPr defaultSize="0" autoFill="0" autoLine="0" autoPict="0">
            <anchor moveWithCells="1">
              <from>
                <xdr:col>19</xdr:col>
                <xdr:colOff>190500</xdr:colOff>
                <xdr:row>387</xdr:row>
                <xdr:rowOff>0</xdr:rowOff>
              </from>
              <to>
                <xdr:col>19</xdr:col>
                <xdr:colOff>508000</xdr:colOff>
                <xdr:row>388</xdr:row>
                <xdr:rowOff>0</xdr:rowOff>
              </to>
            </anchor>
          </controlPr>
        </control>
      </mc:Choice>
    </mc:AlternateContent>
    <mc:AlternateContent xmlns:mc="http://schemas.openxmlformats.org/markup-compatibility/2006">
      <mc:Choice Requires="x14">
        <control shapeId="1797" r:id="rId202" name="Option Button 773">
          <controlPr defaultSize="0" autoFill="0" autoLine="0" autoPict="0">
            <anchor moveWithCells="1">
              <from>
                <xdr:col>21</xdr:col>
                <xdr:colOff>190500</xdr:colOff>
                <xdr:row>387</xdr:row>
                <xdr:rowOff>0</xdr:rowOff>
              </from>
              <to>
                <xdr:col>21</xdr:col>
                <xdr:colOff>508000</xdr:colOff>
                <xdr:row>388</xdr:row>
                <xdr:rowOff>0</xdr:rowOff>
              </to>
            </anchor>
          </controlPr>
        </control>
      </mc:Choice>
    </mc:AlternateContent>
    <mc:AlternateContent xmlns:mc="http://schemas.openxmlformats.org/markup-compatibility/2006">
      <mc:Choice Requires="x14">
        <control shapeId="1803" r:id="rId203" name="Group Box 779">
          <controlPr defaultSize="0" autoFill="0" autoPict="0">
            <anchor moveWithCells="1">
              <from>
                <xdr:col>13</xdr:col>
                <xdr:colOff>0</xdr:colOff>
                <xdr:row>389</xdr:row>
                <xdr:rowOff>0</xdr:rowOff>
              </from>
              <to>
                <xdr:col>24</xdr:col>
                <xdr:colOff>0</xdr:colOff>
                <xdr:row>390</xdr:row>
                <xdr:rowOff>0</xdr:rowOff>
              </to>
            </anchor>
          </controlPr>
        </control>
      </mc:Choice>
    </mc:AlternateContent>
    <mc:AlternateContent xmlns:mc="http://schemas.openxmlformats.org/markup-compatibility/2006">
      <mc:Choice Requires="x14">
        <control shapeId="1804" r:id="rId204" name="Option Button 780">
          <controlPr defaultSize="0" autoFill="0" autoLine="0" autoPict="0">
            <anchor moveWithCells="1">
              <from>
                <xdr:col>13</xdr:col>
                <xdr:colOff>184150</xdr:colOff>
                <xdr:row>389</xdr:row>
                <xdr:rowOff>0</xdr:rowOff>
              </from>
              <to>
                <xdr:col>13</xdr:col>
                <xdr:colOff>488950</xdr:colOff>
                <xdr:row>390</xdr:row>
                <xdr:rowOff>0</xdr:rowOff>
              </to>
            </anchor>
          </controlPr>
        </control>
      </mc:Choice>
    </mc:AlternateContent>
    <mc:AlternateContent xmlns:mc="http://schemas.openxmlformats.org/markup-compatibility/2006">
      <mc:Choice Requires="x14">
        <control shapeId="1805" r:id="rId205" name="Option Button 781">
          <controlPr defaultSize="0" autoFill="0" autoLine="0" autoPict="0">
            <anchor moveWithCells="1">
              <from>
                <xdr:col>15</xdr:col>
                <xdr:colOff>184150</xdr:colOff>
                <xdr:row>389</xdr:row>
                <xdr:rowOff>0</xdr:rowOff>
              </from>
              <to>
                <xdr:col>15</xdr:col>
                <xdr:colOff>488950</xdr:colOff>
                <xdr:row>390</xdr:row>
                <xdr:rowOff>0</xdr:rowOff>
              </to>
            </anchor>
          </controlPr>
        </control>
      </mc:Choice>
    </mc:AlternateContent>
    <mc:AlternateContent xmlns:mc="http://schemas.openxmlformats.org/markup-compatibility/2006">
      <mc:Choice Requires="x14">
        <control shapeId="1806" r:id="rId206" name="Option Button 782">
          <controlPr defaultSize="0" autoFill="0" autoLine="0" autoPict="0">
            <anchor moveWithCells="1">
              <from>
                <xdr:col>17</xdr:col>
                <xdr:colOff>184150</xdr:colOff>
                <xdr:row>389</xdr:row>
                <xdr:rowOff>0</xdr:rowOff>
              </from>
              <to>
                <xdr:col>17</xdr:col>
                <xdr:colOff>488950</xdr:colOff>
                <xdr:row>390</xdr:row>
                <xdr:rowOff>0</xdr:rowOff>
              </to>
            </anchor>
          </controlPr>
        </control>
      </mc:Choice>
    </mc:AlternateContent>
    <mc:AlternateContent xmlns:mc="http://schemas.openxmlformats.org/markup-compatibility/2006">
      <mc:Choice Requires="x14">
        <control shapeId="1807" r:id="rId207" name="Option Button 783">
          <controlPr defaultSize="0" autoFill="0" autoLine="0" autoPict="0">
            <anchor moveWithCells="1">
              <from>
                <xdr:col>19</xdr:col>
                <xdr:colOff>184150</xdr:colOff>
                <xdr:row>389</xdr:row>
                <xdr:rowOff>0</xdr:rowOff>
              </from>
              <to>
                <xdr:col>19</xdr:col>
                <xdr:colOff>488950</xdr:colOff>
                <xdr:row>390</xdr:row>
                <xdr:rowOff>0</xdr:rowOff>
              </to>
            </anchor>
          </controlPr>
        </control>
      </mc:Choice>
    </mc:AlternateContent>
    <mc:AlternateContent xmlns:mc="http://schemas.openxmlformats.org/markup-compatibility/2006">
      <mc:Choice Requires="x14">
        <control shapeId="1808" r:id="rId208" name="Option Button 784">
          <controlPr defaultSize="0" autoFill="0" autoLine="0" autoPict="0">
            <anchor moveWithCells="1">
              <from>
                <xdr:col>21</xdr:col>
                <xdr:colOff>184150</xdr:colOff>
                <xdr:row>389</xdr:row>
                <xdr:rowOff>0</xdr:rowOff>
              </from>
              <to>
                <xdr:col>21</xdr:col>
                <xdr:colOff>488950</xdr:colOff>
                <xdr:row>390</xdr:row>
                <xdr:rowOff>0</xdr:rowOff>
              </to>
            </anchor>
          </controlPr>
        </control>
      </mc:Choice>
    </mc:AlternateContent>
    <mc:AlternateContent xmlns:mc="http://schemas.openxmlformats.org/markup-compatibility/2006">
      <mc:Choice Requires="x14">
        <control shapeId="1814" r:id="rId209" name="Group Box 790">
          <controlPr defaultSize="0" autoFill="0" autoPict="0">
            <anchor moveWithCells="1">
              <from>
                <xdr:col>13</xdr:col>
                <xdr:colOff>0</xdr:colOff>
                <xdr:row>390</xdr:row>
                <xdr:rowOff>0</xdr:rowOff>
              </from>
              <to>
                <xdr:col>24</xdr:col>
                <xdr:colOff>0</xdr:colOff>
                <xdr:row>390</xdr:row>
                <xdr:rowOff>190500</xdr:rowOff>
              </to>
            </anchor>
          </controlPr>
        </control>
      </mc:Choice>
    </mc:AlternateContent>
    <mc:AlternateContent xmlns:mc="http://schemas.openxmlformats.org/markup-compatibility/2006">
      <mc:Choice Requires="x14">
        <control shapeId="1815" r:id="rId210" name="Option Button 791">
          <controlPr defaultSize="0" autoFill="0" autoLine="0" autoPict="0">
            <anchor moveWithCells="1">
              <from>
                <xdr:col>13</xdr:col>
                <xdr:colOff>184150</xdr:colOff>
                <xdr:row>390</xdr:row>
                <xdr:rowOff>0</xdr:rowOff>
              </from>
              <to>
                <xdr:col>13</xdr:col>
                <xdr:colOff>488950</xdr:colOff>
                <xdr:row>390</xdr:row>
                <xdr:rowOff>190500</xdr:rowOff>
              </to>
            </anchor>
          </controlPr>
        </control>
      </mc:Choice>
    </mc:AlternateContent>
    <mc:AlternateContent xmlns:mc="http://schemas.openxmlformats.org/markup-compatibility/2006">
      <mc:Choice Requires="x14">
        <control shapeId="1816" r:id="rId211" name="Option Button 792">
          <controlPr defaultSize="0" autoFill="0" autoLine="0" autoPict="0">
            <anchor moveWithCells="1">
              <from>
                <xdr:col>15</xdr:col>
                <xdr:colOff>184150</xdr:colOff>
                <xdr:row>390</xdr:row>
                <xdr:rowOff>0</xdr:rowOff>
              </from>
              <to>
                <xdr:col>15</xdr:col>
                <xdr:colOff>488950</xdr:colOff>
                <xdr:row>390</xdr:row>
                <xdr:rowOff>190500</xdr:rowOff>
              </to>
            </anchor>
          </controlPr>
        </control>
      </mc:Choice>
    </mc:AlternateContent>
    <mc:AlternateContent xmlns:mc="http://schemas.openxmlformats.org/markup-compatibility/2006">
      <mc:Choice Requires="x14">
        <control shapeId="1817" r:id="rId212" name="Option Button 793">
          <controlPr defaultSize="0" autoFill="0" autoLine="0" autoPict="0">
            <anchor moveWithCells="1">
              <from>
                <xdr:col>17</xdr:col>
                <xdr:colOff>184150</xdr:colOff>
                <xdr:row>390</xdr:row>
                <xdr:rowOff>0</xdr:rowOff>
              </from>
              <to>
                <xdr:col>17</xdr:col>
                <xdr:colOff>488950</xdr:colOff>
                <xdr:row>390</xdr:row>
                <xdr:rowOff>190500</xdr:rowOff>
              </to>
            </anchor>
          </controlPr>
        </control>
      </mc:Choice>
    </mc:AlternateContent>
    <mc:AlternateContent xmlns:mc="http://schemas.openxmlformats.org/markup-compatibility/2006">
      <mc:Choice Requires="x14">
        <control shapeId="1818" r:id="rId213" name="Option Button 794">
          <controlPr defaultSize="0" autoFill="0" autoLine="0" autoPict="0">
            <anchor moveWithCells="1">
              <from>
                <xdr:col>19</xdr:col>
                <xdr:colOff>184150</xdr:colOff>
                <xdr:row>390</xdr:row>
                <xdr:rowOff>0</xdr:rowOff>
              </from>
              <to>
                <xdr:col>19</xdr:col>
                <xdr:colOff>488950</xdr:colOff>
                <xdr:row>390</xdr:row>
                <xdr:rowOff>190500</xdr:rowOff>
              </to>
            </anchor>
          </controlPr>
        </control>
      </mc:Choice>
    </mc:AlternateContent>
    <mc:AlternateContent xmlns:mc="http://schemas.openxmlformats.org/markup-compatibility/2006">
      <mc:Choice Requires="x14">
        <control shapeId="1819" r:id="rId214" name="Option Button 795">
          <controlPr defaultSize="0" autoFill="0" autoLine="0" autoPict="0">
            <anchor moveWithCells="1">
              <from>
                <xdr:col>21</xdr:col>
                <xdr:colOff>184150</xdr:colOff>
                <xdr:row>390</xdr:row>
                <xdr:rowOff>0</xdr:rowOff>
              </from>
              <to>
                <xdr:col>21</xdr:col>
                <xdr:colOff>488950</xdr:colOff>
                <xdr:row>390</xdr:row>
                <xdr:rowOff>190500</xdr:rowOff>
              </to>
            </anchor>
          </controlPr>
        </control>
      </mc:Choice>
    </mc:AlternateContent>
    <mc:AlternateContent xmlns:mc="http://schemas.openxmlformats.org/markup-compatibility/2006">
      <mc:Choice Requires="x14">
        <control shapeId="1825" r:id="rId215" name="Group Box 801">
          <controlPr defaultSize="0" autoFill="0" autoPict="0">
            <anchor moveWithCells="1">
              <from>
                <xdr:col>13</xdr:col>
                <xdr:colOff>0</xdr:colOff>
                <xdr:row>392</xdr:row>
                <xdr:rowOff>0</xdr:rowOff>
              </from>
              <to>
                <xdr:col>24</xdr:col>
                <xdr:colOff>0</xdr:colOff>
                <xdr:row>393</xdr:row>
                <xdr:rowOff>0</xdr:rowOff>
              </to>
            </anchor>
          </controlPr>
        </control>
      </mc:Choice>
    </mc:AlternateContent>
    <mc:AlternateContent xmlns:mc="http://schemas.openxmlformats.org/markup-compatibility/2006">
      <mc:Choice Requires="x14">
        <control shapeId="1826" r:id="rId216" name="Option Button 802">
          <controlPr defaultSize="0" autoFill="0" autoLine="0" autoPict="0">
            <anchor moveWithCells="1">
              <from>
                <xdr:col>13</xdr:col>
                <xdr:colOff>184150</xdr:colOff>
                <xdr:row>392</xdr:row>
                <xdr:rowOff>0</xdr:rowOff>
              </from>
              <to>
                <xdr:col>13</xdr:col>
                <xdr:colOff>488950</xdr:colOff>
                <xdr:row>393</xdr:row>
                <xdr:rowOff>0</xdr:rowOff>
              </to>
            </anchor>
          </controlPr>
        </control>
      </mc:Choice>
    </mc:AlternateContent>
    <mc:AlternateContent xmlns:mc="http://schemas.openxmlformats.org/markup-compatibility/2006">
      <mc:Choice Requires="x14">
        <control shapeId="1827" r:id="rId217" name="Option Button 803">
          <controlPr defaultSize="0" autoFill="0" autoLine="0" autoPict="0">
            <anchor moveWithCells="1">
              <from>
                <xdr:col>15</xdr:col>
                <xdr:colOff>184150</xdr:colOff>
                <xdr:row>392</xdr:row>
                <xdr:rowOff>0</xdr:rowOff>
              </from>
              <to>
                <xdr:col>15</xdr:col>
                <xdr:colOff>488950</xdr:colOff>
                <xdr:row>393</xdr:row>
                <xdr:rowOff>0</xdr:rowOff>
              </to>
            </anchor>
          </controlPr>
        </control>
      </mc:Choice>
    </mc:AlternateContent>
    <mc:AlternateContent xmlns:mc="http://schemas.openxmlformats.org/markup-compatibility/2006">
      <mc:Choice Requires="x14">
        <control shapeId="1828" r:id="rId218" name="Option Button 804">
          <controlPr defaultSize="0" autoFill="0" autoLine="0" autoPict="0">
            <anchor moveWithCells="1">
              <from>
                <xdr:col>17</xdr:col>
                <xdr:colOff>184150</xdr:colOff>
                <xdr:row>392</xdr:row>
                <xdr:rowOff>0</xdr:rowOff>
              </from>
              <to>
                <xdr:col>17</xdr:col>
                <xdr:colOff>488950</xdr:colOff>
                <xdr:row>393</xdr:row>
                <xdr:rowOff>0</xdr:rowOff>
              </to>
            </anchor>
          </controlPr>
        </control>
      </mc:Choice>
    </mc:AlternateContent>
    <mc:AlternateContent xmlns:mc="http://schemas.openxmlformats.org/markup-compatibility/2006">
      <mc:Choice Requires="x14">
        <control shapeId="1829" r:id="rId219" name="Option Button 805">
          <controlPr defaultSize="0" autoFill="0" autoLine="0" autoPict="0">
            <anchor moveWithCells="1">
              <from>
                <xdr:col>19</xdr:col>
                <xdr:colOff>184150</xdr:colOff>
                <xdr:row>392</xdr:row>
                <xdr:rowOff>0</xdr:rowOff>
              </from>
              <to>
                <xdr:col>19</xdr:col>
                <xdr:colOff>488950</xdr:colOff>
                <xdr:row>393</xdr:row>
                <xdr:rowOff>0</xdr:rowOff>
              </to>
            </anchor>
          </controlPr>
        </control>
      </mc:Choice>
    </mc:AlternateContent>
    <mc:AlternateContent xmlns:mc="http://schemas.openxmlformats.org/markup-compatibility/2006">
      <mc:Choice Requires="x14">
        <control shapeId="1830" r:id="rId220" name="Option Button 806">
          <controlPr defaultSize="0" autoFill="0" autoLine="0" autoPict="0">
            <anchor moveWithCells="1">
              <from>
                <xdr:col>21</xdr:col>
                <xdr:colOff>184150</xdr:colOff>
                <xdr:row>392</xdr:row>
                <xdr:rowOff>0</xdr:rowOff>
              </from>
              <to>
                <xdr:col>21</xdr:col>
                <xdr:colOff>488950</xdr:colOff>
                <xdr:row>393</xdr:row>
                <xdr:rowOff>0</xdr:rowOff>
              </to>
            </anchor>
          </controlPr>
        </control>
      </mc:Choice>
    </mc:AlternateContent>
    <mc:AlternateContent xmlns:mc="http://schemas.openxmlformats.org/markup-compatibility/2006">
      <mc:Choice Requires="x14">
        <control shapeId="1836" r:id="rId221" name="Group Box 812">
          <controlPr defaultSize="0" autoFill="0" autoPict="0">
            <anchor moveWithCells="1">
              <from>
                <xdr:col>13</xdr:col>
                <xdr:colOff>0</xdr:colOff>
                <xdr:row>393</xdr:row>
                <xdr:rowOff>0</xdr:rowOff>
              </from>
              <to>
                <xdr:col>24</xdr:col>
                <xdr:colOff>0</xdr:colOff>
                <xdr:row>394</xdr:row>
                <xdr:rowOff>0</xdr:rowOff>
              </to>
            </anchor>
          </controlPr>
        </control>
      </mc:Choice>
    </mc:AlternateContent>
    <mc:AlternateContent xmlns:mc="http://schemas.openxmlformats.org/markup-compatibility/2006">
      <mc:Choice Requires="x14">
        <control shapeId="1837" r:id="rId222" name="Option Button 813">
          <controlPr defaultSize="0" autoFill="0" autoLine="0" autoPict="0">
            <anchor moveWithCells="1">
              <from>
                <xdr:col>13</xdr:col>
                <xdr:colOff>184150</xdr:colOff>
                <xdr:row>393</xdr:row>
                <xdr:rowOff>0</xdr:rowOff>
              </from>
              <to>
                <xdr:col>13</xdr:col>
                <xdr:colOff>488950</xdr:colOff>
                <xdr:row>394</xdr:row>
                <xdr:rowOff>0</xdr:rowOff>
              </to>
            </anchor>
          </controlPr>
        </control>
      </mc:Choice>
    </mc:AlternateContent>
    <mc:AlternateContent xmlns:mc="http://schemas.openxmlformats.org/markup-compatibility/2006">
      <mc:Choice Requires="x14">
        <control shapeId="1838" r:id="rId223" name="Option Button 814">
          <controlPr defaultSize="0" autoFill="0" autoLine="0" autoPict="0">
            <anchor moveWithCells="1">
              <from>
                <xdr:col>15</xdr:col>
                <xdr:colOff>184150</xdr:colOff>
                <xdr:row>393</xdr:row>
                <xdr:rowOff>0</xdr:rowOff>
              </from>
              <to>
                <xdr:col>15</xdr:col>
                <xdr:colOff>488950</xdr:colOff>
                <xdr:row>394</xdr:row>
                <xdr:rowOff>0</xdr:rowOff>
              </to>
            </anchor>
          </controlPr>
        </control>
      </mc:Choice>
    </mc:AlternateContent>
    <mc:AlternateContent xmlns:mc="http://schemas.openxmlformats.org/markup-compatibility/2006">
      <mc:Choice Requires="x14">
        <control shapeId="1839" r:id="rId224" name="Option Button 815">
          <controlPr defaultSize="0" autoFill="0" autoLine="0" autoPict="0">
            <anchor moveWithCells="1">
              <from>
                <xdr:col>17</xdr:col>
                <xdr:colOff>184150</xdr:colOff>
                <xdr:row>393</xdr:row>
                <xdr:rowOff>0</xdr:rowOff>
              </from>
              <to>
                <xdr:col>17</xdr:col>
                <xdr:colOff>488950</xdr:colOff>
                <xdr:row>394</xdr:row>
                <xdr:rowOff>0</xdr:rowOff>
              </to>
            </anchor>
          </controlPr>
        </control>
      </mc:Choice>
    </mc:AlternateContent>
    <mc:AlternateContent xmlns:mc="http://schemas.openxmlformats.org/markup-compatibility/2006">
      <mc:Choice Requires="x14">
        <control shapeId="1840" r:id="rId225" name="Option Button 816">
          <controlPr defaultSize="0" autoFill="0" autoLine="0" autoPict="0">
            <anchor moveWithCells="1">
              <from>
                <xdr:col>19</xdr:col>
                <xdr:colOff>184150</xdr:colOff>
                <xdr:row>393</xdr:row>
                <xdr:rowOff>0</xdr:rowOff>
              </from>
              <to>
                <xdr:col>19</xdr:col>
                <xdr:colOff>488950</xdr:colOff>
                <xdr:row>394</xdr:row>
                <xdr:rowOff>0</xdr:rowOff>
              </to>
            </anchor>
          </controlPr>
        </control>
      </mc:Choice>
    </mc:AlternateContent>
    <mc:AlternateContent xmlns:mc="http://schemas.openxmlformats.org/markup-compatibility/2006">
      <mc:Choice Requires="x14">
        <control shapeId="1841" r:id="rId226" name="Option Button 817">
          <controlPr defaultSize="0" autoFill="0" autoLine="0" autoPict="0">
            <anchor moveWithCells="1">
              <from>
                <xdr:col>21</xdr:col>
                <xdr:colOff>184150</xdr:colOff>
                <xdr:row>393</xdr:row>
                <xdr:rowOff>0</xdr:rowOff>
              </from>
              <to>
                <xdr:col>21</xdr:col>
                <xdr:colOff>488950</xdr:colOff>
                <xdr:row>394</xdr:row>
                <xdr:rowOff>0</xdr:rowOff>
              </to>
            </anchor>
          </controlPr>
        </control>
      </mc:Choice>
    </mc:AlternateContent>
    <mc:AlternateContent xmlns:mc="http://schemas.openxmlformats.org/markup-compatibility/2006">
      <mc:Choice Requires="x14">
        <control shapeId="1847" r:id="rId227" name="Group Box 823">
          <controlPr defaultSize="0" autoFill="0" autoPict="0">
            <anchor moveWithCells="1">
              <from>
                <xdr:col>13</xdr:col>
                <xdr:colOff>0</xdr:colOff>
                <xdr:row>395</xdr:row>
                <xdr:rowOff>0</xdr:rowOff>
              </from>
              <to>
                <xdr:col>24</xdr:col>
                <xdr:colOff>0</xdr:colOff>
                <xdr:row>396</xdr:row>
                <xdr:rowOff>0</xdr:rowOff>
              </to>
            </anchor>
          </controlPr>
        </control>
      </mc:Choice>
    </mc:AlternateContent>
    <mc:AlternateContent xmlns:mc="http://schemas.openxmlformats.org/markup-compatibility/2006">
      <mc:Choice Requires="x14">
        <control shapeId="1848" r:id="rId228" name="Option Button 824">
          <controlPr defaultSize="0" autoFill="0" autoLine="0" autoPict="0">
            <anchor moveWithCells="1">
              <from>
                <xdr:col>13</xdr:col>
                <xdr:colOff>184150</xdr:colOff>
                <xdr:row>395</xdr:row>
                <xdr:rowOff>0</xdr:rowOff>
              </from>
              <to>
                <xdr:col>13</xdr:col>
                <xdr:colOff>488950</xdr:colOff>
                <xdr:row>396</xdr:row>
                <xdr:rowOff>0</xdr:rowOff>
              </to>
            </anchor>
          </controlPr>
        </control>
      </mc:Choice>
    </mc:AlternateContent>
    <mc:AlternateContent xmlns:mc="http://schemas.openxmlformats.org/markup-compatibility/2006">
      <mc:Choice Requires="x14">
        <control shapeId="1849" r:id="rId229" name="Option Button 825">
          <controlPr defaultSize="0" autoFill="0" autoLine="0" autoPict="0">
            <anchor moveWithCells="1">
              <from>
                <xdr:col>15</xdr:col>
                <xdr:colOff>184150</xdr:colOff>
                <xdr:row>395</xdr:row>
                <xdr:rowOff>0</xdr:rowOff>
              </from>
              <to>
                <xdr:col>15</xdr:col>
                <xdr:colOff>488950</xdr:colOff>
                <xdr:row>396</xdr:row>
                <xdr:rowOff>0</xdr:rowOff>
              </to>
            </anchor>
          </controlPr>
        </control>
      </mc:Choice>
    </mc:AlternateContent>
    <mc:AlternateContent xmlns:mc="http://schemas.openxmlformats.org/markup-compatibility/2006">
      <mc:Choice Requires="x14">
        <control shapeId="1850" r:id="rId230" name="Option Button 826">
          <controlPr defaultSize="0" autoFill="0" autoLine="0" autoPict="0">
            <anchor moveWithCells="1">
              <from>
                <xdr:col>17</xdr:col>
                <xdr:colOff>184150</xdr:colOff>
                <xdr:row>395</xdr:row>
                <xdr:rowOff>0</xdr:rowOff>
              </from>
              <to>
                <xdr:col>17</xdr:col>
                <xdr:colOff>488950</xdr:colOff>
                <xdr:row>396</xdr:row>
                <xdr:rowOff>0</xdr:rowOff>
              </to>
            </anchor>
          </controlPr>
        </control>
      </mc:Choice>
    </mc:AlternateContent>
    <mc:AlternateContent xmlns:mc="http://schemas.openxmlformats.org/markup-compatibility/2006">
      <mc:Choice Requires="x14">
        <control shapeId="1851" r:id="rId231" name="Option Button 827">
          <controlPr defaultSize="0" autoFill="0" autoLine="0" autoPict="0">
            <anchor moveWithCells="1">
              <from>
                <xdr:col>19</xdr:col>
                <xdr:colOff>184150</xdr:colOff>
                <xdr:row>395</xdr:row>
                <xdr:rowOff>0</xdr:rowOff>
              </from>
              <to>
                <xdr:col>19</xdr:col>
                <xdr:colOff>488950</xdr:colOff>
                <xdr:row>396</xdr:row>
                <xdr:rowOff>0</xdr:rowOff>
              </to>
            </anchor>
          </controlPr>
        </control>
      </mc:Choice>
    </mc:AlternateContent>
    <mc:AlternateContent xmlns:mc="http://schemas.openxmlformats.org/markup-compatibility/2006">
      <mc:Choice Requires="x14">
        <control shapeId="1852" r:id="rId232" name="Option Button 828">
          <controlPr defaultSize="0" autoFill="0" autoLine="0" autoPict="0">
            <anchor moveWithCells="1">
              <from>
                <xdr:col>21</xdr:col>
                <xdr:colOff>184150</xdr:colOff>
                <xdr:row>395</xdr:row>
                <xdr:rowOff>0</xdr:rowOff>
              </from>
              <to>
                <xdr:col>21</xdr:col>
                <xdr:colOff>488950</xdr:colOff>
                <xdr:row>396</xdr:row>
                <xdr:rowOff>0</xdr:rowOff>
              </to>
            </anchor>
          </controlPr>
        </control>
      </mc:Choice>
    </mc:AlternateContent>
    <mc:AlternateContent xmlns:mc="http://schemas.openxmlformats.org/markup-compatibility/2006">
      <mc:Choice Requires="x14">
        <control shapeId="1858" r:id="rId233" name="Group Box 834">
          <controlPr defaultSize="0" autoFill="0" autoPict="0">
            <anchor moveWithCells="1">
              <from>
                <xdr:col>13</xdr:col>
                <xdr:colOff>0</xdr:colOff>
                <xdr:row>396</xdr:row>
                <xdr:rowOff>0</xdr:rowOff>
              </from>
              <to>
                <xdr:col>24</xdr:col>
                <xdr:colOff>0</xdr:colOff>
                <xdr:row>397</xdr:row>
                <xdr:rowOff>0</xdr:rowOff>
              </to>
            </anchor>
          </controlPr>
        </control>
      </mc:Choice>
    </mc:AlternateContent>
    <mc:AlternateContent xmlns:mc="http://schemas.openxmlformats.org/markup-compatibility/2006">
      <mc:Choice Requires="x14">
        <control shapeId="1859" r:id="rId234" name="Option Button 835">
          <controlPr defaultSize="0" autoFill="0" autoLine="0" autoPict="0">
            <anchor moveWithCells="1">
              <from>
                <xdr:col>13</xdr:col>
                <xdr:colOff>184150</xdr:colOff>
                <xdr:row>396</xdr:row>
                <xdr:rowOff>0</xdr:rowOff>
              </from>
              <to>
                <xdr:col>13</xdr:col>
                <xdr:colOff>488950</xdr:colOff>
                <xdr:row>397</xdr:row>
                <xdr:rowOff>0</xdr:rowOff>
              </to>
            </anchor>
          </controlPr>
        </control>
      </mc:Choice>
    </mc:AlternateContent>
    <mc:AlternateContent xmlns:mc="http://schemas.openxmlformats.org/markup-compatibility/2006">
      <mc:Choice Requires="x14">
        <control shapeId="1860" r:id="rId235" name="Option Button 836">
          <controlPr defaultSize="0" autoFill="0" autoLine="0" autoPict="0">
            <anchor moveWithCells="1">
              <from>
                <xdr:col>15</xdr:col>
                <xdr:colOff>184150</xdr:colOff>
                <xdr:row>396</xdr:row>
                <xdr:rowOff>0</xdr:rowOff>
              </from>
              <to>
                <xdr:col>15</xdr:col>
                <xdr:colOff>488950</xdr:colOff>
                <xdr:row>397</xdr:row>
                <xdr:rowOff>0</xdr:rowOff>
              </to>
            </anchor>
          </controlPr>
        </control>
      </mc:Choice>
    </mc:AlternateContent>
    <mc:AlternateContent xmlns:mc="http://schemas.openxmlformats.org/markup-compatibility/2006">
      <mc:Choice Requires="x14">
        <control shapeId="1861" r:id="rId236" name="Option Button 837">
          <controlPr defaultSize="0" autoFill="0" autoLine="0" autoPict="0">
            <anchor moveWithCells="1">
              <from>
                <xdr:col>17</xdr:col>
                <xdr:colOff>184150</xdr:colOff>
                <xdr:row>396</xdr:row>
                <xdr:rowOff>0</xdr:rowOff>
              </from>
              <to>
                <xdr:col>17</xdr:col>
                <xdr:colOff>488950</xdr:colOff>
                <xdr:row>397</xdr:row>
                <xdr:rowOff>0</xdr:rowOff>
              </to>
            </anchor>
          </controlPr>
        </control>
      </mc:Choice>
    </mc:AlternateContent>
    <mc:AlternateContent xmlns:mc="http://schemas.openxmlformats.org/markup-compatibility/2006">
      <mc:Choice Requires="x14">
        <control shapeId="1862" r:id="rId237" name="Option Button 838">
          <controlPr defaultSize="0" autoFill="0" autoLine="0" autoPict="0">
            <anchor moveWithCells="1">
              <from>
                <xdr:col>19</xdr:col>
                <xdr:colOff>184150</xdr:colOff>
                <xdr:row>396</xdr:row>
                <xdr:rowOff>0</xdr:rowOff>
              </from>
              <to>
                <xdr:col>19</xdr:col>
                <xdr:colOff>488950</xdr:colOff>
                <xdr:row>397</xdr:row>
                <xdr:rowOff>0</xdr:rowOff>
              </to>
            </anchor>
          </controlPr>
        </control>
      </mc:Choice>
    </mc:AlternateContent>
    <mc:AlternateContent xmlns:mc="http://schemas.openxmlformats.org/markup-compatibility/2006">
      <mc:Choice Requires="x14">
        <control shapeId="1863" r:id="rId238" name="Option Button 839">
          <controlPr defaultSize="0" autoFill="0" autoLine="0" autoPict="0">
            <anchor moveWithCells="1">
              <from>
                <xdr:col>21</xdr:col>
                <xdr:colOff>184150</xdr:colOff>
                <xdr:row>396</xdr:row>
                <xdr:rowOff>0</xdr:rowOff>
              </from>
              <to>
                <xdr:col>21</xdr:col>
                <xdr:colOff>488950</xdr:colOff>
                <xdr:row>397</xdr:row>
                <xdr:rowOff>0</xdr:rowOff>
              </to>
            </anchor>
          </controlPr>
        </control>
      </mc:Choice>
    </mc:AlternateContent>
    <mc:AlternateContent xmlns:mc="http://schemas.openxmlformats.org/markup-compatibility/2006">
      <mc:Choice Requires="x14">
        <control shapeId="1870" r:id="rId239" name="Group Box 846">
          <controlPr defaultSize="0" autoFill="0" autoPict="0">
            <anchor moveWithCells="1">
              <from>
                <xdr:col>13</xdr:col>
                <xdr:colOff>0</xdr:colOff>
                <xdr:row>449</xdr:row>
                <xdr:rowOff>0</xdr:rowOff>
              </from>
              <to>
                <xdr:col>24</xdr:col>
                <xdr:colOff>0</xdr:colOff>
                <xdr:row>450</xdr:row>
                <xdr:rowOff>0</xdr:rowOff>
              </to>
            </anchor>
          </controlPr>
        </control>
      </mc:Choice>
    </mc:AlternateContent>
    <mc:AlternateContent xmlns:mc="http://schemas.openxmlformats.org/markup-compatibility/2006">
      <mc:Choice Requires="x14">
        <control shapeId="1871" r:id="rId240" name="Option Button 847">
          <controlPr defaultSize="0" autoFill="0" autoLine="0" autoPict="0">
            <anchor moveWithCells="1">
              <from>
                <xdr:col>13</xdr:col>
                <xdr:colOff>190500</xdr:colOff>
                <xdr:row>449</xdr:row>
                <xdr:rowOff>0</xdr:rowOff>
              </from>
              <to>
                <xdr:col>13</xdr:col>
                <xdr:colOff>508000</xdr:colOff>
                <xdr:row>450</xdr:row>
                <xdr:rowOff>0</xdr:rowOff>
              </to>
            </anchor>
          </controlPr>
        </control>
      </mc:Choice>
    </mc:AlternateContent>
    <mc:AlternateContent xmlns:mc="http://schemas.openxmlformats.org/markup-compatibility/2006">
      <mc:Choice Requires="x14">
        <control shapeId="1872" r:id="rId241" name="Option Button 848">
          <controlPr defaultSize="0" autoFill="0" autoLine="0" autoPict="0">
            <anchor moveWithCells="1">
              <from>
                <xdr:col>15</xdr:col>
                <xdr:colOff>190500</xdr:colOff>
                <xdr:row>449</xdr:row>
                <xdr:rowOff>0</xdr:rowOff>
              </from>
              <to>
                <xdr:col>15</xdr:col>
                <xdr:colOff>508000</xdr:colOff>
                <xdr:row>450</xdr:row>
                <xdr:rowOff>0</xdr:rowOff>
              </to>
            </anchor>
          </controlPr>
        </control>
      </mc:Choice>
    </mc:AlternateContent>
    <mc:AlternateContent xmlns:mc="http://schemas.openxmlformats.org/markup-compatibility/2006">
      <mc:Choice Requires="x14">
        <control shapeId="1873" r:id="rId242" name="Option Button 849">
          <controlPr defaultSize="0" autoFill="0" autoLine="0" autoPict="0">
            <anchor moveWithCells="1">
              <from>
                <xdr:col>17</xdr:col>
                <xdr:colOff>190500</xdr:colOff>
                <xdr:row>449</xdr:row>
                <xdr:rowOff>0</xdr:rowOff>
              </from>
              <to>
                <xdr:col>17</xdr:col>
                <xdr:colOff>508000</xdr:colOff>
                <xdr:row>450</xdr:row>
                <xdr:rowOff>0</xdr:rowOff>
              </to>
            </anchor>
          </controlPr>
        </control>
      </mc:Choice>
    </mc:AlternateContent>
    <mc:AlternateContent xmlns:mc="http://schemas.openxmlformats.org/markup-compatibility/2006">
      <mc:Choice Requires="x14">
        <control shapeId="1874" r:id="rId243" name="Option Button 850">
          <controlPr defaultSize="0" autoFill="0" autoLine="0" autoPict="0">
            <anchor moveWithCells="1">
              <from>
                <xdr:col>19</xdr:col>
                <xdr:colOff>190500</xdr:colOff>
                <xdr:row>449</xdr:row>
                <xdr:rowOff>0</xdr:rowOff>
              </from>
              <to>
                <xdr:col>19</xdr:col>
                <xdr:colOff>508000</xdr:colOff>
                <xdr:row>450</xdr:row>
                <xdr:rowOff>0</xdr:rowOff>
              </to>
            </anchor>
          </controlPr>
        </control>
      </mc:Choice>
    </mc:AlternateContent>
    <mc:AlternateContent xmlns:mc="http://schemas.openxmlformats.org/markup-compatibility/2006">
      <mc:Choice Requires="x14">
        <control shapeId="1875" r:id="rId244" name="Option Button 851">
          <controlPr defaultSize="0" autoFill="0" autoLine="0" autoPict="0">
            <anchor moveWithCells="1">
              <from>
                <xdr:col>21</xdr:col>
                <xdr:colOff>190500</xdr:colOff>
                <xdr:row>449</xdr:row>
                <xdr:rowOff>0</xdr:rowOff>
              </from>
              <to>
                <xdr:col>21</xdr:col>
                <xdr:colOff>508000</xdr:colOff>
                <xdr:row>450</xdr:row>
                <xdr:rowOff>0</xdr:rowOff>
              </to>
            </anchor>
          </controlPr>
        </control>
      </mc:Choice>
    </mc:AlternateContent>
    <mc:AlternateContent xmlns:mc="http://schemas.openxmlformats.org/markup-compatibility/2006">
      <mc:Choice Requires="x14">
        <control shapeId="1882" r:id="rId245" name="Group Box 858">
          <controlPr defaultSize="0" autoFill="0" autoPict="0">
            <anchor moveWithCells="1">
              <from>
                <xdr:col>13</xdr:col>
                <xdr:colOff>0</xdr:colOff>
                <xdr:row>450</xdr:row>
                <xdr:rowOff>0</xdr:rowOff>
              </from>
              <to>
                <xdr:col>24</xdr:col>
                <xdr:colOff>0</xdr:colOff>
                <xdr:row>451</xdr:row>
                <xdr:rowOff>0</xdr:rowOff>
              </to>
            </anchor>
          </controlPr>
        </control>
      </mc:Choice>
    </mc:AlternateContent>
    <mc:AlternateContent xmlns:mc="http://schemas.openxmlformats.org/markup-compatibility/2006">
      <mc:Choice Requires="x14">
        <control shapeId="1883" r:id="rId246" name="Option Button 859">
          <controlPr defaultSize="0" autoFill="0" autoLine="0" autoPict="0">
            <anchor moveWithCells="1">
              <from>
                <xdr:col>13</xdr:col>
                <xdr:colOff>190500</xdr:colOff>
                <xdr:row>450</xdr:row>
                <xdr:rowOff>0</xdr:rowOff>
              </from>
              <to>
                <xdr:col>13</xdr:col>
                <xdr:colOff>508000</xdr:colOff>
                <xdr:row>451</xdr:row>
                <xdr:rowOff>0</xdr:rowOff>
              </to>
            </anchor>
          </controlPr>
        </control>
      </mc:Choice>
    </mc:AlternateContent>
    <mc:AlternateContent xmlns:mc="http://schemas.openxmlformats.org/markup-compatibility/2006">
      <mc:Choice Requires="x14">
        <control shapeId="1884" r:id="rId247" name="Option Button 860">
          <controlPr defaultSize="0" autoFill="0" autoLine="0" autoPict="0">
            <anchor moveWithCells="1">
              <from>
                <xdr:col>15</xdr:col>
                <xdr:colOff>190500</xdr:colOff>
                <xdr:row>450</xdr:row>
                <xdr:rowOff>0</xdr:rowOff>
              </from>
              <to>
                <xdr:col>15</xdr:col>
                <xdr:colOff>508000</xdr:colOff>
                <xdr:row>451</xdr:row>
                <xdr:rowOff>0</xdr:rowOff>
              </to>
            </anchor>
          </controlPr>
        </control>
      </mc:Choice>
    </mc:AlternateContent>
    <mc:AlternateContent xmlns:mc="http://schemas.openxmlformats.org/markup-compatibility/2006">
      <mc:Choice Requires="x14">
        <control shapeId="1885" r:id="rId248" name="Option Button 861">
          <controlPr defaultSize="0" autoFill="0" autoLine="0" autoPict="0">
            <anchor moveWithCells="1">
              <from>
                <xdr:col>17</xdr:col>
                <xdr:colOff>190500</xdr:colOff>
                <xdr:row>450</xdr:row>
                <xdr:rowOff>0</xdr:rowOff>
              </from>
              <to>
                <xdr:col>17</xdr:col>
                <xdr:colOff>508000</xdr:colOff>
                <xdr:row>451</xdr:row>
                <xdr:rowOff>0</xdr:rowOff>
              </to>
            </anchor>
          </controlPr>
        </control>
      </mc:Choice>
    </mc:AlternateContent>
    <mc:AlternateContent xmlns:mc="http://schemas.openxmlformats.org/markup-compatibility/2006">
      <mc:Choice Requires="x14">
        <control shapeId="1886" r:id="rId249" name="Option Button 862">
          <controlPr defaultSize="0" autoFill="0" autoLine="0" autoPict="0">
            <anchor moveWithCells="1">
              <from>
                <xdr:col>19</xdr:col>
                <xdr:colOff>190500</xdr:colOff>
                <xdr:row>450</xdr:row>
                <xdr:rowOff>0</xdr:rowOff>
              </from>
              <to>
                <xdr:col>19</xdr:col>
                <xdr:colOff>508000</xdr:colOff>
                <xdr:row>451</xdr:row>
                <xdr:rowOff>0</xdr:rowOff>
              </to>
            </anchor>
          </controlPr>
        </control>
      </mc:Choice>
    </mc:AlternateContent>
    <mc:AlternateContent xmlns:mc="http://schemas.openxmlformats.org/markup-compatibility/2006">
      <mc:Choice Requires="x14">
        <control shapeId="1887" r:id="rId250" name="Option Button 863">
          <controlPr defaultSize="0" autoFill="0" autoLine="0" autoPict="0">
            <anchor moveWithCells="1">
              <from>
                <xdr:col>21</xdr:col>
                <xdr:colOff>190500</xdr:colOff>
                <xdr:row>450</xdr:row>
                <xdr:rowOff>0</xdr:rowOff>
              </from>
              <to>
                <xdr:col>21</xdr:col>
                <xdr:colOff>508000</xdr:colOff>
                <xdr:row>451</xdr:row>
                <xdr:rowOff>0</xdr:rowOff>
              </to>
            </anchor>
          </controlPr>
        </control>
      </mc:Choice>
    </mc:AlternateContent>
    <mc:AlternateContent xmlns:mc="http://schemas.openxmlformats.org/markup-compatibility/2006">
      <mc:Choice Requires="x14">
        <control shapeId="1893" r:id="rId251" name="Group Box 869">
          <controlPr defaultSize="0" autoFill="0" autoPict="0">
            <anchor moveWithCells="1">
              <from>
                <xdr:col>13</xdr:col>
                <xdr:colOff>0</xdr:colOff>
                <xdr:row>452</xdr:row>
                <xdr:rowOff>0</xdr:rowOff>
              </from>
              <to>
                <xdr:col>24</xdr:col>
                <xdr:colOff>0</xdr:colOff>
                <xdr:row>453</xdr:row>
                <xdr:rowOff>0</xdr:rowOff>
              </to>
            </anchor>
          </controlPr>
        </control>
      </mc:Choice>
    </mc:AlternateContent>
    <mc:AlternateContent xmlns:mc="http://schemas.openxmlformats.org/markup-compatibility/2006">
      <mc:Choice Requires="x14">
        <control shapeId="1894" r:id="rId252" name="Option Button 870">
          <controlPr defaultSize="0" autoFill="0" autoLine="0" autoPict="0">
            <anchor moveWithCells="1">
              <from>
                <xdr:col>13</xdr:col>
                <xdr:colOff>190500</xdr:colOff>
                <xdr:row>452</xdr:row>
                <xdr:rowOff>0</xdr:rowOff>
              </from>
              <to>
                <xdr:col>13</xdr:col>
                <xdr:colOff>508000</xdr:colOff>
                <xdr:row>453</xdr:row>
                <xdr:rowOff>0</xdr:rowOff>
              </to>
            </anchor>
          </controlPr>
        </control>
      </mc:Choice>
    </mc:AlternateContent>
    <mc:AlternateContent xmlns:mc="http://schemas.openxmlformats.org/markup-compatibility/2006">
      <mc:Choice Requires="x14">
        <control shapeId="1895" r:id="rId253" name="Option Button 871">
          <controlPr defaultSize="0" autoFill="0" autoLine="0" autoPict="0">
            <anchor moveWithCells="1">
              <from>
                <xdr:col>15</xdr:col>
                <xdr:colOff>190500</xdr:colOff>
                <xdr:row>452</xdr:row>
                <xdr:rowOff>0</xdr:rowOff>
              </from>
              <to>
                <xdr:col>15</xdr:col>
                <xdr:colOff>508000</xdr:colOff>
                <xdr:row>453</xdr:row>
                <xdr:rowOff>0</xdr:rowOff>
              </to>
            </anchor>
          </controlPr>
        </control>
      </mc:Choice>
    </mc:AlternateContent>
    <mc:AlternateContent xmlns:mc="http://schemas.openxmlformats.org/markup-compatibility/2006">
      <mc:Choice Requires="x14">
        <control shapeId="1896" r:id="rId254" name="Option Button 872">
          <controlPr defaultSize="0" autoFill="0" autoLine="0" autoPict="0">
            <anchor moveWithCells="1">
              <from>
                <xdr:col>17</xdr:col>
                <xdr:colOff>190500</xdr:colOff>
                <xdr:row>452</xdr:row>
                <xdr:rowOff>0</xdr:rowOff>
              </from>
              <to>
                <xdr:col>17</xdr:col>
                <xdr:colOff>508000</xdr:colOff>
                <xdr:row>453</xdr:row>
                <xdr:rowOff>0</xdr:rowOff>
              </to>
            </anchor>
          </controlPr>
        </control>
      </mc:Choice>
    </mc:AlternateContent>
    <mc:AlternateContent xmlns:mc="http://schemas.openxmlformats.org/markup-compatibility/2006">
      <mc:Choice Requires="x14">
        <control shapeId="1897" r:id="rId255" name="Option Button 873">
          <controlPr defaultSize="0" autoFill="0" autoLine="0" autoPict="0">
            <anchor moveWithCells="1">
              <from>
                <xdr:col>19</xdr:col>
                <xdr:colOff>190500</xdr:colOff>
                <xdr:row>452</xdr:row>
                <xdr:rowOff>0</xdr:rowOff>
              </from>
              <to>
                <xdr:col>19</xdr:col>
                <xdr:colOff>508000</xdr:colOff>
                <xdr:row>453</xdr:row>
                <xdr:rowOff>0</xdr:rowOff>
              </to>
            </anchor>
          </controlPr>
        </control>
      </mc:Choice>
    </mc:AlternateContent>
    <mc:AlternateContent xmlns:mc="http://schemas.openxmlformats.org/markup-compatibility/2006">
      <mc:Choice Requires="x14">
        <control shapeId="1898" r:id="rId256" name="Option Button 874">
          <controlPr defaultSize="0" autoFill="0" autoLine="0" autoPict="0">
            <anchor moveWithCells="1">
              <from>
                <xdr:col>21</xdr:col>
                <xdr:colOff>190500</xdr:colOff>
                <xdr:row>452</xdr:row>
                <xdr:rowOff>0</xdr:rowOff>
              </from>
              <to>
                <xdr:col>21</xdr:col>
                <xdr:colOff>508000</xdr:colOff>
                <xdr:row>453</xdr:row>
                <xdr:rowOff>0</xdr:rowOff>
              </to>
            </anchor>
          </controlPr>
        </control>
      </mc:Choice>
    </mc:AlternateContent>
    <mc:AlternateContent xmlns:mc="http://schemas.openxmlformats.org/markup-compatibility/2006">
      <mc:Choice Requires="x14">
        <control shapeId="1904" r:id="rId257" name="Group Box 880">
          <controlPr defaultSize="0" autoFill="0" autoPict="0">
            <anchor moveWithCells="1">
              <from>
                <xdr:col>13</xdr:col>
                <xdr:colOff>0</xdr:colOff>
                <xdr:row>453</xdr:row>
                <xdr:rowOff>0</xdr:rowOff>
              </from>
              <to>
                <xdr:col>24</xdr:col>
                <xdr:colOff>0</xdr:colOff>
                <xdr:row>454</xdr:row>
                <xdr:rowOff>0</xdr:rowOff>
              </to>
            </anchor>
          </controlPr>
        </control>
      </mc:Choice>
    </mc:AlternateContent>
    <mc:AlternateContent xmlns:mc="http://schemas.openxmlformats.org/markup-compatibility/2006">
      <mc:Choice Requires="x14">
        <control shapeId="1905" r:id="rId258" name="Option Button 881">
          <controlPr defaultSize="0" autoFill="0" autoLine="0" autoPict="0">
            <anchor moveWithCells="1">
              <from>
                <xdr:col>13</xdr:col>
                <xdr:colOff>190500</xdr:colOff>
                <xdr:row>453</xdr:row>
                <xdr:rowOff>0</xdr:rowOff>
              </from>
              <to>
                <xdr:col>13</xdr:col>
                <xdr:colOff>508000</xdr:colOff>
                <xdr:row>454</xdr:row>
                <xdr:rowOff>0</xdr:rowOff>
              </to>
            </anchor>
          </controlPr>
        </control>
      </mc:Choice>
    </mc:AlternateContent>
    <mc:AlternateContent xmlns:mc="http://schemas.openxmlformats.org/markup-compatibility/2006">
      <mc:Choice Requires="x14">
        <control shapeId="1906" r:id="rId259" name="Option Button 882">
          <controlPr defaultSize="0" autoFill="0" autoLine="0" autoPict="0">
            <anchor moveWithCells="1">
              <from>
                <xdr:col>15</xdr:col>
                <xdr:colOff>190500</xdr:colOff>
                <xdr:row>453</xdr:row>
                <xdr:rowOff>0</xdr:rowOff>
              </from>
              <to>
                <xdr:col>15</xdr:col>
                <xdr:colOff>508000</xdr:colOff>
                <xdr:row>454</xdr:row>
                <xdr:rowOff>0</xdr:rowOff>
              </to>
            </anchor>
          </controlPr>
        </control>
      </mc:Choice>
    </mc:AlternateContent>
    <mc:AlternateContent xmlns:mc="http://schemas.openxmlformats.org/markup-compatibility/2006">
      <mc:Choice Requires="x14">
        <control shapeId="1907" r:id="rId260" name="Option Button 883">
          <controlPr defaultSize="0" autoFill="0" autoLine="0" autoPict="0">
            <anchor moveWithCells="1">
              <from>
                <xdr:col>17</xdr:col>
                <xdr:colOff>190500</xdr:colOff>
                <xdr:row>453</xdr:row>
                <xdr:rowOff>0</xdr:rowOff>
              </from>
              <to>
                <xdr:col>17</xdr:col>
                <xdr:colOff>508000</xdr:colOff>
                <xdr:row>454</xdr:row>
                <xdr:rowOff>0</xdr:rowOff>
              </to>
            </anchor>
          </controlPr>
        </control>
      </mc:Choice>
    </mc:AlternateContent>
    <mc:AlternateContent xmlns:mc="http://schemas.openxmlformats.org/markup-compatibility/2006">
      <mc:Choice Requires="x14">
        <control shapeId="1908" r:id="rId261" name="Option Button 884">
          <controlPr defaultSize="0" autoFill="0" autoLine="0" autoPict="0">
            <anchor moveWithCells="1">
              <from>
                <xdr:col>19</xdr:col>
                <xdr:colOff>190500</xdr:colOff>
                <xdr:row>453</xdr:row>
                <xdr:rowOff>0</xdr:rowOff>
              </from>
              <to>
                <xdr:col>19</xdr:col>
                <xdr:colOff>508000</xdr:colOff>
                <xdr:row>454</xdr:row>
                <xdr:rowOff>0</xdr:rowOff>
              </to>
            </anchor>
          </controlPr>
        </control>
      </mc:Choice>
    </mc:AlternateContent>
    <mc:AlternateContent xmlns:mc="http://schemas.openxmlformats.org/markup-compatibility/2006">
      <mc:Choice Requires="x14">
        <control shapeId="1909" r:id="rId262" name="Option Button 885">
          <controlPr defaultSize="0" autoFill="0" autoLine="0" autoPict="0">
            <anchor moveWithCells="1">
              <from>
                <xdr:col>21</xdr:col>
                <xdr:colOff>190500</xdr:colOff>
                <xdr:row>453</xdr:row>
                <xdr:rowOff>0</xdr:rowOff>
              </from>
              <to>
                <xdr:col>21</xdr:col>
                <xdr:colOff>508000</xdr:colOff>
                <xdr:row>454</xdr:row>
                <xdr:rowOff>0</xdr:rowOff>
              </to>
            </anchor>
          </controlPr>
        </control>
      </mc:Choice>
    </mc:AlternateContent>
    <mc:AlternateContent xmlns:mc="http://schemas.openxmlformats.org/markup-compatibility/2006">
      <mc:Choice Requires="x14">
        <control shapeId="1915" r:id="rId263" name="Group Box 891">
          <controlPr defaultSize="0" autoFill="0" autoPict="0">
            <anchor moveWithCells="1">
              <from>
                <xdr:col>13</xdr:col>
                <xdr:colOff>0</xdr:colOff>
                <xdr:row>455</xdr:row>
                <xdr:rowOff>0</xdr:rowOff>
              </from>
              <to>
                <xdr:col>24</xdr:col>
                <xdr:colOff>0</xdr:colOff>
                <xdr:row>456</xdr:row>
                <xdr:rowOff>0</xdr:rowOff>
              </to>
            </anchor>
          </controlPr>
        </control>
      </mc:Choice>
    </mc:AlternateContent>
    <mc:AlternateContent xmlns:mc="http://schemas.openxmlformats.org/markup-compatibility/2006">
      <mc:Choice Requires="x14">
        <control shapeId="1916" r:id="rId264" name="Option Button 892">
          <controlPr defaultSize="0" autoFill="0" autoLine="0" autoPict="0">
            <anchor moveWithCells="1">
              <from>
                <xdr:col>13</xdr:col>
                <xdr:colOff>209550</xdr:colOff>
                <xdr:row>455</xdr:row>
                <xdr:rowOff>0</xdr:rowOff>
              </from>
              <to>
                <xdr:col>13</xdr:col>
                <xdr:colOff>514350</xdr:colOff>
                <xdr:row>456</xdr:row>
                <xdr:rowOff>0</xdr:rowOff>
              </to>
            </anchor>
          </controlPr>
        </control>
      </mc:Choice>
    </mc:AlternateContent>
    <mc:AlternateContent xmlns:mc="http://schemas.openxmlformats.org/markup-compatibility/2006">
      <mc:Choice Requires="x14">
        <control shapeId="1917" r:id="rId265" name="Option Button 893">
          <controlPr defaultSize="0" autoFill="0" autoLine="0" autoPict="0">
            <anchor moveWithCells="1">
              <from>
                <xdr:col>15</xdr:col>
                <xdr:colOff>209550</xdr:colOff>
                <xdr:row>455</xdr:row>
                <xdr:rowOff>0</xdr:rowOff>
              </from>
              <to>
                <xdr:col>15</xdr:col>
                <xdr:colOff>514350</xdr:colOff>
                <xdr:row>456</xdr:row>
                <xdr:rowOff>0</xdr:rowOff>
              </to>
            </anchor>
          </controlPr>
        </control>
      </mc:Choice>
    </mc:AlternateContent>
    <mc:AlternateContent xmlns:mc="http://schemas.openxmlformats.org/markup-compatibility/2006">
      <mc:Choice Requires="x14">
        <control shapeId="1918" r:id="rId266" name="Option Button 894">
          <controlPr defaultSize="0" autoFill="0" autoLine="0" autoPict="0">
            <anchor moveWithCells="1">
              <from>
                <xdr:col>17</xdr:col>
                <xdr:colOff>209550</xdr:colOff>
                <xdr:row>455</xdr:row>
                <xdr:rowOff>0</xdr:rowOff>
              </from>
              <to>
                <xdr:col>17</xdr:col>
                <xdr:colOff>514350</xdr:colOff>
                <xdr:row>456</xdr:row>
                <xdr:rowOff>0</xdr:rowOff>
              </to>
            </anchor>
          </controlPr>
        </control>
      </mc:Choice>
    </mc:AlternateContent>
    <mc:AlternateContent xmlns:mc="http://schemas.openxmlformats.org/markup-compatibility/2006">
      <mc:Choice Requires="x14">
        <control shapeId="1919" r:id="rId267" name="Option Button 895">
          <controlPr defaultSize="0" autoFill="0" autoLine="0" autoPict="0">
            <anchor moveWithCells="1">
              <from>
                <xdr:col>19</xdr:col>
                <xdr:colOff>209550</xdr:colOff>
                <xdr:row>455</xdr:row>
                <xdr:rowOff>0</xdr:rowOff>
              </from>
              <to>
                <xdr:col>19</xdr:col>
                <xdr:colOff>514350</xdr:colOff>
                <xdr:row>456</xdr:row>
                <xdr:rowOff>0</xdr:rowOff>
              </to>
            </anchor>
          </controlPr>
        </control>
      </mc:Choice>
    </mc:AlternateContent>
    <mc:AlternateContent xmlns:mc="http://schemas.openxmlformats.org/markup-compatibility/2006">
      <mc:Choice Requires="x14">
        <control shapeId="1920" r:id="rId268" name="Option Button 896">
          <controlPr defaultSize="0" autoFill="0" autoLine="0" autoPict="0">
            <anchor moveWithCells="1">
              <from>
                <xdr:col>21</xdr:col>
                <xdr:colOff>209550</xdr:colOff>
                <xdr:row>455</xdr:row>
                <xdr:rowOff>0</xdr:rowOff>
              </from>
              <to>
                <xdr:col>21</xdr:col>
                <xdr:colOff>514350</xdr:colOff>
                <xdr:row>456</xdr:row>
                <xdr:rowOff>0</xdr:rowOff>
              </to>
            </anchor>
          </controlPr>
        </control>
      </mc:Choice>
    </mc:AlternateContent>
    <mc:AlternateContent xmlns:mc="http://schemas.openxmlformats.org/markup-compatibility/2006">
      <mc:Choice Requires="x14">
        <control shapeId="1926" r:id="rId269" name="Group Box 902">
          <controlPr defaultSize="0" autoFill="0" autoPict="0">
            <anchor moveWithCells="1">
              <from>
                <xdr:col>13</xdr:col>
                <xdr:colOff>0</xdr:colOff>
                <xdr:row>456</xdr:row>
                <xdr:rowOff>0</xdr:rowOff>
              </from>
              <to>
                <xdr:col>24</xdr:col>
                <xdr:colOff>0</xdr:colOff>
                <xdr:row>457</xdr:row>
                <xdr:rowOff>0</xdr:rowOff>
              </to>
            </anchor>
          </controlPr>
        </control>
      </mc:Choice>
    </mc:AlternateContent>
    <mc:AlternateContent xmlns:mc="http://schemas.openxmlformats.org/markup-compatibility/2006">
      <mc:Choice Requires="x14">
        <control shapeId="1927" r:id="rId270" name="Option Button 903">
          <controlPr defaultSize="0" autoFill="0" autoLine="0" autoPict="0">
            <anchor moveWithCells="1">
              <from>
                <xdr:col>13</xdr:col>
                <xdr:colOff>209550</xdr:colOff>
                <xdr:row>456</xdr:row>
                <xdr:rowOff>0</xdr:rowOff>
              </from>
              <to>
                <xdr:col>13</xdr:col>
                <xdr:colOff>514350</xdr:colOff>
                <xdr:row>457</xdr:row>
                <xdr:rowOff>0</xdr:rowOff>
              </to>
            </anchor>
          </controlPr>
        </control>
      </mc:Choice>
    </mc:AlternateContent>
    <mc:AlternateContent xmlns:mc="http://schemas.openxmlformats.org/markup-compatibility/2006">
      <mc:Choice Requires="x14">
        <control shapeId="1928" r:id="rId271" name="Option Button 904">
          <controlPr defaultSize="0" autoFill="0" autoLine="0" autoPict="0">
            <anchor moveWithCells="1">
              <from>
                <xdr:col>15</xdr:col>
                <xdr:colOff>209550</xdr:colOff>
                <xdr:row>456</xdr:row>
                <xdr:rowOff>0</xdr:rowOff>
              </from>
              <to>
                <xdr:col>15</xdr:col>
                <xdr:colOff>514350</xdr:colOff>
                <xdr:row>457</xdr:row>
                <xdr:rowOff>0</xdr:rowOff>
              </to>
            </anchor>
          </controlPr>
        </control>
      </mc:Choice>
    </mc:AlternateContent>
    <mc:AlternateContent xmlns:mc="http://schemas.openxmlformats.org/markup-compatibility/2006">
      <mc:Choice Requires="x14">
        <control shapeId="1929" r:id="rId272" name="Option Button 905">
          <controlPr defaultSize="0" autoFill="0" autoLine="0" autoPict="0">
            <anchor moveWithCells="1">
              <from>
                <xdr:col>17</xdr:col>
                <xdr:colOff>209550</xdr:colOff>
                <xdr:row>456</xdr:row>
                <xdr:rowOff>0</xdr:rowOff>
              </from>
              <to>
                <xdr:col>17</xdr:col>
                <xdr:colOff>514350</xdr:colOff>
                <xdr:row>457</xdr:row>
                <xdr:rowOff>0</xdr:rowOff>
              </to>
            </anchor>
          </controlPr>
        </control>
      </mc:Choice>
    </mc:AlternateContent>
    <mc:AlternateContent xmlns:mc="http://schemas.openxmlformats.org/markup-compatibility/2006">
      <mc:Choice Requires="x14">
        <control shapeId="1930" r:id="rId273" name="Option Button 906">
          <controlPr defaultSize="0" autoFill="0" autoLine="0" autoPict="0">
            <anchor moveWithCells="1">
              <from>
                <xdr:col>19</xdr:col>
                <xdr:colOff>209550</xdr:colOff>
                <xdr:row>456</xdr:row>
                <xdr:rowOff>0</xdr:rowOff>
              </from>
              <to>
                <xdr:col>19</xdr:col>
                <xdr:colOff>514350</xdr:colOff>
                <xdr:row>457</xdr:row>
                <xdr:rowOff>0</xdr:rowOff>
              </to>
            </anchor>
          </controlPr>
        </control>
      </mc:Choice>
    </mc:AlternateContent>
    <mc:AlternateContent xmlns:mc="http://schemas.openxmlformats.org/markup-compatibility/2006">
      <mc:Choice Requires="x14">
        <control shapeId="1931" r:id="rId274" name="Option Button 907">
          <controlPr defaultSize="0" autoFill="0" autoLine="0" autoPict="0">
            <anchor moveWithCells="1">
              <from>
                <xdr:col>21</xdr:col>
                <xdr:colOff>209550</xdr:colOff>
                <xdr:row>456</xdr:row>
                <xdr:rowOff>0</xdr:rowOff>
              </from>
              <to>
                <xdr:col>21</xdr:col>
                <xdr:colOff>514350</xdr:colOff>
                <xdr:row>457</xdr:row>
                <xdr:rowOff>0</xdr:rowOff>
              </to>
            </anchor>
          </controlPr>
        </control>
      </mc:Choice>
    </mc:AlternateContent>
    <mc:AlternateContent xmlns:mc="http://schemas.openxmlformats.org/markup-compatibility/2006">
      <mc:Choice Requires="x14">
        <control shapeId="1937" r:id="rId275" name="Group Box 913">
          <controlPr defaultSize="0" autoFill="0" autoPict="0">
            <anchor moveWithCells="1">
              <from>
                <xdr:col>13</xdr:col>
                <xdr:colOff>0</xdr:colOff>
                <xdr:row>458</xdr:row>
                <xdr:rowOff>0</xdr:rowOff>
              </from>
              <to>
                <xdr:col>24</xdr:col>
                <xdr:colOff>0</xdr:colOff>
                <xdr:row>459</xdr:row>
                <xdr:rowOff>0</xdr:rowOff>
              </to>
            </anchor>
          </controlPr>
        </control>
      </mc:Choice>
    </mc:AlternateContent>
    <mc:AlternateContent xmlns:mc="http://schemas.openxmlformats.org/markup-compatibility/2006">
      <mc:Choice Requires="x14">
        <control shapeId="1938" r:id="rId276" name="Option Button 914">
          <controlPr defaultSize="0" autoFill="0" autoLine="0" autoPict="0">
            <anchor moveWithCells="1">
              <from>
                <xdr:col>13</xdr:col>
                <xdr:colOff>209550</xdr:colOff>
                <xdr:row>458</xdr:row>
                <xdr:rowOff>0</xdr:rowOff>
              </from>
              <to>
                <xdr:col>13</xdr:col>
                <xdr:colOff>514350</xdr:colOff>
                <xdr:row>459</xdr:row>
                <xdr:rowOff>0</xdr:rowOff>
              </to>
            </anchor>
          </controlPr>
        </control>
      </mc:Choice>
    </mc:AlternateContent>
    <mc:AlternateContent xmlns:mc="http://schemas.openxmlformats.org/markup-compatibility/2006">
      <mc:Choice Requires="x14">
        <control shapeId="1939" r:id="rId277" name="Option Button 915">
          <controlPr defaultSize="0" autoFill="0" autoLine="0" autoPict="0">
            <anchor moveWithCells="1">
              <from>
                <xdr:col>15</xdr:col>
                <xdr:colOff>209550</xdr:colOff>
                <xdr:row>458</xdr:row>
                <xdr:rowOff>0</xdr:rowOff>
              </from>
              <to>
                <xdr:col>15</xdr:col>
                <xdr:colOff>514350</xdr:colOff>
                <xdr:row>459</xdr:row>
                <xdr:rowOff>0</xdr:rowOff>
              </to>
            </anchor>
          </controlPr>
        </control>
      </mc:Choice>
    </mc:AlternateContent>
    <mc:AlternateContent xmlns:mc="http://schemas.openxmlformats.org/markup-compatibility/2006">
      <mc:Choice Requires="x14">
        <control shapeId="1940" r:id="rId278" name="Option Button 916">
          <controlPr defaultSize="0" autoFill="0" autoLine="0" autoPict="0">
            <anchor moveWithCells="1">
              <from>
                <xdr:col>17</xdr:col>
                <xdr:colOff>209550</xdr:colOff>
                <xdr:row>458</xdr:row>
                <xdr:rowOff>0</xdr:rowOff>
              </from>
              <to>
                <xdr:col>17</xdr:col>
                <xdr:colOff>514350</xdr:colOff>
                <xdr:row>459</xdr:row>
                <xdr:rowOff>0</xdr:rowOff>
              </to>
            </anchor>
          </controlPr>
        </control>
      </mc:Choice>
    </mc:AlternateContent>
    <mc:AlternateContent xmlns:mc="http://schemas.openxmlformats.org/markup-compatibility/2006">
      <mc:Choice Requires="x14">
        <control shapeId="1941" r:id="rId279" name="Option Button 917">
          <controlPr defaultSize="0" autoFill="0" autoLine="0" autoPict="0">
            <anchor moveWithCells="1">
              <from>
                <xdr:col>19</xdr:col>
                <xdr:colOff>209550</xdr:colOff>
                <xdr:row>458</xdr:row>
                <xdr:rowOff>0</xdr:rowOff>
              </from>
              <to>
                <xdr:col>19</xdr:col>
                <xdr:colOff>514350</xdr:colOff>
                <xdr:row>459</xdr:row>
                <xdr:rowOff>0</xdr:rowOff>
              </to>
            </anchor>
          </controlPr>
        </control>
      </mc:Choice>
    </mc:AlternateContent>
    <mc:AlternateContent xmlns:mc="http://schemas.openxmlformats.org/markup-compatibility/2006">
      <mc:Choice Requires="x14">
        <control shapeId="1942" r:id="rId280" name="Option Button 918">
          <controlPr defaultSize="0" autoFill="0" autoLine="0" autoPict="0">
            <anchor moveWithCells="1">
              <from>
                <xdr:col>21</xdr:col>
                <xdr:colOff>209550</xdr:colOff>
                <xdr:row>458</xdr:row>
                <xdr:rowOff>0</xdr:rowOff>
              </from>
              <to>
                <xdr:col>21</xdr:col>
                <xdr:colOff>514350</xdr:colOff>
                <xdr:row>459</xdr:row>
                <xdr:rowOff>0</xdr:rowOff>
              </to>
            </anchor>
          </controlPr>
        </control>
      </mc:Choice>
    </mc:AlternateContent>
    <mc:AlternateContent xmlns:mc="http://schemas.openxmlformats.org/markup-compatibility/2006">
      <mc:Choice Requires="x14">
        <control shapeId="1948" r:id="rId281" name="Group Box 924">
          <controlPr defaultSize="0" autoFill="0" autoPict="0">
            <anchor moveWithCells="1">
              <from>
                <xdr:col>13</xdr:col>
                <xdr:colOff>0</xdr:colOff>
                <xdr:row>459</xdr:row>
                <xdr:rowOff>0</xdr:rowOff>
              </from>
              <to>
                <xdr:col>24</xdr:col>
                <xdr:colOff>0</xdr:colOff>
                <xdr:row>460</xdr:row>
                <xdr:rowOff>0</xdr:rowOff>
              </to>
            </anchor>
          </controlPr>
        </control>
      </mc:Choice>
    </mc:AlternateContent>
    <mc:AlternateContent xmlns:mc="http://schemas.openxmlformats.org/markup-compatibility/2006">
      <mc:Choice Requires="x14">
        <control shapeId="1949" r:id="rId282" name="Option Button 925">
          <controlPr defaultSize="0" autoFill="0" autoLine="0" autoPict="0">
            <anchor moveWithCells="1">
              <from>
                <xdr:col>13</xdr:col>
                <xdr:colOff>209550</xdr:colOff>
                <xdr:row>459</xdr:row>
                <xdr:rowOff>0</xdr:rowOff>
              </from>
              <to>
                <xdr:col>13</xdr:col>
                <xdr:colOff>514350</xdr:colOff>
                <xdr:row>460</xdr:row>
                <xdr:rowOff>0</xdr:rowOff>
              </to>
            </anchor>
          </controlPr>
        </control>
      </mc:Choice>
    </mc:AlternateContent>
    <mc:AlternateContent xmlns:mc="http://schemas.openxmlformats.org/markup-compatibility/2006">
      <mc:Choice Requires="x14">
        <control shapeId="1950" r:id="rId283" name="Option Button 926">
          <controlPr defaultSize="0" autoFill="0" autoLine="0" autoPict="0">
            <anchor moveWithCells="1">
              <from>
                <xdr:col>15</xdr:col>
                <xdr:colOff>209550</xdr:colOff>
                <xdr:row>459</xdr:row>
                <xdr:rowOff>0</xdr:rowOff>
              </from>
              <to>
                <xdr:col>15</xdr:col>
                <xdr:colOff>514350</xdr:colOff>
                <xdr:row>460</xdr:row>
                <xdr:rowOff>0</xdr:rowOff>
              </to>
            </anchor>
          </controlPr>
        </control>
      </mc:Choice>
    </mc:AlternateContent>
    <mc:AlternateContent xmlns:mc="http://schemas.openxmlformats.org/markup-compatibility/2006">
      <mc:Choice Requires="x14">
        <control shapeId="1951" r:id="rId284" name="Option Button 927">
          <controlPr defaultSize="0" autoFill="0" autoLine="0" autoPict="0">
            <anchor moveWithCells="1">
              <from>
                <xdr:col>17</xdr:col>
                <xdr:colOff>209550</xdr:colOff>
                <xdr:row>459</xdr:row>
                <xdr:rowOff>0</xdr:rowOff>
              </from>
              <to>
                <xdr:col>17</xdr:col>
                <xdr:colOff>514350</xdr:colOff>
                <xdr:row>460</xdr:row>
                <xdr:rowOff>0</xdr:rowOff>
              </to>
            </anchor>
          </controlPr>
        </control>
      </mc:Choice>
    </mc:AlternateContent>
    <mc:AlternateContent xmlns:mc="http://schemas.openxmlformats.org/markup-compatibility/2006">
      <mc:Choice Requires="x14">
        <control shapeId="1952" r:id="rId285" name="Option Button 928">
          <controlPr defaultSize="0" autoFill="0" autoLine="0" autoPict="0">
            <anchor moveWithCells="1">
              <from>
                <xdr:col>19</xdr:col>
                <xdr:colOff>209550</xdr:colOff>
                <xdr:row>459</xdr:row>
                <xdr:rowOff>0</xdr:rowOff>
              </from>
              <to>
                <xdr:col>19</xdr:col>
                <xdr:colOff>514350</xdr:colOff>
                <xdr:row>460</xdr:row>
                <xdr:rowOff>0</xdr:rowOff>
              </to>
            </anchor>
          </controlPr>
        </control>
      </mc:Choice>
    </mc:AlternateContent>
    <mc:AlternateContent xmlns:mc="http://schemas.openxmlformats.org/markup-compatibility/2006">
      <mc:Choice Requires="x14">
        <control shapeId="1953" r:id="rId286" name="Option Button 929">
          <controlPr defaultSize="0" autoFill="0" autoLine="0" autoPict="0">
            <anchor moveWithCells="1">
              <from>
                <xdr:col>21</xdr:col>
                <xdr:colOff>209550</xdr:colOff>
                <xdr:row>459</xdr:row>
                <xdr:rowOff>0</xdr:rowOff>
              </from>
              <to>
                <xdr:col>21</xdr:col>
                <xdr:colOff>514350</xdr:colOff>
                <xdr:row>460</xdr:row>
                <xdr:rowOff>0</xdr:rowOff>
              </to>
            </anchor>
          </controlPr>
        </control>
      </mc:Choice>
    </mc:AlternateContent>
    <mc:AlternateContent xmlns:mc="http://schemas.openxmlformats.org/markup-compatibility/2006">
      <mc:Choice Requires="x14">
        <control shapeId="1960" r:id="rId287" name="Group Box 936">
          <controlPr defaultSize="0" autoFill="0" autoPict="0">
            <anchor moveWithCells="1">
              <from>
                <xdr:col>13</xdr:col>
                <xdr:colOff>0</xdr:colOff>
                <xdr:row>512</xdr:row>
                <xdr:rowOff>0</xdr:rowOff>
              </from>
              <to>
                <xdr:col>24</xdr:col>
                <xdr:colOff>0</xdr:colOff>
                <xdr:row>513</xdr:row>
                <xdr:rowOff>0</xdr:rowOff>
              </to>
            </anchor>
          </controlPr>
        </control>
      </mc:Choice>
    </mc:AlternateContent>
    <mc:AlternateContent xmlns:mc="http://schemas.openxmlformats.org/markup-compatibility/2006">
      <mc:Choice Requires="x14">
        <control shapeId="1961" r:id="rId288" name="Option Button 937">
          <controlPr defaultSize="0" autoFill="0" autoLine="0" autoPict="0">
            <anchor moveWithCells="1">
              <from>
                <xdr:col>13</xdr:col>
                <xdr:colOff>190500</xdr:colOff>
                <xdr:row>512</xdr:row>
                <xdr:rowOff>0</xdr:rowOff>
              </from>
              <to>
                <xdr:col>13</xdr:col>
                <xdr:colOff>508000</xdr:colOff>
                <xdr:row>513</xdr:row>
                <xdr:rowOff>0</xdr:rowOff>
              </to>
            </anchor>
          </controlPr>
        </control>
      </mc:Choice>
    </mc:AlternateContent>
    <mc:AlternateContent xmlns:mc="http://schemas.openxmlformats.org/markup-compatibility/2006">
      <mc:Choice Requires="x14">
        <control shapeId="1962" r:id="rId289" name="Option Button 938">
          <controlPr defaultSize="0" autoFill="0" autoLine="0" autoPict="0">
            <anchor moveWithCells="1">
              <from>
                <xdr:col>15</xdr:col>
                <xdr:colOff>190500</xdr:colOff>
                <xdr:row>512</xdr:row>
                <xdr:rowOff>0</xdr:rowOff>
              </from>
              <to>
                <xdr:col>15</xdr:col>
                <xdr:colOff>508000</xdr:colOff>
                <xdr:row>513</xdr:row>
                <xdr:rowOff>0</xdr:rowOff>
              </to>
            </anchor>
          </controlPr>
        </control>
      </mc:Choice>
    </mc:AlternateContent>
    <mc:AlternateContent xmlns:mc="http://schemas.openxmlformats.org/markup-compatibility/2006">
      <mc:Choice Requires="x14">
        <control shapeId="1963" r:id="rId290" name="Option Button 939">
          <controlPr defaultSize="0" autoFill="0" autoLine="0" autoPict="0">
            <anchor moveWithCells="1">
              <from>
                <xdr:col>17</xdr:col>
                <xdr:colOff>190500</xdr:colOff>
                <xdr:row>512</xdr:row>
                <xdr:rowOff>0</xdr:rowOff>
              </from>
              <to>
                <xdr:col>17</xdr:col>
                <xdr:colOff>508000</xdr:colOff>
                <xdr:row>513</xdr:row>
                <xdr:rowOff>0</xdr:rowOff>
              </to>
            </anchor>
          </controlPr>
        </control>
      </mc:Choice>
    </mc:AlternateContent>
    <mc:AlternateContent xmlns:mc="http://schemas.openxmlformats.org/markup-compatibility/2006">
      <mc:Choice Requires="x14">
        <control shapeId="1964" r:id="rId291" name="Option Button 940">
          <controlPr defaultSize="0" autoFill="0" autoLine="0" autoPict="0">
            <anchor moveWithCells="1">
              <from>
                <xdr:col>19</xdr:col>
                <xdr:colOff>190500</xdr:colOff>
                <xdr:row>512</xdr:row>
                <xdr:rowOff>0</xdr:rowOff>
              </from>
              <to>
                <xdr:col>19</xdr:col>
                <xdr:colOff>508000</xdr:colOff>
                <xdr:row>513</xdr:row>
                <xdr:rowOff>0</xdr:rowOff>
              </to>
            </anchor>
          </controlPr>
        </control>
      </mc:Choice>
    </mc:AlternateContent>
    <mc:AlternateContent xmlns:mc="http://schemas.openxmlformats.org/markup-compatibility/2006">
      <mc:Choice Requires="x14">
        <control shapeId="1965" r:id="rId292" name="Option Button 941">
          <controlPr defaultSize="0" autoFill="0" autoLine="0" autoPict="0">
            <anchor moveWithCells="1">
              <from>
                <xdr:col>21</xdr:col>
                <xdr:colOff>190500</xdr:colOff>
                <xdr:row>512</xdr:row>
                <xdr:rowOff>0</xdr:rowOff>
              </from>
              <to>
                <xdr:col>21</xdr:col>
                <xdr:colOff>508000</xdr:colOff>
                <xdr:row>513</xdr:row>
                <xdr:rowOff>0</xdr:rowOff>
              </to>
            </anchor>
          </controlPr>
        </control>
      </mc:Choice>
    </mc:AlternateContent>
    <mc:AlternateContent xmlns:mc="http://schemas.openxmlformats.org/markup-compatibility/2006">
      <mc:Choice Requires="x14">
        <control shapeId="1971" r:id="rId293" name="Group Box 947">
          <controlPr defaultSize="0" autoFill="0" autoPict="0">
            <anchor moveWithCells="1">
              <from>
                <xdr:col>13</xdr:col>
                <xdr:colOff>0</xdr:colOff>
                <xdr:row>513</xdr:row>
                <xdr:rowOff>0</xdr:rowOff>
              </from>
              <to>
                <xdr:col>24</xdr:col>
                <xdr:colOff>0</xdr:colOff>
                <xdr:row>514</xdr:row>
                <xdr:rowOff>0</xdr:rowOff>
              </to>
            </anchor>
          </controlPr>
        </control>
      </mc:Choice>
    </mc:AlternateContent>
    <mc:AlternateContent xmlns:mc="http://schemas.openxmlformats.org/markup-compatibility/2006">
      <mc:Choice Requires="x14">
        <control shapeId="1972" r:id="rId294" name="Option Button 948">
          <controlPr defaultSize="0" autoFill="0" autoLine="0" autoPict="0">
            <anchor moveWithCells="1">
              <from>
                <xdr:col>13</xdr:col>
                <xdr:colOff>190500</xdr:colOff>
                <xdr:row>513</xdr:row>
                <xdr:rowOff>0</xdr:rowOff>
              </from>
              <to>
                <xdr:col>13</xdr:col>
                <xdr:colOff>508000</xdr:colOff>
                <xdr:row>514</xdr:row>
                <xdr:rowOff>0</xdr:rowOff>
              </to>
            </anchor>
          </controlPr>
        </control>
      </mc:Choice>
    </mc:AlternateContent>
    <mc:AlternateContent xmlns:mc="http://schemas.openxmlformats.org/markup-compatibility/2006">
      <mc:Choice Requires="x14">
        <control shapeId="1973" r:id="rId295" name="Option Button 949">
          <controlPr defaultSize="0" autoFill="0" autoLine="0" autoPict="0">
            <anchor moveWithCells="1">
              <from>
                <xdr:col>15</xdr:col>
                <xdr:colOff>190500</xdr:colOff>
                <xdr:row>513</xdr:row>
                <xdr:rowOff>0</xdr:rowOff>
              </from>
              <to>
                <xdr:col>15</xdr:col>
                <xdr:colOff>508000</xdr:colOff>
                <xdr:row>514</xdr:row>
                <xdr:rowOff>0</xdr:rowOff>
              </to>
            </anchor>
          </controlPr>
        </control>
      </mc:Choice>
    </mc:AlternateContent>
    <mc:AlternateContent xmlns:mc="http://schemas.openxmlformats.org/markup-compatibility/2006">
      <mc:Choice Requires="x14">
        <control shapeId="1974" r:id="rId296" name="Option Button 950">
          <controlPr defaultSize="0" autoFill="0" autoLine="0" autoPict="0">
            <anchor moveWithCells="1">
              <from>
                <xdr:col>17</xdr:col>
                <xdr:colOff>190500</xdr:colOff>
                <xdr:row>513</xdr:row>
                <xdr:rowOff>0</xdr:rowOff>
              </from>
              <to>
                <xdr:col>17</xdr:col>
                <xdr:colOff>508000</xdr:colOff>
                <xdr:row>514</xdr:row>
                <xdr:rowOff>0</xdr:rowOff>
              </to>
            </anchor>
          </controlPr>
        </control>
      </mc:Choice>
    </mc:AlternateContent>
    <mc:AlternateContent xmlns:mc="http://schemas.openxmlformats.org/markup-compatibility/2006">
      <mc:Choice Requires="x14">
        <control shapeId="1975" r:id="rId297" name="Option Button 951">
          <controlPr defaultSize="0" autoFill="0" autoLine="0" autoPict="0">
            <anchor moveWithCells="1">
              <from>
                <xdr:col>19</xdr:col>
                <xdr:colOff>190500</xdr:colOff>
                <xdr:row>513</xdr:row>
                <xdr:rowOff>0</xdr:rowOff>
              </from>
              <to>
                <xdr:col>19</xdr:col>
                <xdr:colOff>508000</xdr:colOff>
                <xdr:row>514</xdr:row>
                <xdr:rowOff>0</xdr:rowOff>
              </to>
            </anchor>
          </controlPr>
        </control>
      </mc:Choice>
    </mc:AlternateContent>
    <mc:AlternateContent xmlns:mc="http://schemas.openxmlformats.org/markup-compatibility/2006">
      <mc:Choice Requires="x14">
        <control shapeId="1976" r:id="rId298" name="Option Button 952">
          <controlPr defaultSize="0" autoFill="0" autoLine="0" autoPict="0">
            <anchor moveWithCells="1">
              <from>
                <xdr:col>21</xdr:col>
                <xdr:colOff>190500</xdr:colOff>
                <xdr:row>513</xdr:row>
                <xdr:rowOff>0</xdr:rowOff>
              </from>
              <to>
                <xdr:col>21</xdr:col>
                <xdr:colOff>508000</xdr:colOff>
                <xdr:row>514</xdr:row>
                <xdr:rowOff>0</xdr:rowOff>
              </to>
            </anchor>
          </controlPr>
        </control>
      </mc:Choice>
    </mc:AlternateContent>
    <mc:AlternateContent xmlns:mc="http://schemas.openxmlformats.org/markup-compatibility/2006">
      <mc:Choice Requires="x14">
        <control shapeId="1982" r:id="rId299" name="Group Box 958">
          <controlPr defaultSize="0" autoFill="0" autoPict="0">
            <anchor moveWithCells="1">
              <from>
                <xdr:col>13</xdr:col>
                <xdr:colOff>0</xdr:colOff>
                <xdr:row>515</xdr:row>
                <xdr:rowOff>0</xdr:rowOff>
              </from>
              <to>
                <xdr:col>24</xdr:col>
                <xdr:colOff>0</xdr:colOff>
                <xdr:row>516</xdr:row>
                <xdr:rowOff>0</xdr:rowOff>
              </to>
            </anchor>
          </controlPr>
        </control>
      </mc:Choice>
    </mc:AlternateContent>
    <mc:AlternateContent xmlns:mc="http://schemas.openxmlformats.org/markup-compatibility/2006">
      <mc:Choice Requires="x14">
        <control shapeId="1983" r:id="rId300" name="Option Button 959">
          <controlPr defaultSize="0" autoFill="0" autoLine="0" autoPict="0">
            <anchor moveWithCells="1">
              <from>
                <xdr:col>13</xdr:col>
                <xdr:colOff>190500</xdr:colOff>
                <xdr:row>515</xdr:row>
                <xdr:rowOff>0</xdr:rowOff>
              </from>
              <to>
                <xdr:col>13</xdr:col>
                <xdr:colOff>508000</xdr:colOff>
                <xdr:row>516</xdr:row>
                <xdr:rowOff>0</xdr:rowOff>
              </to>
            </anchor>
          </controlPr>
        </control>
      </mc:Choice>
    </mc:AlternateContent>
    <mc:AlternateContent xmlns:mc="http://schemas.openxmlformats.org/markup-compatibility/2006">
      <mc:Choice Requires="x14">
        <control shapeId="1984" r:id="rId301" name="Option Button 960">
          <controlPr defaultSize="0" autoFill="0" autoLine="0" autoPict="0">
            <anchor moveWithCells="1">
              <from>
                <xdr:col>15</xdr:col>
                <xdr:colOff>190500</xdr:colOff>
                <xdr:row>515</xdr:row>
                <xdr:rowOff>0</xdr:rowOff>
              </from>
              <to>
                <xdr:col>15</xdr:col>
                <xdr:colOff>508000</xdr:colOff>
                <xdr:row>516</xdr:row>
                <xdr:rowOff>0</xdr:rowOff>
              </to>
            </anchor>
          </controlPr>
        </control>
      </mc:Choice>
    </mc:AlternateContent>
    <mc:AlternateContent xmlns:mc="http://schemas.openxmlformats.org/markup-compatibility/2006">
      <mc:Choice Requires="x14">
        <control shapeId="1985" r:id="rId302" name="Option Button 961">
          <controlPr defaultSize="0" autoFill="0" autoLine="0" autoPict="0">
            <anchor moveWithCells="1">
              <from>
                <xdr:col>17</xdr:col>
                <xdr:colOff>190500</xdr:colOff>
                <xdr:row>515</xdr:row>
                <xdr:rowOff>0</xdr:rowOff>
              </from>
              <to>
                <xdr:col>17</xdr:col>
                <xdr:colOff>508000</xdr:colOff>
                <xdr:row>516</xdr:row>
                <xdr:rowOff>0</xdr:rowOff>
              </to>
            </anchor>
          </controlPr>
        </control>
      </mc:Choice>
    </mc:AlternateContent>
    <mc:AlternateContent xmlns:mc="http://schemas.openxmlformats.org/markup-compatibility/2006">
      <mc:Choice Requires="x14">
        <control shapeId="1986" r:id="rId303" name="Option Button 962">
          <controlPr defaultSize="0" autoFill="0" autoLine="0" autoPict="0">
            <anchor moveWithCells="1">
              <from>
                <xdr:col>19</xdr:col>
                <xdr:colOff>190500</xdr:colOff>
                <xdr:row>515</xdr:row>
                <xdr:rowOff>0</xdr:rowOff>
              </from>
              <to>
                <xdr:col>19</xdr:col>
                <xdr:colOff>508000</xdr:colOff>
                <xdr:row>516</xdr:row>
                <xdr:rowOff>0</xdr:rowOff>
              </to>
            </anchor>
          </controlPr>
        </control>
      </mc:Choice>
    </mc:AlternateContent>
    <mc:AlternateContent xmlns:mc="http://schemas.openxmlformats.org/markup-compatibility/2006">
      <mc:Choice Requires="x14">
        <control shapeId="1987" r:id="rId304" name="Option Button 963">
          <controlPr defaultSize="0" autoFill="0" autoLine="0" autoPict="0">
            <anchor moveWithCells="1">
              <from>
                <xdr:col>21</xdr:col>
                <xdr:colOff>190500</xdr:colOff>
                <xdr:row>515</xdr:row>
                <xdr:rowOff>0</xdr:rowOff>
              </from>
              <to>
                <xdr:col>21</xdr:col>
                <xdr:colOff>508000</xdr:colOff>
                <xdr:row>516</xdr:row>
                <xdr:rowOff>0</xdr:rowOff>
              </to>
            </anchor>
          </controlPr>
        </control>
      </mc:Choice>
    </mc:AlternateContent>
    <mc:AlternateContent xmlns:mc="http://schemas.openxmlformats.org/markup-compatibility/2006">
      <mc:Choice Requires="x14">
        <control shapeId="1993" r:id="rId305" name="Group Box 969">
          <controlPr defaultSize="0" autoFill="0" autoPict="0">
            <anchor moveWithCells="1">
              <from>
                <xdr:col>13</xdr:col>
                <xdr:colOff>0</xdr:colOff>
                <xdr:row>516</xdr:row>
                <xdr:rowOff>0</xdr:rowOff>
              </from>
              <to>
                <xdr:col>24</xdr:col>
                <xdr:colOff>0</xdr:colOff>
                <xdr:row>517</xdr:row>
                <xdr:rowOff>0</xdr:rowOff>
              </to>
            </anchor>
          </controlPr>
        </control>
      </mc:Choice>
    </mc:AlternateContent>
    <mc:AlternateContent xmlns:mc="http://schemas.openxmlformats.org/markup-compatibility/2006">
      <mc:Choice Requires="x14">
        <control shapeId="1994" r:id="rId306" name="Option Button 970">
          <controlPr defaultSize="0" autoFill="0" autoLine="0" autoPict="0">
            <anchor moveWithCells="1">
              <from>
                <xdr:col>13</xdr:col>
                <xdr:colOff>190500</xdr:colOff>
                <xdr:row>516</xdr:row>
                <xdr:rowOff>0</xdr:rowOff>
              </from>
              <to>
                <xdr:col>13</xdr:col>
                <xdr:colOff>508000</xdr:colOff>
                <xdr:row>517</xdr:row>
                <xdr:rowOff>0</xdr:rowOff>
              </to>
            </anchor>
          </controlPr>
        </control>
      </mc:Choice>
    </mc:AlternateContent>
    <mc:AlternateContent xmlns:mc="http://schemas.openxmlformats.org/markup-compatibility/2006">
      <mc:Choice Requires="x14">
        <control shapeId="1995" r:id="rId307" name="Option Button 971">
          <controlPr defaultSize="0" autoFill="0" autoLine="0" autoPict="0">
            <anchor moveWithCells="1">
              <from>
                <xdr:col>15</xdr:col>
                <xdr:colOff>190500</xdr:colOff>
                <xdr:row>516</xdr:row>
                <xdr:rowOff>0</xdr:rowOff>
              </from>
              <to>
                <xdr:col>15</xdr:col>
                <xdr:colOff>508000</xdr:colOff>
                <xdr:row>517</xdr:row>
                <xdr:rowOff>0</xdr:rowOff>
              </to>
            </anchor>
          </controlPr>
        </control>
      </mc:Choice>
    </mc:AlternateContent>
    <mc:AlternateContent xmlns:mc="http://schemas.openxmlformats.org/markup-compatibility/2006">
      <mc:Choice Requires="x14">
        <control shapeId="1996" r:id="rId308" name="Option Button 972">
          <controlPr defaultSize="0" autoFill="0" autoLine="0" autoPict="0">
            <anchor moveWithCells="1">
              <from>
                <xdr:col>17</xdr:col>
                <xdr:colOff>190500</xdr:colOff>
                <xdr:row>516</xdr:row>
                <xdr:rowOff>0</xdr:rowOff>
              </from>
              <to>
                <xdr:col>17</xdr:col>
                <xdr:colOff>508000</xdr:colOff>
                <xdr:row>517</xdr:row>
                <xdr:rowOff>0</xdr:rowOff>
              </to>
            </anchor>
          </controlPr>
        </control>
      </mc:Choice>
    </mc:AlternateContent>
    <mc:AlternateContent xmlns:mc="http://schemas.openxmlformats.org/markup-compatibility/2006">
      <mc:Choice Requires="x14">
        <control shapeId="1997" r:id="rId309" name="Option Button 973">
          <controlPr defaultSize="0" autoFill="0" autoLine="0" autoPict="0">
            <anchor moveWithCells="1">
              <from>
                <xdr:col>19</xdr:col>
                <xdr:colOff>190500</xdr:colOff>
                <xdr:row>516</xdr:row>
                <xdr:rowOff>0</xdr:rowOff>
              </from>
              <to>
                <xdr:col>19</xdr:col>
                <xdr:colOff>508000</xdr:colOff>
                <xdr:row>517</xdr:row>
                <xdr:rowOff>0</xdr:rowOff>
              </to>
            </anchor>
          </controlPr>
        </control>
      </mc:Choice>
    </mc:AlternateContent>
    <mc:AlternateContent xmlns:mc="http://schemas.openxmlformats.org/markup-compatibility/2006">
      <mc:Choice Requires="x14">
        <control shapeId="1998" r:id="rId310" name="Option Button 974">
          <controlPr defaultSize="0" autoFill="0" autoLine="0" autoPict="0">
            <anchor moveWithCells="1">
              <from>
                <xdr:col>21</xdr:col>
                <xdr:colOff>190500</xdr:colOff>
                <xdr:row>516</xdr:row>
                <xdr:rowOff>0</xdr:rowOff>
              </from>
              <to>
                <xdr:col>21</xdr:col>
                <xdr:colOff>508000</xdr:colOff>
                <xdr:row>517</xdr:row>
                <xdr:rowOff>0</xdr:rowOff>
              </to>
            </anchor>
          </controlPr>
        </control>
      </mc:Choice>
    </mc:AlternateContent>
    <mc:AlternateContent xmlns:mc="http://schemas.openxmlformats.org/markup-compatibility/2006">
      <mc:Choice Requires="x14">
        <control shapeId="2004" r:id="rId311" name="Group Box 980">
          <controlPr defaultSize="0" autoFill="0" autoPict="0">
            <anchor moveWithCells="1">
              <from>
                <xdr:col>13</xdr:col>
                <xdr:colOff>0</xdr:colOff>
                <xdr:row>526</xdr:row>
                <xdr:rowOff>0</xdr:rowOff>
              </from>
              <to>
                <xdr:col>24</xdr:col>
                <xdr:colOff>0</xdr:colOff>
                <xdr:row>527</xdr:row>
                <xdr:rowOff>0</xdr:rowOff>
              </to>
            </anchor>
          </controlPr>
        </control>
      </mc:Choice>
    </mc:AlternateContent>
    <mc:AlternateContent xmlns:mc="http://schemas.openxmlformats.org/markup-compatibility/2006">
      <mc:Choice Requires="x14">
        <control shapeId="2015" r:id="rId312" name="Group Box 991">
          <controlPr defaultSize="0" autoFill="0" autoPict="0">
            <anchor moveWithCells="1">
              <from>
                <xdr:col>13</xdr:col>
                <xdr:colOff>31750</xdr:colOff>
                <xdr:row>527</xdr:row>
                <xdr:rowOff>0</xdr:rowOff>
              </from>
              <to>
                <xdr:col>24</xdr:col>
                <xdr:colOff>0</xdr:colOff>
                <xdr:row>528</xdr:row>
                <xdr:rowOff>0</xdr:rowOff>
              </to>
            </anchor>
          </controlPr>
        </control>
      </mc:Choice>
    </mc:AlternateContent>
    <mc:AlternateContent xmlns:mc="http://schemas.openxmlformats.org/markup-compatibility/2006">
      <mc:Choice Requires="x14">
        <control shapeId="2026" r:id="rId313" name="Group Box 1002">
          <controlPr defaultSize="0" autoFill="0" autoPict="0">
            <anchor moveWithCells="1">
              <from>
                <xdr:col>13</xdr:col>
                <xdr:colOff>0</xdr:colOff>
                <xdr:row>529</xdr:row>
                <xdr:rowOff>0</xdr:rowOff>
              </from>
              <to>
                <xdr:col>24</xdr:col>
                <xdr:colOff>0</xdr:colOff>
                <xdr:row>530</xdr:row>
                <xdr:rowOff>0</xdr:rowOff>
              </to>
            </anchor>
          </controlPr>
        </control>
      </mc:Choice>
    </mc:AlternateContent>
    <mc:AlternateContent xmlns:mc="http://schemas.openxmlformats.org/markup-compatibility/2006">
      <mc:Choice Requires="x14">
        <control shapeId="2037" r:id="rId314" name="Group Box 1013">
          <controlPr defaultSize="0" autoFill="0" autoPict="0">
            <anchor moveWithCells="1">
              <from>
                <xdr:col>13</xdr:col>
                <xdr:colOff>0</xdr:colOff>
                <xdr:row>530</xdr:row>
                <xdr:rowOff>0</xdr:rowOff>
              </from>
              <to>
                <xdr:col>24</xdr:col>
                <xdr:colOff>0</xdr:colOff>
                <xdr:row>531</xdr:row>
                <xdr:rowOff>0</xdr:rowOff>
              </to>
            </anchor>
          </controlPr>
        </control>
      </mc:Choice>
    </mc:AlternateContent>
    <mc:AlternateContent xmlns:mc="http://schemas.openxmlformats.org/markup-compatibility/2006">
      <mc:Choice Requires="x14">
        <control shapeId="2048" r:id="rId315" name="Group Box 1024">
          <controlPr defaultSize="0" autoFill="0" autoPict="0">
            <anchor moveWithCells="1">
              <from>
                <xdr:col>13</xdr:col>
                <xdr:colOff>0</xdr:colOff>
                <xdr:row>532</xdr:row>
                <xdr:rowOff>0</xdr:rowOff>
              </from>
              <to>
                <xdr:col>24</xdr:col>
                <xdr:colOff>0</xdr:colOff>
                <xdr:row>533</xdr:row>
                <xdr:rowOff>0</xdr:rowOff>
              </to>
            </anchor>
          </controlPr>
        </control>
      </mc:Choice>
    </mc:AlternateContent>
    <mc:AlternateContent xmlns:mc="http://schemas.openxmlformats.org/markup-compatibility/2006">
      <mc:Choice Requires="x14">
        <control shapeId="2059" r:id="rId316" name="Group Box 1035">
          <controlPr defaultSize="0" autoFill="0" autoPict="0">
            <anchor moveWithCells="1">
              <from>
                <xdr:col>13</xdr:col>
                <xdr:colOff>0</xdr:colOff>
                <xdr:row>532</xdr:row>
                <xdr:rowOff>0</xdr:rowOff>
              </from>
              <to>
                <xdr:col>24</xdr:col>
                <xdr:colOff>0</xdr:colOff>
                <xdr:row>533</xdr:row>
                <xdr:rowOff>0</xdr:rowOff>
              </to>
            </anchor>
          </controlPr>
        </control>
      </mc:Choice>
    </mc:AlternateContent>
    <mc:AlternateContent xmlns:mc="http://schemas.openxmlformats.org/markup-compatibility/2006">
      <mc:Choice Requires="x14">
        <control shapeId="2070" r:id="rId317" name="Group Box 1046">
          <controlPr defaultSize="0" autoFill="0" autoPict="0">
            <anchor moveWithCells="1">
              <from>
                <xdr:col>13</xdr:col>
                <xdr:colOff>0</xdr:colOff>
                <xdr:row>532</xdr:row>
                <xdr:rowOff>0</xdr:rowOff>
              </from>
              <to>
                <xdr:col>24</xdr:col>
                <xdr:colOff>0</xdr:colOff>
                <xdr:row>533</xdr:row>
                <xdr:rowOff>0</xdr:rowOff>
              </to>
            </anchor>
          </controlPr>
        </control>
      </mc:Choice>
    </mc:AlternateContent>
    <mc:AlternateContent xmlns:mc="http://schemas.openxmlformats.org/markup-compatibility/2006">
      <mc:Choice Requires="x14">
        <control shapeId="2081" r:id="rId318" name="Group Box 1057">
          <controlPr defaultSize="0" autoFill="0" autoPict="0">
            <anchor moveWithCells="1">
              <from>
                <xdr:col>13</xdr:col>
                <xdr:colOff>0</xdr:colOff>
                <xdr:row>533</xdr:row>
                <xdr:rowOff>0</xdr:rowOff>
              </from>
              <to>
                <xdr:col>24</xdr:col>
                <xdr:colOff>0</xdr:colOff>
                <xdr:row>534</xdr:row>
                <xdr:rowOff>0</xdr:rowOff>
              </to>
            </anchor>
          </controlPr>
        </control>
      </mc:Choice>
    </mc:AlternateContent>
    <mc:AlternateContent xmlns:mc="http://schemas.openxmlformats.org/markup-compatibility/2006">
      <mc:Choice Requires="x14">
        <control shapeId="2092" r:id="rId319" name="Group Box 1068">
          <controlPr defaultSize="0" autoFill="0" autoPict="0">
            <anchor moveWithCells="1">
              <from>
                <xdr:col>13</xdr:col>
                <xdr:colOff>0</xdr:colOff>
                <xdr:row>518</xdr:row>
                <xdr:rowOff>0</xdr:rowOff>
              </from>
              <to>
                <xdr:col>24</xdr:col>
                <xdr:colOff>0</xdr:colOff>
                <xdr:row>519</xdr:row>
                <xdr:rowOff>0</xdr:rowOff>
              </to>
            </anchor>
          </controlPr>
        </control>
      </mc:Choice>
    </mc:AlternateContent>
    <mc:AlternateContent xmlns:mc="http://schemas.openxmlformats.org/markup-compatibility/2006">
      <mc:Choice Requires="x14">
        <control shapeId="2093" r:id="rId320" name="Option Button 1069">
          <controlPr defaultSize="0" autoFill="0" autoLine="0" autoPict="0">
            <anchor moveWithCells="1">
              <from>
                <xdr:col>13</xdr:col>
                <xdr:colOff>209550</xdr:colOff>
                <xdr:row>518</xdr:row>
                <xdr:rowOff>0</xdr:rowOff>
              </from>
              <to>
                <xdr:col>13</xdr:col>
                <xdr:colOff>527050</xdr:colOff>
                <xdr:row>519</xdr:row>
                <xdr:rowOff>0</xdr:rowOff>
              </to>
            </anchor>
          </controlPr>
        </control>
      </mc:Choice>
    </mc:AlternateContent>
    <mc:AlternateContent xmlns:mc="http://schemas.openxmlformats.org/markup-compatibility/2006">
      <mc:Choice Requires="x14">
        <control shapeId="2094" r:id="rId321" name="Option Button 1070">
          <controlPr defaultSize="0" autoFill="0" autoLine="0" autoPict="0">
            <anchor moveWithCells="1">
              <from>
                <xdr:col>15</xdr:col>
                <xdr:colOff>209550</xdr:colOff>
                <xdr:row>518</xdr:row>
                <xdr:rowOff>0</xdr:rowOff>
              </from>
              <to>
                <xdr:col>15</xdr:col>
                <xdr:colOff>527050</xdr:colOff>
                <xdr:row>519</xdr:row>
                <xdr:rowOff>0</xdr:rowOff>
              </to>
            </anchor>
          </controlPr>
        </control>
      </mc:Choice>
    </mc:AlternateContent>
    <mc:AlternateContent xmlns:mc="http://schemas.openxmlformats.org/markup-compatibility/2006">
      <mc:Choice Requires="x14">
        <control shapeId="2095" r:id="rId322" name="Option Button 1071">
          <controlPr defaultSize="0" autoFill="0" autoLine="0" autoPict="0">
            <anchor moveWithCells="1">
              <from>
                <xdr:col>17</xdr:col>
                <xdr:colOff>209550</xdr:colOff>
                <xdr:row>518</xdr:row>
                <xdr:rowOff>0</xdr:rowOff>
              </from>
              <to>
                <xdr:col>17</xdr:col>
                <xdr:colOff>527050</xdr:colOff>
                <xdr:row>519</xdr:row>
                <xdr:rowOff>0</xdr:rowOff>
              </to>
            </anchor>
          </controlPr>
        </control>
      </mc:Choice>
    </mc:AlternateContent>
    <mc:AlternateContent xmlns:mc="http://schemas.openxmlformats.org/markup-compatibility/2006">
      <mc:Choice Requires="x14">
        <control shapeId="2096" r:id="rId323" name="Option Button 1072">
          <controlPr defaultSize="0" autoFill="0" autoLine="0" autoPict="0">
            <anchor moveWithCells="1">
              <from>
                <xdr:col>19</xdr:col>
                <xdr:colOff>209550</xdr:colOff>
                <xdr:row>518</xdr:row>
                <xdr:rowOff>0</xdr:rowOff>
              </from>
              <to>
                <xdr:col>19</xdr:col>
                <xdr:colOff>527050</xdr:colOff>
                <xdr:row>519</xdr:row>
                <xdr:rowOff>0</xdr:rowOff>
              </to>
            </anchor>
          </controlPr>
        </control>
      </mc:Choice>
    </mc:AlternateContent>
    <mc:AlternateContent xmlns:mc="http://schemas.openxmlformats.org/markup-compatibility/2006">
      <mc:Choice Requires="x14">
        <control shapeId="2097" r:id="rId324" name="Option Button 1073">
          <controlPr defaultSize="0" autoFill="0" autoLine="0" autoPict="0">
            <anchor moveWithCells="1">
              <from>
                <xdr:col>21</xdr:col>
                <xdr:colOff>209550</xdr:colOff>
                <xdr:row>518</xdr:row>
                <xdr:rowOff>0</xdr:rowOff>
              </from>
              <to>
                <xdr:col>21</xdr:col>
                <xdr:colOff>527050</xdr:colOff>
                <xdr:row>519</xdr:row>
                <xdr:rowOff>0</xdr:rowOff>
              </to>
            </anchor>
          </controlPr>
        </control>
      </mc:Choice>
    </mc:AlternateContent>
    <mc:AlternateContent xmlns:mc="http://schemas.openxmlformats.org/markup-compatibility/2006">
      <mc:Choice Requires="x14">
        <control shapeId="2103" r:id="rId325" name="Group Box 1079">
          <controlPr defaultSize="0" autoFill="0" autoPict="0">
            <anchor moveWithCells="1">
              <from>
                <xdr:col>13</xdr:col>
                <xdr:colOff>0</xdr:colOff>
                <xdr:row>519</xdr:row>
                <xdr:rowOff>0</xdr:rowOff>
              </from>
              <to>
                <xdr:col>24</xdr:col>
                <xdr:colOff>0</xdr:colOff>
                <xdr:row>520</xdr:row>
                <xdr:rowOff>0</xdr:rowOff>
              </to>
            </anchor>
          </controlPr>
        </control>
      </mc:Choice>
    </mc:AlternateContent>
    <mc:AlternateContent xmlns:mc="http://schemas.openxmlformats.org/markup-compatibility/2006">
      <mc:Choice Requires="x14">
        <control shapeId="2104" r:id="rId326" name="Option Button 1080">
          <controlPr defaultSize="0" autoFill="0" autoLine="0" autoPict="0">
            <anchor moveWithCells="1">
              <from>
                <xdr:col>13</xdr:col>
                <xdr:colOff>209550</xdr:colOff>
                <xdr:row>519</xdr:row>
                <xdr:rowOff>0</xdr:rowOff>
              </from>
              <to>
                <xdr:col>13</xdr:col>
                <xdr:colOff>514350</xdr:colOff>
                <xdr:row>520</xdr:row>
                <xdr:rowOff>0</xdr:rowOff>
              </to>
            </anchor>
          </controlPr>
        </control>
      </mc:Choice>
    </mc:AlternateContent>
    <mc:AlternateContent xmlns:mc="http://schemas.openxmlformats.org/markup-compatibility/2006">
      <mc:Choice Requires="x14">
        <control shapeId="2105" r:id="rId327" name="Option Button 1081">
          <controlPr defaultSize="0" autoFill="0" autoLine="0" autoPict="0">
            <anchor moveWithCells="1">
              <from>
                <xdr:col>15</xdr:col>
                <xdr:colOff>209550</xdr:colOff>
                <xdr:row>519</xdr:row>
                <xdr:rowOff>0</xdr:rowOff>
              </from>
              <to>
                <xdr:col>15</xdr:col>
                <xdr:colOff>514350</xdr:colOff>
                <xdr:row>520</xdr:row>
                <xdr:rowOff>0</xdr:rowOff>
              </to>
            </anchor>
          </controlPr>
        </control>
      </mc:Choice>
    </mc:AlternateContent>
    <mc:AlternateContent xmlns:mc="http://schemas.openxmlformats.org/markup-compatibility/2006">
      <mc:Choice Requires="x14">
        <control shapeId="2106" r:id="rId328" name="Option Button 1082">
          <controlPr defaultSize="0" autoFill="0" autoLine="0" autoPict="0">
            <anchor moveWithCells="1">
              <from>
                <xdr:col>17</xdr:col>
                <xdr:colOff>209550</xdr:colOff>
                <xdr:row>519</xdr:row>
                <xdr:rowOff>0</xdr:rowOff>
              </from>
              <to>
                <xdr:col>17</xdr:col>
                <xdr:colOff>514350</xdr:colOff>
                <xdr:row>520</xdr:row>
                <xdr:rowOff>0</xdr:rowOff>
              </to>
            </anchor>
          </controlPr>
        </control>
      </mc:Choice>
    </mc:AlternateContent>
    <mc:AlternateContent xmlns:mc="http://schemas.openxmlformats.org/markup-compatibility/2006">
      <mc:Choice Requires="x14">
        <control shapeId="2107" r:id="rId329" name="Option Button 1083">
          <controlPr defaultSize="0" autoFill="0" autoLine="0" autoPict="0">
            <anchor moveWithCells="1">
              <from>
                <xdr:col>19</xdr:col>
                <xdr:colOff>209550</xdr:colOff>
                <xdr:row>519</xdr:row>
                <xdr:rowOff>0</xdr:rowOff>
              </from>
              <to>
                <xdr:col>19</xdr:col>
                <xdr:colOff>514350</xdr:colOff>
                <xdr:row>520</xdr:row>
                <xdr:rowOff>0</xdr:rowOff>
              </to>
            </anchor>
          </controlPr>
        </control>
      </mc:Choice>
    </mc:AlternateContent>
    <mc:AlternateContent xmlns:mc="http://schemas.openxmlformats.org/markup-compatibility/2006">
      <mc:Choice Requires="x14">
        <control shapeId="2108" r:id="rId330" name="Option Button 1084">
          <controlPr defaultSize="0" autoFill="0" autoLine="0" autoPict="0">
            <anchor moveWithCells="1">
              <from>
                <xdr:col>21</xdr:col>
                <xdr:colOff>209550</xdr:colOff>
                <xdr:row>519</xdr:row>
                <xdr:rowOff>0</xdr:rowOff>
              </from>
              <to>
                <xdr:col>21</xdr:col>
                <xdr:colOff>514350</xdr:colOff>
                <xdr:row>520</xdr:row>
                <xdr:rowOff>0</xdr:rowOff>
              </to>
            </anchor>
          </controlPr>
        </control>
      </mc:Choice>
    </mc:AlternateContent>
    <mc:AlternateContent xmlns:mc="http://schemas.openxmlformats.org/markup-compatibility/2006">
      <mc:Choice Requires="x14">
        <control shapeId="2114" r:id="rId331" name="Group Box 1090">
          <controlPr defaultSize="0" autoFill="0" autoPict="0">
            <anchor moveWithCells="1">
              <from>
                <xdr:col>13</xdr:col>
                <xdr:colOff>0</xdr:colOff>
                <xdr:row>521</xdr:row>
                <xdr:rowOff>0</xdr:rowOff>
              </from>
              <to>
                <xdr:col>24</xdr:col>
                <xdr:colOff>0</xdr:colOff>
                <xdr:row>522</xdr:row>
                <xdr:rowOff>0</xdr:rowOff>
              </to>
            </anchor>
          </controlPr>
        </control>
      </mc:Choice>
    </mc:AlternateContent>
    <mc:AlternateContent xmlns:mc="http://schemas.openxmlformats.org/markup-compatibility/2006">
      <mc:Choice Requires="x14">
        <control shapeId="2115" r:id="rId332" name="Option Button 1091">
          <controlPr defaultSize="0" autoFill="0" autoLine="0" autoPict="0">
            <anchor moveWithCells="1">
              <from>
                <xdr:col>13</xdr:col>
                <xdr:colOff>190500</xdr:colOff>
                <xdr:row>521</xdr:row>
                <xdr:rowOff>0</xdr:rowOff>
              </from>
              <to>
                <xdr:col>13</xdr:col>
                <xdr:colOff>508000</xdr:colOff>
                <xdr:row>522</xdr:row>
                <xdr:rowOff>0</xdr:rowOff>
              </to>
            </anchor>
          </controlPr>
        </control>
      </mc:Choice>
    </mc:AlternateContent>
    <mc:AlternateContent xmlns:mc="http://schemas.openxmlformats.org/markup-compatibility/2006">
      <mc:Choice Requires="x14">
        <control shapeId="2116" r:id="rId333" name="Option Button 1092">
          <controlPr defaultSize="0" autoFill="0" autoLine="0" autoPict="0">
            <anchor moveWithCells="1">
              <from>
                <xdr:col>15</xdr:col>
                <xdr:colOff>190500</xdr:colOff>
                <xdr:row>521</xdr:row>
                <xdr:rowOff>0</xdr:rowOff>
              </from>
              <to>
                <xdr:col>15</xdr:col>
                <xdr:colOff>508000</xdr:colOff>
                <xdr:row>522</xdr:row>
                <xdr:rowOff>0</xdr:rowOff>
              </to>
            </anchor>
          </controlPr>
        </control>
      </mc:Choice>
    </mc:AlternateContent>
    <mc:AlternateContent xmlns:mc="http://schemas.openxmlformats.org/markup-compatibility/2006">
      <mc:Choice Requires="x14">
        <control shapeId="2117" r:id="rId334" name="Option Button 1093">
          <controlPr defaultSize="0" autoFill="0" autoLine="0" autoPict="0">
            <anchor moveWithCells="1">
              <from>
                <xdr:col>17</xdr:col>
                <xdr:colOff>190500</xdr:colOff>
                <xdr:row>521</xdr:row>
                <xdr:rowOff>0</xdr:rowOff>
              </from>
              <to>
                <xdr:col>17</xdr:col>
                <xdr:colOff>508000</xdr:colOff>
                <xdr:row>522</xdr:row>
                <xdr:rowOff>0</xdr:rowOff>
              </to>
            </anchor>
          </controlPr>
        </control>
      </mc:Choice>
    </mc:AlternateContent>
    <mc:AlternateContent xmlns:mc="http://schemas.openxmlformats.org/markup-compatibility/2006">
      <mc:Choice Requires="x14">
        <control shapeId="2118" r:id="rId335" name="Option Button 1094">
          <controlPr defaultSize="0" autoFill="0" autoLine="0" autoPict="0">
            <anchor moveWithCells="1">
              <from>
                <xdr:col>19</xdr:col>
                <xdr:colOff>190500</xdr:colOff>
                <xdr:row>521</xdr:row>
                <xdr:rowOff>0</xdr:rowOff>
              </from>
              <to>
                <xdr:col>19</xdr:col>
                <xdr:colOff>508000</xdr:colOff>
                <xdr:row>522</xdr:row>
                <xdr:rowOff>0</xdr:rowOff>
              </to>
            </anchor>
          </controlPr>
        </control>
      </mc:Choice>
    </mc:AlternateContent>
    <mc:AlternateContent xmlns:mc="http://schemas.openxmlformats.org/markup-compatibility/2006">
      <mc:Choice Requires="x14">
        <control shapeId="2119" r:id="rId336" name="Option Button 1095">
          <controlPr defaultSize="0" autoFill="0" autoLine="0" autoPict="0">
            <anchor moveWithCells="1">
              <from>
                <xdr:col>21</xdr:col>
                <xdr:colOff>190500</xdr:colOff>
                <xdr:row>521</xdr:row>
                <xdr:rowOff>0</xdr:rowOff>
              </from>
              <to>
                <xdr:col>21</xdr:col>
                <xdr:colOff>508000</xdr:colOff>
                <xdr:row>522</xdr:row>
                <xdr:rowOff>0</xdr:rowOff>
              </to>
            </anchor>
          </controlPr>
        </control>
      </mc:Choice>
    </mc:AlternateContent>
    <mc:AlternateContent xmlns:mc="http://schemas.openxmlformats.org/markup-compatibility/2006">
      <mc:Choice Requires="x14">
        <control shapeId="2120" r:id="rId337" name="Group Box 1096">
          <controlPr defaultSize="0" autoFill="0" autoPict="0">
            <anchor moveWithCells="1">
              <from>
                <xdr:col>13</xdr:col>
                <xdr:colOff>0</xdr:colOff>
                <xdr:row>522</xdr:row>
                <xdr:rowOff>0</xdr:rowOff>
              </from>
              <to>
                <xdr:col>24</xdr:col>
                <xdr:colOff>0</xdr:colOff>
                <xdr:row>523</xdr:row>
                <xdr:rowOff>0</xdr:rowOff>
              </to>
            </anchor>
          </controlPr>
        </control>
      </mc:Choice>
    </mc:AlternateContent>
    <mc:AlternateContent xmlns:mc="http://schemas.openxmlformats.org/markup-compatibility/2006">
      <mc:Choice Requires="x14">
        <control shapeId="2121" r:id="rId338" name="Option Button 1097">
          <controlPr defaultSize="0" autoFill="0" autoLine="0" autoPict="0">
            <anchor moveWithCells="1">
              <from>
                <xdr:col>13</xdr:col>
                <xdr:colOff>190500</xdr:colOff>
                <xdr:row>522</xdr:row>
                <xdr:rowOff>0</xdr:rowOff>
              </from>
              <to>
                <xdr:col>13</xdr:col>
                <xdr:colOff>508000</xdr:colOff>
                <xdr:row>523</xdr:row>
                <xdr:rowOff>0</xdr:rowOff>
              </to>
            </anchor>
          </controlPr>
        </control>
      </mc:Choice>
    </mc:AlternateContent>
    <mc:AlternateContent xmlns:mc="http://schemas.openxmlformats.org/markup-compatibility/2006">
      <mc:Choice Requires="x14">
        <control shapeId="2125" r:id="rId339" name="Option Button 1101">
          <controlPr defaultSize="0" autoFill="0" autoLine="0" autoPict="0">
            <anchor moveWithCells="1">
              <from>
                <xdr:col>15</xdr:col>
                <xdr:colOff>190500</xdr:colOff>
                <xdr:row>522</xdr:row>
                <xdr:rowOff>0</xdr:rowOff>
              </from>
              <to>
                <xdr:col>15</xdr:col>
                <xdr:colOff>508000</xdr:colOff>
                <xdr:row>523</xdr:row>
                <xdr:rowOff>0</xdr:rowOff>
              </to>
            </anchor>
          </controlPr>
        </control>
      </mc:Choice>
    </mc:AlternateContent>
    <mc:AlternateContent xmlns:mc="http://schemas.openxmlformats.org/markup-compatibility/2006">
      <mc:Choice Requires="x14">
        <control shapeId="2126" r:id="rId340" name="Option Button 1102">
          <controlPr defaultSize="0" autoFill="0" autoLine="0" autoPict="0">
            <anchor moveWithCells="1">
              <from>
                <xdr:col>17</xdr:col>
                <xdr:colOff>190500</xdr:colOff>
                <xdr:row>522</xdr:row>
                <xdr:rowOff>0</xdr:rowOff>
              </from>
              <to>
                <xdr:col>17</xdr:col>
                <xdr:colOff>508000</xdr:colOff>
                <xdr:row>523</xdr:row>
                <xdr:rowOff>0</xdr:rowOff>
              </to>
            </anchor>
          </controlPr>
        </control>
      </mc:Choice>
    </mc:AlternateContent>
    <mc:AlternateContent xmlns:mc="http://schemas.openxmlformats.org/markup-compatibility/2006">
      <mc:Choice Requires="x14">
        <control shapeId="2127" r:id="rId341" name="Option Button 1103">
          <controlPr defaultSize="0" autoFill="0" autoLine="0" autoPict="0">
            <anchor moveWithCells="1">
              <from>
                <xdr:col>19</xdr:col>
                <xdr:colOff>190500</xdr:colOff>
                <xdr:row>522</xdr:row>
                <xdr:rowOff>0</xdr:rowOff>
              </from>
              <to>
                <xdr:col>19</xdr:col>
                <xdr:colOff>508000</xdr:colOff>
                <xdr:row>523</xdr:row>
                <xdr:rowOff>0</xdr:rowOff>
              </to>
            </anchor>
          </controlPr>
        </control>
      </mc:Choice>
    </mc:AlternateContent>
    <mc:AlternateContent xmlns:mc="http://schemas.openxmlformats.org/markup-compatibility/2006">
      <mc:Choice Requires="x14">
        <control shapeId="2128" r:id="rId342" name="Option Button 1104">
          <controlPr defaultSize="0" autoFill="0" autoLine="0" autoPict="0">
            <anchor moveWithCells="1">
              <from>
                <xdr:col>21</xdr:col>
                <xdr:colOff>190500</xdr:colOff>
                <xdr:row>522</xdr:row>
                <xdr:rowOff>0</xdr:rowOff>
              </from>
              <to>
                <xdr:col>21</xdr:col>
                <xdr:colOff>508000</xdr:colOff>
                <xdr:row>523</xdr:row>
                <xdr:rowOff>0</xdr:rowOff>
              </to>
            </anchor>
          </controlPr>
        </control>
      </mc:Choice>
    </mc:AlternateContent>
    <mc:AlternateContent xmlns:mc="http://schemas.openxmlformats.org/markup-compatibility/2006">
      <mc:Choice Requires="x14">
        <control shapeId="2139" r:id="rId343" name="Group Box 1115">
          <controlPr defaultSize="0" autoFill="0" autoPict="0">
            <anchor moveWithCells="1">
              <from>
                <xdr:col>13</xdr:col>
                <xdr:colOff>0</xdr:colOff>
                <xdr:row>524</xdr:row>
                <xdr:rowOff>0</xdr:rowOff>
              </from>
              <to>
                <xdr:col>24</xdr:col>
                <xdr:colOff>0</xdr:colOff>
                <xdr:row>525</xdr:row>
                <xdr:rowOff>0</xdr:rowOff>
              </to>
            </anchor>
          </controlPr>
        </control>
      </mc:Choice>
    </mc:AlternateContent>
    <mc:AlternateContent xmlns:mc="http://schemas.openxmlformats.org/markup-compatibility/2006">
      <mc:Choice Requires="x14">
        <control shapeId="2140" r:id="rId344" name="Option Button 1116">
          <controlPr defaultSize="0" autoFill="0" autoLine="0" autoPict="0">
            <anchor moveWithCells="1">
              <from>
                <xdr:col>13</xdr:col>
                <xdr:colOff>190500</xdr:colOff>
                <xdr:row>524</xdr:row>
                <xdr:rowOff>0</xdr:rowOff>
              </from>
              <to>
                <xdr:col>13</xdr:col>
                <xdr:colOff>508000</xdr:colOff>
                <xdr:row>525</xdr:row>
                <xdr:rowOff>0</xdr:rowOff>
              </to>
            </anchor>
          </controlPr>
        </control>
      </mc:Choice>
    </mc:AlternateContent>
    <mc:AlternateContent xmlns:mc="http://schemas.openxmlformats.org/markup-compatibility/2006">
      <mc:Choice Requires="x14">
        <control shapeId="2141" r:id="rId345" name="Option Button 1117">
          <controlPr defaultSize="0" autoFill="0" autoLine="0" autoPict="0">
            <anchor moveWithCells="1">
              <from>
                <xdr:col>15</xdr:col>
                <xdr:colOff>190500</xdr:colOff>
                <xdr:row>524</xdr:row>
                <xdr:rowOff>0</xdr:rowOff>
              </from>
              <to>
                <xdr:col>15</xdr:col>
                <xdr:colOff>508000</xdr:colOff>
                <xdr:row>525</xdr:row>
                <xdr:rowOff>0</xdr:rowOff>
              </to>
            </anchor>
          </controlPr>
        </control>
      </mc:Choice>
    </mc:AlternateContent>
    <mc:AlternateContent xmlns:mc="http://schemas.openxmlformats.org/markup-compatibility/2006">
      <mc:Choice Requires="x14">
        <control shapeId="2142" r:id="rId346" name="Option Button 1118">
          <controlPr defaultSize="0" autoFill="0" autoLine="0" autoPict="0">
            <anchor moveWithCells="1">
              <from>
                <xdr:col>17</xdr:col>
                <xdr:colOff>190500</xdr:colOff>
                <xdr:row>524</xdr:row>
                <xdr:rowOff>0</xdr:rowOff>
              </from>
              <to>
                <xdr:col>17</xdr:col>
                <xdr:colOff>508000</xdr:colOff>
                <xdr:row>525</xdr:row>
                <xdr:rowOff>0</xdr:rowOff>
              </to>
            </anchor>
          </controlPr>
        </control>
      </mc:Choice>
    </mc:AlternateContent>
    <mc:AlternateContent xmlns:mc="http://schemas.openxmlformats.org/markup-compatibility/2006">
      <mc:Choice Requires="x14">
        <control shapeId="2143" r:id="rId347" name="Option Button 1119">
          <controlPr defaultSize="0" autoFill="0" autoLine="0" autoPict="0">
            <anchor moveWithCells="1">
              <from>
                <xdr:col>19</xdr:col>
                <xdr:colOff>190500</xdr:colOff>
                <xdr:row>524</xdr:row>
                <xdr:rowOff>0</xdr:rowOff>
              </from>
              <to>
                <xdr:col>19</xdr:col>
                <xdr:colOff>508000</xdr:colOff>
                <xdr:row>525</xdr:row>
                <xdr:rowOff>0</xdr:rowOff>
              </to>
            </anchor>
          </controlPr>
        </control>
      </mc:Choice>
    </mc:AlternateContent>
    <mc:AlternateContent xmlns:mc="http://schemas.openxmlformats.org/markup-compatibility/2006">
      <mc:Choice Requires="x14">
        <control shapeId="2144" r:id="rId348" name="Option Button 1120">
          <controlPr defaultSize="0" autoFill="0" autoLine="0" autoPict="0">
            <anchor moveWithCells="1">
              <from>
                <xdr:col>21</xdr:col>
                <xdr:colOff>190500</xdr:colOff>
                <xdr:row>524</xdr:row>
                <xdr:rowOff>0</xdr:rowOff>
              </from>
              <to>
                <xdr:col>21</xdr:col>
                <xdr:colOff>508000</xdr:colOff>
                <xdr:row>525</xdr:row>
                <xdr:rowOff>0</xdr:rowOff>
              </to>
            </anchor>
          </controlPr>
        </control>
      </mc:Choice>
    </mc:AlternateContent>
    <mc:AlternateContent xmlns:mc="http://schemas.openxmlformats.org/markup-compatibility/2006">
      <mc:Choice Requires="x14">
        <control shapeId="2145" r:id="rId349" name="Group Box 1121">
          <controlPr defaultSize="0" autoFill="0" autoPict="0">
            <anchor moveWithCells="1">
              <from>
                <xdr:col>13</xdr:col>
                <xdr:colOff>0</xdr:colOff>
                <xdr:row>525</xdr:row>
                <xdr:rowOff>0</xdr:rowOff>
              </from>
              <to>
                <xdr:col>24</xdr:col>
                <xdr:colOff>0</xdr:colOff>
                <xdr:row>526</xdr:row>
                <xdr:rowOff>0</xdr:rowOff>
              </to>
            </anchor>
          </controlPr>
        </control>
      </mc:Choice>
    </mc:AlternateContent>
    <mc:AlternateContent xmlns:mc="http://schemas.openxmlformats.org/markup-compatibility/2006">
      <mc:Choice Requires="x14">
        <control shapeId="2146" r:id="rId350" name="Option Button 1122">
          <controlPr defaultSize="0" autoFill="0" autoLine="0" autoPict="0">
            <anchor moveWithCells="1">
              <from>
                <xdr:col>13</xdr:col>
                <xdr:colOff>190500</xdr:colOff>
                <xdr:row>525</xdr:row>
                <xdr:rowOff>0</xdr:rowOff>
              </from>
              <to>
                <xdr:col>13</xdr:col>
                <xdr:colOff>508000</xdr:colOff>
                <xdr:row>526</xdr:row>
                <xdr:rowOff>0</xdr:rowOff>
              </to>
            </anchor>
          </controlPr>
        </control>
      </mc:Choice>
    </mc:AlternateContent>
    <mc:AlternateContent xmlns:mc="http://schemas.openxmlformats.org/markup-compatibility/2006">
      <mc:Choice Requires="x14">
        <control shapeId="2147" r:id="rId351" name="Option Button 1123">
          <controlPr defaultSize="0" autoFill="0" autoLine="0" autoPict="0">
            <anchor moveWithCells="1">
              <from>
                <xdr:col>15</xdr:col>
                <xdr:colOff>190500</xdr:colOff>
                <xdr:row>525</xdr:row>
                <xdr:rowOff>0</xdr:rowOff>
              </from>
              <to>
                <xdr:col>15</xdr:col>
                <xdr:colOff>508000</xdr:colOff>
                <xdr:row>526</xdr:row>
                <xdr:rowOff>0</xdr:rowOff>
              </to>
            </anchor>
          </controlPr>
        </control>
      </mc:Choice>
    </mc:AlternateContent>
    <mc:AlternateContent xmlns:mc="http://schemas.openxmlformats.org/markup-compatibility/2006">
      <mc:Choice Requires="x14">
        <control shapeId="2148" r:id="rId352" name="Option Button 1124">
          <controlPr defaultSize="0" autoFill="0" autoLine="0" autoPict="0">
            <anchor moveWithCells="1">
              <from>
                <xdr:col>17</xdr:col>
                <xdr:colOff>190500</xdr:colOff>
                <xdr:row>525</xdr:row>
                <xdr:rowOff>0</xdr:rowOff>
              </from>
              <to>
                <xdr:col>17</xdr:col>
                <xdr:colOff>508000</xdr:colOff>
                <xdr:row>526</xdr:row>
                <xdr:rowOff>0</xdr:rowOff>
              </to>
            </anchor>
          </controlPr>
        </control>
      </mc:Choice>
    </mc:AlternateContent>
    <mc:AlternateContent xmlns:mc="http://schemas.openxmlformats.org/markup-compatibility/2006">
      <mc:Choice Requires="x14">
        <control shapeId="2149" r:id="rId353" name="Option Button 1125">
          <controlPr defaultSize="0" autoFill="0" autoLine="0" autoPict="0">
            <anchor moveWithCells="1">
              <from>
                <xdr:col>19</xdr:col>
                <xdr:colOff>190500</xdr:colOff>
                <xdr:row>525</xdr:row>
                <xdr:rowOff>0</xdr:rowOff>
              </from>
              <to>
                <xdr:col>19</xdr:col>
                <xdr:colOff>508000</xdr:colOff>
                <xdr:row>526</xdr:row>
                <xdr:rowOff>0</xdr:rowOff>
              </to>
            </anchor>
          </controlPr>
        </control>
      </mc:Choice>
    </mc:AlternateContent>
    <mc:AlternateContent xmlns:mc="http://schemas.openxmlformats.org/markup-compatibility/2006">
      <mc:Choice Requires="x14">
        <control shapeId="2150" r:id="rId354" name="Option Button 1126">
          <controlPr defaultSize="0" autoFill="0" autoLine="0" autoPict="0">
            <anchor moveWithCells="1">
              <from>
                <xdr:col>21</xdr:col>
                <xdr:colOff>190500</xdr:colOff>
                <xdr:row>525</xdr:row>
                <xdr:rowOff>0</xdr:rowOff>
              </from>
              <to>
                <xdr:col>21</xdr:col>
                <xdr:colOff>508000</xdr:colOff>
                <xdr:row>526</xdr:row>
                <xdr:rowOff>0</xdr:rowOff>
              </to>
            </anchor>
          </controlPr>
        </control>
      </mc:Choice>
    </mc:AlternateContent>
    <mc:AlternateContent xmlns:mc="http://schemas.openxmlformats.org/markup-compatibility/2006">
      <mc:Choice Requires="x14">
        <control shapeId="2228" r:id="rId355" name="Group Box 1204">
          <controlPr defaultSize="0" autoFill="0" autoPict="0">
            <anchor moveWithCells="1">
              <from>
                <xdr:col>13</xdr:col>
                <xdr:colOff>0</xdr:colOff>
                <xdr:row>575</xdr:row>
                <xdr:rowOff>0</xdr:rowOff>
              </from>
              <to>
                <xdr:col>24</xdr:col>
                <xdr:colOff>0</xdr:colOff>
                <xdr:row>576</xdr:row>
                <xdr:rowOff>0</xdr:rowOff>
              </to>
            </anchor>
          </controlPr>
        </control>
      </mc:Choice>
    </mc:AlternateContent>
    <mc:AlternateContent xmlns:mc="http://schemas.openxmlformats.org/markup-compatibility/2006">
      <mc:Choice Requires="x14">
        <control shapeId="2229" r:id="rId356" name="Group Box 1205">
          <controlPr defaultSize="0" autoFill="0" autoPict="0">
            <anchor moveWithCells="1">
              <from>
                <xdr:col>13</xdr:col>
                <xdr:colOff>0</xdr:colOff>
                <xdr:row>576</xdr:row>
                <xdr:rowOff>0</xdr:rowOff>
              </from>
              <to>
                <xdr:col>24</xdr:col>
                <xdr:colOff>0</xdr:colOff>
                <xdr:row>577</xdr:row>
                <xdr:rowOff>0</xdr:rowOff>
              </to>
            </anchor>
          </controlPr>
        </control>
      </mc:Choice>
    </mc:AlternateContent>
    <mc:AlternateContent xmlns:mc="http://schemas.openxmlformats.org/markup-compatibility/2006">
      <mc:Choice Requires="x14">
        <control shapeId="2230" r:id="rId357" name="Option Button 1206">
          <controlPr defaultSize="0" autoFill="0" autoLine="0" autoPict="0">
            <anchor moveWithCells="1">
              <from>
                <xdr:col>13</xdr:col>
                <xdr:colOff>209550</xdr:colOff>
                <xdr:row>575</xdr:row>
                <xdr:rowOff>0</xdr:rowOff>
              </from>
              <to>
                <xdr:col>13</xdr:col>
                <xdr:colOff>488950</xdr:colOff>
                <xdr:row>576</xdr:row>
                <xdr:rowOff>0</xdr:rowOff>
              </to>
            </anchor>
          </controlPr>
        </control>
      </mc:Choice>
    </mc:AlternateContent>
    <mc:AlternateContent xmlns:mc="http://schemas.openxmlformats.org/markup-compatibility/2006">
      <mc:Choice Requires="x14">
        <control shapeId="2231" r:id="rId358" name="Option Button 1207">
          <controlPr defaultSize="0" autoFill="0" autoLine="0" autoPict="0">
            <anchor moveWithCells="1">
              <from>
                <xdr:col>15</xdr:col>
                <xdr:colOff>209550</xdr:colOff>
                <xdr:row>575</xdr:row>
                <xdr:rowOff>0</xdr:rowOff>
              </from>
              <to>
                <xdr:col>15</xdr:col>
                <xdr:colOff>488950</xdr:colOff>
                <xdr:row>576</xdr:row>
                <xdr:rowOff>0</xdr:rowOff>
              </to>
            </anchor>
          </controlPr>
        </control>
      </mc:Choice>
    </mc:AlternateContent>
    <mc:AlternateContent xmlns:mc="http://schemas.openxmlformats.org/markup-compatibility/2006">
      <mc:Choice Requires="x14">
        <control shapeId="2232" r:id="rId359" name="Option Button 1208">
          <controlPr defaultSize="0" autoFill="0" autoLine="0" autoPict="0">
            <anchor moveWithCells="1">
              <from>
                <xdr:col>17</xdr:col>
                <xdr:colOff>209550</xdr:colOff>
                <xdr:row>575</xdr:row>
                <xdr:rowOff>0</xdr:rowOff>
              </from>
              <to>
                <xdr:col>17</xdr:col>
                <xdr:colOff>488950</xdr:colOff>
                <xdr:row>576</xdr:row>
                <xdr:rowOff>0</xdr:rowOff>
              </to>
            </anchor>
          </controlPr>
        </control>
      </mc:Choice>
    </mc:AlternateContent>
    <mc:AlternateContent xmlns:mc="http://schemas.openxmlformats.org/markup-compatibility/2006">
      <mc:Choice Requires="x14">
        <control shapeId="2233" r:id="rId360" name="Option Button 1209">
          <controlPr defaultSize="0" autoFill="0" autoLine="0" autoPict="0">
            <anchor moveWithCells="1">
              <from>
                <xdr:col>19</xdr:col>
                <xdr:colOff>209550</xdr:colOff>
                <xdr:row>575</xdr:row>
                <xdr:rowOff>0</xdr:rowOff>
              </from>
              <to>
                <xdr:col>19</xdr:col>
                <xdr:colOff>488950</xdr:colOff>
                <xdr:row>576</xdr:row>
                <xdr:rowOff>0</xdr:rowOff>
              </to>
            </anchor>
          </controlPr>
        </control>
      </mc:Choice>
    </mc:AlternateContent>
    <mc:AlternateContent xmlns:mc="http://schemas.openxmlformats.org/markup-compatibility/2006">
      <mc:Choice Requires="x14">
        <control shapeId="2234" r:id="rId361" name="Option Button 1210">
          <controlPr defaultSize="0" autoFill="0" autoLine="0" autoPict="0">
            <anchor moveWithCells="1">
              <from>
                <xdr:col>21</xdr:col>
                <xdr:colOff>209550</xdr:colOff>
                <xdr:row>575</xdr:row>
                <xdr:rowOff>0</xdr:rowOff>
              </from>
              <to>
                <xdr:col>21</xdr:col>
                <xdr:colOff>488950</xdr:colOff>
                <xdr:row>576</xdr:row>
                <xdr:rowOff>0</xdr:rowOff>
              </to>
            </anchor>
          </controlPr>
        </control>
      </mc:Choice>
    </mc:AlternateContent>
    <mc:AlternateContent xmlns:mc="http://schemas.openxmlformats.org/markup-compatibility/2006">
      <mc:Choice Requires="x14">
        <control shapeId="2235" r:id="rId362" name="Option Button 1211">
          <controlPr defaultSize="0" autoFill="0" autoLine="0" autoPict="0">
            <anchor moveWithCells="1">
              <from>
                <xdr:col>13</xdr:col>
                <xdr:colOff>209550</xdr:colOff>
                <xdr:row>576</xdr:row>
                <xdr:rowOff>0</xdr:rowOff>
              </from>
              <to>
                <xdr:col>13</xdr:col>
                <xdr:colOff>514350</xdr:colOff>
                <xdr:row>577</xdr:row>
                <xdr:rowOff>0</xdr:rowOff>
              </to>
            </anchor>
          </controlPr>
        </control>
      </mc:Choice>
    </mc:AlternateContent>
    <mc:AlternateContent xmlns:mc="http://schemas.openxmlformats.org/markup-compatibility/2006">
      <mc:Choice Requires="x14">
        <control shapeId="2236" r:id="rId363" name="Option Button 1212">
          <controlPr defaultSize="0" autoFill="0" autoLine="0" autoPict="0">
            <anchor moveWithCells="1">
              <from>
                <xdr:col>15</xdr:col>
                <xdr:colOff>209550</xdr:colOff>
                <xdr:row>576</xdr:row>
                <xdr:rowOff>0</xdr:rowOff>
              </from>
              <to>
                <xdr:col>15</xdr:col>
                <xdr:colOff>514350</xdr:colOff>
                <xdr:row>577</xdr:row>
                <xdr:rowOff>0</xdr:rowOff>
              </to>
            </anchor>
          </controlPr>
        </control>
      </mc:Choice>
    </mc:AlternateContent>
    <mc:AlternateContent xmlns:mc="http://schemas.openxmlformats.org/markup-compatibility/2006">
      <mc:Choice Requires="x14">
        <control shapeId="2237" r:id="rId364" name="Option Button 1213">
          <controlPr defaultSize="0" autoFill="0" autoLine="0" autoPict="0">
            <anchor moveWithCells="1">
              <from>
                <xdr:col>17</xdr:col>
                <xdr:colOff>209550</xdr:colOff>
                <xdr:row>576</xdr:row>
                <xdr:rowOff>0</xdr:rowOff>
              </from>
              <to>
                <xdr:col>17</xdr:col>
                <xdr:colOff>514350</xdr:colOff>
                <xdr:row>577</xdr:row>
                <xdr:rowOff>0</xdr:rowOff>
              </to>
            </anchor>
          </controlPr>
        </control>
      </mc:Choice>
    </mc:AlternateContent>
    <mc:AlternateContent xmlns:mc="http://schemas.openxmlformats.org/markup-compatibility/2006">
      <mc:Choice Requires="x14">
        <control shapeId="2238" r:id="rId365" name="Option Button 1214">
          <controlPr defaultSize="0" autoFill="0" autoLine="0" autoPict="0">
            <anchor moveWithCells="1">
              <from>
                <xdr:col>19</xdr:col>
                <xdr:colOff>209550</xdr:colOff>
                <xdr:row>576</xdr:row>
                <xdr:rowOff>0</xdr:rowOff>
              </from>
              <to>
                <xdr:col>19</xdr:col>
                <xdr:colOff>514350</xdr:colOff>
                <xdr:row>577</xdr:row>
                <xdr:rowOff>0</xdr:rowOff>
              </to>
            </anchor>
          </controlPr>
        </control>
      </mc:Choice>
    </mc:AlternateContent>
    <mc:AlternateContent xmlns:mc="http://schemas.openxmlformats.org/markup-compatibility/2006">
      <mc:Choice Requires="x14">
        <control shapeId="2239" r:id="rId366" name="Option Button 1215">
          <controlPr defaultSize="0" autoFill="0" autoLine="0" autoPict="0">
            <anchor moveWithCells="1">
              <from>
                <xdr:col>21</xdr:col>
                <xdr:colOff>209550</xdr:colOff>
                <xdr:row>576</xdr:row>
                <xdr:rowOff>0</xdr:rowOff>
              </from>
              <to>
                <xdr:col>21</xdr:col>
                <xdr:colOff>514350</xdr:colOff>
                <xdr:row>577</xdr:row>
                <xdr:rowOff>0</xdr:rowOff>
              </to>
            </anchor>
          </controlPr>
        </control>
      </mc:Choice>
    </mc:AlternateContent>
    <mc:AlternateContent xmlns:mc="http://schemas.openxmlformats.org/markup-compatibility/2006">
      <mc:Choice Requires="x14">
        <control shapeId="2250" r:id="rId367" name="Group Box 1226">
          <controlPr defaultSize="0" autoFill="0" autoPict="0">
            <anchor moveWithCells="1">
              <from>
                <xdr:col>13</xdr:col>
                <xdr:colOff>0</xdr:colOff>
                <xdr:row>578</xdr:row>
                <xdr:rowOff>0</xdr:rowOff>
              </from>
              <to>
                <xdr:col>24</xdr:col>
                <xdr:colOff>0</xdr:colOff>
                <xdr:row>579</xdr:row>
                <xdr:rowOff>0</xdr:rowOff>
              </to>
            </anchor>
          </controlPr>
        </control>
      </mc:Choice>
    </mc:AlternateContent>
    <mc:AlternateContent xmlns:mc="http://schemas.openxmlformats.org/markup-compatibility/2006">
      <mc:Choice Requires="x14">
        <control shapeId="2251" r:id="rId368" name="Option Button 1227">
          <controlPr defaultSize="0" autoFill="0" autoLine="0" autoPict="0">
            <anchor moveWithCells="1">
              <from>
                <xdr:col>13</xdr:col>
                <xdr:colOff>222250</xdr:colOff>
                <xdr:row>578</xdr:row>
                <xdr:rowOff>0</xdr:rowOff>
              </from>
              <to>
                <xdr:col>13</xdr:col>
                <xdr:colOff>527050</xdr:colOff>
                <xdr:row>579</xdr:row>
                <xdr:rowOff>0</xdr:rowOff>
              </to>
            </anchor>
          </controlPr>
        </control>
      </mc:Choice>
    </mc:AlternateContent>
    <mc:AlternateContent xmlns:mc="http://schemas.openxmlformats.org/markup-compatibility/2006">
      <mc:Choice Requires="x14">
        <control shapeId="2252" r:id="rId369" name="Option Button 1228">
          <controlPr defaultSize="0" autoFill="0" autoLine="0" autoPict="0">
            <anchor moveWithCells="1">
              <from>
                <xdr:col>15</xdr:col>
                <xdr:colOff>222250</xdr:colOff>
                <xdr:row>578</xdr:row>
                <xdr:rowOff>0</xdr:rowOff>
              </from>
              <to>
                <xdr:col>15</xdr:col>
                <xdr:colOff>527050</xdr:colOff>
                <xdr:row>579</xdr:row>
                <xdr:rowOff>0</xdr:rowOff>
              </to>
            </anchor>
          </controlPr>
        </control>
      </mc:Choice>
    </mc:AlternateContent>
    <mc:AlternateContent xmlns:mc="http://schemas.openxmlformats.org/markup-compatibility/2006">
      <mc:Choice Requires="x14">
        <control shapeId="2253" r:id="rId370" name="Option Button 1229">
          <controlPr defaultSize="0" autoFill="0" autoLine="0" autoPict="0">
            <anchor moveWithCells="1">
              <from>
                <xdr:col>17</xdr:col>
                <xdr:colOff>222250</xdr:colOff>
                <xdr:row>578</xdr:row>
                <xdr:rowOff>0</xdr:rowOff>
              </from>
              <to>
                <xdr:col>17</xdr:col>
                <xdr:colOff>527050</xdr:colOff>
                <xdr:row>579</xdr:row>
                <xdr:rowOff>0</xdr:rowOff>
              </to>
            </anchor>
          </controlPr>
        </control>
      </mc:Choice>
    </mc:AlternateContent>
    <mc:AlternateContent xmlns:mc="http://schemas.openxmlformats.org/markup-compatibility/2006">
      <mc:Choice Requires="x14">
        <control shapeId="2254" r:id="rId371" name="Option Button 1230">
          <controlPr defaultSize="0" autoFill="0" autoLine="0" autoPict="0">
            <anchor moveWithCells="1">
              <from>
                <xdr:col>19</xdr:col>
                <xdr:colOff>222250</xdr:colOff>
                <xdr:row>578</xdr:row>
                <xdr:rowOff>0</xdr:rowOff>
              </from>
              <to>
                <xdr:col>19</xdr:col>
                <xdr:colOff>527050</xdr:colOff>
                <xdr:row>579</xdr:row>
                <xdr:rowOff>0</xdr:rowOff>
              </to>
            </anchor>
          </controlPr>
        </control>
      </mc:Choice>
    </mc:AlternateContent>
    <mc:AlternateContent xmlns:mc="http://schemas.openxmlformats.org/markup-compatibility/2006">
      <mc:Choice Requires="x14">
        <control shapeId="2255" r:id="rId372" name="Option Button 1231">
          <controlPr defaultSize="0" autoFill="0" autoLine="0" autoPict="0">
            <anchor moveWithCells="1">
              <from>
                <xdr:col>21</xdr:col>
                <xdr:colOff>222250</xdr:colOff>
                <xdr:row>578</xdr:row>
                <xdr:rowOff>0</xdr:rowOff>
              </from>
              <to>
                <xdr:col>21</xdr:col>
                <xdr:colOff>527050</xdr:colOff>
                <xdr:row>579</xdr:row>
                <xdr:rowOff>0</xdr:rowOff>
              </to>
            </anchor>
          </controlPr>
        </control>
      </mc:Choice>
    </mc:AlternateContent>
    <mc:AlternateContent xmlns:mc="http://schemas.openxmlformats.org/markup-compatibility/2006">
      <mc:Choice Requires="x14">
        <control shapeId="2256" r:id="rId373" name="Group Box 1232">
          <controlPr defaultSize="0" autoFill="0" autoPict="0">
            <anchor moveWithCells="1">
              <from>
                <xdr:col>13</xdr:col>
                <xdr:colOff>0</xdr:colOff>
                <xdr:row>579</xdr:row>
                <xdr:rowOff>0</xdr:rowOff>
              </from>
              <to>
                <xdr:col>24</xdr:col>
                <xdr:colOff>0</xdr:colOff>
                <xdr:row>580</xdr:row>
                <xdr:rowOff>0</xdr:rowOff>
              </to>
            </anchor>
          </controlPr>
        </control>
      </mc:Choice>
    </mc:AlternateContent>
    <mc:AlternateContent xmlns:mc="http://schemas.openxmlformats.org/markup-compatibility/2006">
      <mc:Choice Requires="x14">
        <control shapeId="2257" r:id="rId374" name="Option Button 1233">
          <controlPr defaultSize="0" autoFill="0" autoLine="0" autoPict="0">
            <anchor moveWithCells="1">
              <from>
                <xdr:col>13</xdr:col>
                <xdr:colOff>222250</xdr:colOff>
                <xdr:row>579</xdr:row>
                <xdr:rowOff>0</xdr:rowOff>
              </from>
              <to>
                <xdr:col>13</xdr:col>
                <xdr:colOff>527050</xdr:colOff>
                <xdr:row>580</xdr:row>
                <xdr:rowOff>0</xdr:rowOff>
              </to>
            </anchor>
          </controlPr>
        </control>
      </mc:Choice>
    </mc:AlternateContent>
    <mc:AlternateContent xmlns:mc="http://schemas.openxmlformats.org/markup-compatibility/2006">
      <mc:Choice Requires="x14">
        <control shapeId="2258" r:id="rId375" name="Option Button 1234">
          <controlPr defaultSize="0" autoFill="0" autoLine="0" autoPict="0">
            <anchor moveWithCells="1">
              <from>
                <xdr:col>15</xdr:col>
                <xdr:colOff>222250</xdr:colOff>
                <xdr:row>579</xdr:row>
                <xdr:rowOff>0</xdr:rowOff>
              </from>
              <to>
                <xdr:col>15</xdr:col>
                <xdr:colOff>527050</xdr:colOff>
                <xdr:row>580</xdr:row>
                <xdr:rowOff>0</xdr:rowOff>
              </to>
            </anchor>
          </controlPr>
        </control>
      </mc:Choice>
    </mc:AlternateContent>
    <mc:AlternateContent xmlns:mc="http://schemas.openxmlformats.org/markup-compatibility/2006">
      <mc:Choice Requires="x14">
        <control shapeId="2259" r:id="rId376" name="Option Button 1235">
          <controlPr defaultSize="0" autoFill="0" autoLine="0" autoPict="0">
            <anchor moveWithCells="1">
              <from>
                <xdr:col>17</xdr:col>
                <xdr:colOff>222250</xdr:colOff>
                <xdr:row>579</xdr:row>
                <xdr:rowOff>0</xdr:rowOff>
              </from>
              <to>
                <xdr:col>17</xdr:col>
                <xdr:colOff>527050</xdr:colOff>
                <xdr:row>580</xdr:row>
                <xdr:rowOff>0</xdr:rowOff>
              </to>
            </anchor>
          </controlPr>
        </control>
      </mc:Choice>
    </mc:AlternateContent>
    <mc:AlternateContent xmlns:mc="http://schemas.openxmlformats.org/markup-compatibility/2006">
      <mc:Choice Requires="x14">
        <control shapeId="2260" r:id="rId377" name="Option Button 1236">
          <controlPr defaultSize="0" autoFill="0" autoLine="0" autoPict="0">
            <anchor moveWithCells="1">
              <from>
                <xdr:col>19</xdr:col>
                <xdr:colOff>222250</xdr:colOff>
                <xdr:row>579</xdr:row>
                <xdr:rowOff>0</xdr:rowOff>
              </from>
              <to>
                <xdr:col>19</xdr:col>
                <xdr:colOff>527050</xdr:colOff>
                <xdr:row>580</xdr:row>
                <xdr:rowOff>0</xdr:rowOff>
              </to>
            </anchor>
          </controlPr>
        </control>
      </mc:Choice>
    </mc:AlternateContent>
    <mc:AlternateContent xmlns:mc="http://schemas.openxmlformats.org/markup-compatibility/2006">
      <mc:Choice Requires="x14">
        <control shapeId="2261" r:id="rId378" name="Option Button 1237">
          <controlPr defaultSize="0" autoFill="0" autoLine="0" autoPict="0">
            <anchor moveWithCells="1">
              <from>
                <xdr:col>21</xdr:col>
                <xdr:colOff>222250</xdr:colOff>
                <xdr:row>579</xdr:row>
                <xdr:rowOff>0</xdr:rowOff>
              </from>
              <to>
                <xdr:col>21</xdr:col>
                <xdr:colOff>527050</xdr:colOff>
                <xdr:row>580</xdr:row>
                <xdr:rowOff>0</xdr:rowOff>
              </to>
            </anchor>
          </controlPr>
        </control>
      </mc:Choice>
    </mc:AlternateContent>
    <mc:AlternateContent xmlns:mc="http://schemas.openxmlformats.org/markup-compatibility/2006">
      <mc:Choice Requires="x14">
        <control shapeId="2272" r:id="rId379" name="Group Box 1248">
          <controlPr defaultSize="0" autoFill="0" autoPict="0">
            <anchor moveWithCells="1">
              <from>
                <xdr:col>13</xdr:col>
                <xdr:colOff>0</xdr:colOff>
                <xdr:row>581</xdr:row>
                <xdr:rowOff>0</xdr:rowOff>
              </from>
              <to>
                <xdr:col>24</xdr:col>
                <xdr:colOff>0</xdr:colOff>
                <xdr:row>582</xdr:row>
                <xdr:rowOff>0</xdr:rowOff>
              </to>
            </anchor>
          </controlPr>
        </control>
      </mc:Choice>
    </mc:AlternateContent>
    <mc:AlternateContent xmlns:mc="http://schemas.openxmlformats.org/markup-compatibility/2006">
      <mc:Choice Requires="x14">
        <control shapeId="2273" r:id="rId380" name="Group Box 1249">
          <controlPr defaultSize="0" autoFill="0" autoPict="0">
            <anchor moveWithCells="1">
              <from>
                <xdr:col>13</xdr:col>
                <xdr:colOff>0</xdr:colOff>
                <xdr:row>582</xdr:row>
                <xdr:rowOff>0</xdr:rowOff>
              </from>
              <to>
                <xdr:col>24</xdr:col>
                <xdr:colOff>0</xdr:colOff>
                <xdr:row>583</xdr:row>
                <xdr:rowOff>0</xdr:rowOff>
              </to>
            </anchor>
          </controlPr>
        </control>
      </mc:Choice>
    </mc:AlternateContent>
    <mc:AlternateContent xmlns:mc="http://schemas.openxmlformats.org/markup-compatibility/2006">
      <mc:Choice Requires="x14">
        <control shapeId="2274" r:id="rId381" name="Option Button 1250">
          <controlPr defaultSize="0" autoFill="0" autoLine="0" autoPict="0">
            <anchor moveWithCells="1">
              <from>
                <xdr:col>13</xdr:col>
                <xdr:colOff>222250</xdr:colOff>
                <xdr:row>581</xdr:row>
                <xdr:rowOff>0</xdr:rowOff>
              </from>
              <to>
                <xdr:col>13</xdr:col>
                <xdr:colOff>527050</xdr:colOff>
                <xdr:row>582</xdr:row>
                <xdr:rowOff>0</xdr:rowOff>
              </to>
            </anchor>
          </controlPr>
        </control>
      </mc:Choice>
    </mc:AlternateContent>
    <mc:AlternateContent xmlns:mc="http://schemas.openxmlformats.org/markup-compatibility/2006">
      <mc:Choice Requires="x14">
        <control shapeId="2275" r:id="rId382" name="Option Button 1251">
          <controlPr defaultSize="0" autoFill="0" autoLine="0" autoPict="0">
            <anchor moveWithCells="1">
              <from>
                <xdr:col>15</xdr:col>
                <xdr:colOff>222250</xdr:colOff>
                <xdr:row>581</xdr:row>
                <xdr:rowOff>0</xdr:rowOff>
              </from>
              <to>
                <xdr:col>15</xdr:col>
                <xdr:colOff>527050</xdr:colOff>
                <xdr:row>582</xdr:row>
                <xdr:rowOff>0</xdr:rowOff>
              </to>
            </anchor>
          </controlPr>
        </control>
      </mc:Choice>
    </mc:AlternateContent>
    <mc:AlternateContent xmlns:mc="http://schemas.openxmlformats.org/markup-compatibility/2006">
      <mc:Choice Requires="x14">
        <control shapeId="2276" r:id="rId383" name="Option Button 1252">
          <controlPr defaultSize="0" autoFill="0" autoLine="0" autoPict="0">
            <anchor moveWithCells="1">
              <from>
                <xdr:col>17</xdr:col>
                <xdr:colOff>222250</xdr:colOff>
                <xdr:row>581</xdr:row>
                <xdr:rowOff>0</xdr:rowOff>
              </from>
              <to>
                <xdr:col>17</xdr:col>
                <xdr:colOff>527050</xdr:colOff>
                <xdr:row>582</xdr:row>
                <xdr:rowOff>0</xdr:rowOff>
              </to>
            </anchor>
          </controlPr>
        </control>
      </mc:Choice>
    </mc:AlternateContent>
    <mc:AlternateContent xmlns:mc="http://schemas.openxmlformats.org/markup-compatibility/2006">
      <mc:Choice Requires="x14">
        <control shapeId="2277" r:id="rId384" name="Option Button 1253">
          <controlPr defaultSize="0" autoFill="0" autoLine="0" autoPict="0">
            <anchor moveWithCells="1">
              <from>
                <xdr:col>19</xdr:col>
                <xdr:colOff>222250</xdr:colOff>
                <xdr:row>581</xdr:row>
                <xdr:rowOff>0</xdr:rowOff>
              </from>
              <to>
                <xdr:col>19</xdr:col>
                <xdr:colOff>527050</xdr:colOff>
                <xdr:row>582</xdr:row>
                <xdr:rowOff>0</xdr:rowOff>
              </to>
            </anchor>
          </controlPr>
        </control>
      </mc:Choice>
    </mc:AlternateContent>
    <mc:AlternateContent xmlns:mc="http://schemas.openxmlformats.org/markup-compatibility/2006">
      <mc:Choice Requires="x14">
        <control shapeId="2278" r:id="rId385" name="Option Button 1254">
          <controlPr defaultSize="0" autoFill="0" autoLine="0" autoPict="0">
            <anchor moveWithCells="1">
              <from>
                <xdr:col>21</xdr:col>
                <xdr:colOff>222250</xdr:colOff>
                <xdr:row>581</xdr:row>
                <xdr:rowOff>0</xdr:rowOff>
              </from>
              <to>
                <xdr:col>21</xdr:col>
                <xdr:colOff>527050</xdr:colOff>
                <xdr:row>582</xdr:row>
                <xdr:rowOff>0</xdr:rowOff>
              </to>
            </anchor>
          </controlPr>
        </control>
      </mc:Choice>
    </mc:AlternateContent>
    <mc:AlternateContent xmlns:mc="http://schemas.openxmlformats.org/markup-compatibility/2006">
      <mc:Choice Requires="x14">
        <control shapeId="2279" r:id="rId386" name="Option Button 1255">
          <controlPr defaultSize="0" autoFill="0" autoLine="0" autoPict="0">
            <anchor moveWithCells="1">
              <from>
                <xdr:col>13</xdr:col>
                <xdr:colOff>222250</xdr:colOff>
                <xdr:row>582</xdr:row>
                <xdr:rowOff>0</xdr:rowOff>
              </from>
              <to>
                <xdr:col>13</xdr:col>
                <xdr:colOff>527050</xdr:colOff>
                <xdr:row>583</xdr:row>
                <xdr:rowOff>0</xdr:rowOff>
              </to>
            </anchor>
          </controlPr>
        </control>
      </mc:Choice>
    </mc:AlternateContent>
    <mc:AlternateContent xmlns:mc="http://schemas.openxmlformats.org/markup-compatibility/2006">
      <mc:Choice Requires="x14">
        <control shapeId="2280" r:id="rId387" name="Option Button 1256">
          <controlPr defaultSize="0" autoFill="0" autoLine="0" autoPict="0">
            <anchor moveWithCells="1">
              <from>
                <xdr:col>15</xdr:col>
                <xdr:colOff>222250</xdr:colOff>
                <xdr:row>582</xdr:row>
                <xdr:rowOff>0</xdr:rowOff>
              </from>
              <to>
                <xdr:col>15</xdr:col>
                <xdr:colOff>527050</xdr:colOff>
                <xdr:row>583</xdr:row>
                <xdr:rowOff>0</xdr:rowOff>
              </to>
            </anchor>
          </controlPr>
        </control>
      </mc:Choice>
    </mc:AlternateContent>
    <mc:AlternateContent xmlns:mc="http://schemas.openxmlformats.org/markup-compatibility/2006">
      <mc:Choice Requires="x14">
        <control shapeId="2281" r:id="rId388" name="Option Button 1257">
          <controlPr defaultSize="0" autoFill="0" autoLine="0" autoPict="0">
            <anchor moveWithCells="1">
              <from>
                <xdr:col>17</xdr:col>
                <xdr:colOff>222250</xdr:colOff>
                <xdr:row>582</xdr:row>
                <xdr:rowOff>0</xdr:rowOff>
              </from>
              <to>
                <xdr:col>17</xdr:col>
                <xdr:colOff>527050</xdr:colOff>
                <xdr:row>583</xdr:row>
                <xdr:rowOff>0</xdr:rowOff>
              </to>
            </anchor>
          </controlPr>
        </control>
      </mc:Choice>
    </mc:AlternateContent>
    <mc:AlternateContent xmlns:mc="http://schemas.openxmlformats.org/markup-compatibility/2006">
      <mc:Choice Requires="x14">
        <control shapeId="2282" r:id="rId389" name="Option Button 1258">
          <controlPr defaultSize="0" autoFill="0" autoLine="0" autoPict="0">
            <anchor moveWithCells="1">
              <from>
                <xdr:col>19</xdr:col>
                <xdr:colOff>222250</xdr:colOff>
                <xdr:row>582</xdr:row>
                <xdr:rowOff>0</xdr:rowOff>
              </from>
              <to>
                <xdr:col>19</xdr:col>
                <xdr:colOff>527050</xdr:colOff>
                <xdr:row>583</xdr:row>
                <xdr:rowOff>0</xdr:rowOff>
              </to>
            </anchor>
          </controlPr>
        </control>
      </mc:Choice>
    </mc:AlternateContent>
    <mc:AlternateContent xmlns:mc="http://schemas.openxmlformats.org/markup-compatibility/2006">
      <mc:Choice Requires="x14">
        <control shapeId="2283" r:id="rId390" name="Option Button 1259">
          <controlPr defaultSize="0" autoFill="0" autoLine="0" autoPict="0">
            <anchor moveWithCells="1">
              <from>
                <xdr:col>21</xdr:col>
                <xdr:colOff>222250</xdr:colOff>
                <xdr:row>582</xdr:row>
                <xdr:rowOff>0</xdr:rowOff>
              </from>
              <to>
                <xdr:col>21</xdr:col>
                <xdr:colOff>527050</xdr:colOff>
                <xdr:row>583</xdr:row>
                <xdr:rowOff>0</xdr:rowOff>
              </to>
            </anchor>
          </controlPr>
        </control>
      </mc:Choice>
    </mc:AlternateContent>
    <mc:AlternateContent xmlns:mc="http://schemas.openxmlformats.org/markup-compatibility/2006">
      <mc:Choice Requires="x14">
        <control shapeId="2294" r:id="rId391" name="Group Box 1270">
          <controlPr defaultSize="0" autoFill="0" autoPict="0">
            <anchor moveWithCells="1">
              <from>
                <xdr:col>13</xdr:col>
                <xdr:colOff>0</xdr:colOff>
                <xdr:row>584</xdr:row>
                <xdr:rowOff>0</xdr:rowOff>
              </from>
              <to>
                <xdr:col>24</xdr:col>
                <xdr:colOff>0</xdr:colOff>
                <xdr:row>585</xdr:row>
                <xdr:rowOff>0</xdr:rowOff>
              </to>
            </anchor>
          </controlPr>
        </control>
      </mc:Choice>
    </mc:AlternateContent>
    <mc:AlternateContent xmlns:mc="http://schemas.openxmlformats.org/markup-compatibility/2006">
      <mc:Choice Requires="x14">
        <control shapeId="2295" r:id="rId392" name="Group Box 1271">
          <controlPr defaultSize="0" autoFill="0" autoPict="0">
            <anchor moveWithCells="1">
              <from>
                <xdr:col>13</xdr:col>
                <xdr:colOff>0</xdr:colOff>
                <xdr:row>585</xdr:row>
                <xdr:rowOff>0</xdr:rowOff>
              </from>
              <to>
                <xdr:col>24</xdr:col>
                <xdr:colOff>0</xdr:colOff>
                <xdr:row>586</xdr:row>
                <xdr:rowOff>0</xdr:rowOff>
              </to>
            </anchor>
          </controlPr>
        </control>
      </mc:Choice>
    </mc:AlternateContent>
    <mc:AlternateContent xmlns:mc="http://schemas.openxmlformats.org/markup-compatibility/2006">
      <mc:Choice Requires="x14">
        <control shapeId="2296" r:id="rId393" name="Option Button 1272">
          <controlPr defaultSize="0" autoFill="0" autoLine="0" autoPict="0">
            <anchor moveWithCells="1">
              <from>
                <xdr:col>13</xdr:col>
                <xdr:colOff>222250</xdr:colOff>
                <xdr:row>584</xdr:row>
                <xdr:rowOff>0</xdr:rowOff>
              </from>
              <to>
                <xdr:col>13</xdr:col>
                <xdr:colOff>527050</xdr:colOff>
                <xdr:row>585</xdr:row>
                <xdr:rowOff>0</xdr:rowOff>
              </to>
            </anchor>
          </controlPr>
        </control>
      </mc:Choice>
    </mc:AlternateContent>
    <mc:AlternateContent xmlns:mc="http://schemas.openxmlformats.org/markup-compatibility/2006">
      <mc:Choice Requires="x14">
        <control shapeId="2297" r:id="rId394" name="Option Button 1273">
          <controlPr defaultSize="0" autoFill="0" autoLine="0" autoPict="0">
            <anchor moveWithCells="1">
              <from>
                <xdr:col>15</xdr:col>
                <xdr:colOff>222250</xdr:colOff>
                <xdr:row>584</xdr:row>
                <xdr:rowOff>0</xdr:rowOff>
              </from>
              <to>
                <xdr:col>15</xdr:col>
                <xdr:colOff>527050</xdr:colOff>
                <xdr:row>585</xdr:row>
                <xdr:rowOff>0</xdr:rowOff>
              </to>
            </anchor>
          </controlPr>
        </control>
      </mc:Choice>
    </mc:AlternateContent>
    <mc:AlternateContent xmlns:mc="http://schemas.openxmlformats.org/markup-compatibility/2006">
      <mc:Choice Requires="x14">
        <control shapeId="2298" r:id="rId395" name="Option Button 1274">
          <controlPr defaultSize="0" autoFill="0" autoLine="0" autoPict="0">
            <anchor moveWithCells="1">
              <from>
                <xdr:col>17</xdr:col>
                <xdr:colOff>222250</xdr:colOff>
                <xdr:row>584</xdr:row>
                <xdr:rowOff>0</xdr:rowOff>
              </from>
              <to>
                <xdr:col>17</xdr:col>
                <xdr:colOff>527050</xdr:colOff>
                <xdr:row>585</xdr:row>
                <xdr:rowOff>0</xdr:rowOff>
              </to>
            </anchor>
          </controlPr>
        </control>
      </mc:Choice>
    </mc:AlternateContent>
    <mc:AlternateContent xmlns:mc="http://schemas.openxmlformats.org/markup-compatibility/2006">
      <mc:Choice Requires="x14">
        <control shapeId="2299" r:id="rId396" name="Option Button 1275">
          <controlPr defaultSize="0" autoFill="0" autoLine="0" autoPict="0">
            <anchor moveWithCells="1">
              <from>
                <xdr:col>19</xdr:col>
                <xdr:colOff>222250</xdr:colOff>
                <xdr:row>584</xdr:row>
                <xdr:rowOff>0</xdr:rowOff>
              </from>
              <to>
                <xdr:col>19</xdr:col>
                <xdr:colOff>527050</xdr:colOff>
                <xdr:row>585</xdr:row>
                <xdr:rowOff>0</xdr:rowOff>
              </to>
            </anchor>
          </controlPr>
        </control>
      </mc:Choice>
    </mc:AlternateContent>
    <mc:AlternateContent xmlns:mc="http://schemas.openxmlformats.org/markup-compatibility/2006">
      <mc:Choice Requires="x14">
        <control shapeId="2300" r:id="rId397" name="Option Button 1276">
          <controlPr defaultSize="0" autoFill="0" autoLine="0" autoPict="0">
            <anchor moveWithCells="1">
              <from>
                <xdr:col>21</xdr:col>
                <xdr:colOff>222250</xdr:colOff>
                <xdr:row>584</xdr:row>
                <xdr:rowOff>0</xdr:rowOff>
              </from>
              <to>
                <xdr:col>21</xdr:col>
                <xdr:colOff>527050</xdr:colOff>
                <xdr:row>585</xdr:row>
                <xdr:rowOff>0</xdr:rowOff>
              </to>
            </anchor>
          </controlPr>
        </control>
      </mc:Choice>
    </mc:AlternateContent>
    <mc:AlternateContent xmlns:mc="http://schemas.openxmlformats.org/markup-compatibility/2006">
      <mc:Choice Requires="x14">
        <control shapeId="2301" r:id="rId398" name="Option Button 1277">
          <controlPr defaultSize="0" autoFill="0" autoLine="0" autoPict="0">
            <anchor moveWithCells="1">
              <from>
                <xdr:col>13</xdr:col>
                <xdr:colOff>222250</xdr:colOff>
                <xdr:row>585</xdr:row>
                <xdr:rowOff>0</xdr:rowOff>
              </from>
              <to>
                <xdr:col>13</xdr:col>
                <xdr:colOff>527050</xdr:colOff>
                <xdr:row>586</xdr:row>
                <xdr:rowOff>0</xdr:rowOff>
              </to>
            </anchor>
          </controlPr>
        </control>
      </mc:Choice>
    </mc:AlternateContent>
    <mc:AlternateContent xmlns:mc="http://schemas.openxmlformats.org/markup-compatibility/2006">
      <mc:Choice Requires="x14">
        <control shapeId="2303" r:id="rId399" name="Option Button 1279">
          <controlPr defaultSize="0" autoFill="0" autoLine="0" autoPict="0">
            <anchor moveWithCells="1">
              <from>
                <xdr:col>15</xdr:col>
                <xdr:colOff>222250</xdr:colOff>
                <xdr:row>585</xdr:row>
                <xdr:rowOff>0</xdr:rowOff>
              </from>
              <to>
                <xdr:col>15</xdr:col>
                <xdr:colOff>527050</xdr:colOff>
                <xdr:row>586</xdr:row>
                <xdr:rowOff>0</xdr:rowOff>
              </to>
            </anchor>
          </controlPr>
        </control>
      </mc:Choice>
    </mc:AlternateContent>
    <mc:AlternateContent xmlns:mc="http://schemas.openxmlformats.org/markup-compatibility/2006">
      <mc:Choice Requires="x14">
        <control shapeId="2304" r:id="rId400" name="Option Button 1280">
          <controlPr defaultSize="0" autoFill="0" autoLine="0" autoPict="0">
            <anchor moveWithCells="1">
              <from>
                <xdr:col>17</xdr:col>
                <xdr:colOff>222250</xdr:colOff>
                <xdr:row>585</xdr:row>
                <xdr:rowOff>0</xdr:rowOff>
              </from>
              <to>
                <xdr:col>17</xdr:col>
                <xdr:colOff>527050</xdr:colOff>
                <xdr:row>586</xdr:row>
                <xdr:rowOff>0</xdr:rowOff>
              </to>
            </anchor>
          </controlPr>
        </control>
      </mc:Choice>
    </mc:AlternateContent>
    <mc:AlternateContent xmlns:mc="http://schemas.openxmlformats.org/markup-compatibility/2006">
      <mc:Choice Requires="x14">
        <control shapeId="2305" r:id="rId401" name="Option Button 1281">
          <controlPr defaultSize="0" autoFill="0" autoLine="0" autoPict="0">
            <anchor moveWithCells="1">
              <from>
                <xdr:col>19</xdr:col>
                <xdr:colOff>222250</xdr:colOff>
                <xdr:row>585</xdr:row>
                <xdr:rowOff>0</xdr:rowOff>
              </from>
              <to>
                <xdr:col>19</xdr:col>
                <xdr:colOff>527050</xdr:colOff>
                <xdr:row>586</xdr:row>
                <xdr:rowOff>0</xdr:rowOff>
              </to>
            </anchor>
          </controlPr>
        </control>
      </mc:Choice>
    </mc:AlternateContent>
    <mc:AlternateContent xmlns:mc="http://schemas.openxmlformats.org/markup-compatibility/2006">
      <mc:Choice Requires="x14">
        <control shapeId="2306" r:id="rId402" name="Option Button 1282">
          <controlPr defaultSize="0" autoFill="0" autoLine="0" autoPict="0">
            <anchor moveWithCells="1">
              <from>
                <xdr:col>21</xdr:col>
                <xdr:colOff>222250</xdr:colOff>
                <xdr:row>585</xdr:row>
                <xdr:rowOff>0</xdr:rowOff>
              </from>
              <to>
                <xdr:col>21</xdr:col>
                <xdr:colOff>527050</xdr:colOff>
                <xdr:row>586</xdr:row>
                <xdr:rowOff>0</xdr:rowOff>
              </to>
            </anchor>
          </controlPr>
        </control>
      </mc:Choice>
    </mc:AlternateContent>
    <mc:AlternateContent xmlns:mc="http://schemas.openxmlformats.org/markup-compatibility/2006">
      <mc:Choice Requires="x14">
        <control shapeId="2318" r:id="rId403" name="Group Box 1294">
          <controlPr defaultSize="0" autoFill="0" autoPict="0">
            <anchor moveWithCells="1">
              <from>
                <xdr:col>13</xdr:col>
                <xdr:colOff>0</xdr:colOff>
                <xdr:row>638</xdr:row>
                <xdr:rowOff>0</xdr:rowOff>
              </from>
              <to>
                <xdr:col>24</xdr:col>
                <xdr:colOff>0</xdr:colOff>
                <xdr:row>639</xdr:row>
                <xdr:rowOff>0</xdr:rowOff>
              </to>
            </anchor>
          </controlPr>
        </control>
      </mc:Choice>
    </mc:AlternateContent>
    <mc:AlternateContent xmlns:mc="http://schemas.openxmlformats.org/markup-compatibility/2006">
      <mc:Choice Requires="x14">
        <control shapeId="2319" r:id="rId404" name="Group Box 1295">
          <controlPr defaultSize="0" autoFill="0" autoPict="0">
            <anchor moveWithCells="1">
              <from>
                <xdr:col>13</xdr:col>
                <xdr:colOff>0</xdr:colOff>
                <xdr:row>639</xdr:row>
                <xdr:rowOff>0</xdr:rowOff>
              </from>
              <to>
                <xdr:col>24</xdr:col>
                <xdr:colOff>0</xdr:colOff>
                <xdr:row>640</xdr:row>
                <xdr:rowOff>0</xdr:rowOff>
              </to>
            </anchor>
          </controlPr>
        </control>
      </mc:Choice>
    </mc:AlternateContent>
    <mc:AlternateContent xmlns:mc="http://schemas.openxmlformats.org/markup-compatibility/2006">
      <mc:Choice Requires="x14">
        <control shapeId="2321" r:id="rId405" name="Option Button 1297">
          <controlPr defaultSize="0" autoFill="0" autoLine="0" autoPict="0">
            <anchor moveWithCells="1">
              <from>
                <xdr:col>13</xdr:col>
                <xdr:colOff>209550</xdr:colOff>
                <xdr:row>638</xdr:row>
                <xdr:rowOff>0</xdr:rowOff>
              </from>
              <to>
                <xdr:col>13</xdr:col>
                <xdr:colOff>514350</xdr:colOff>
                <xdr:row>639</xdr:row>
                <xdr:rowOff>0</xdr:rowOff>
              </to>
            </anchor>
          </controlPr>
        </control>
      </mc:Choice>
    </mc:AlternateContent>
    <mc:AlternateContent xmlns:mc="http://schemas.openxmlformats.org/markup-compatibility/2006">
      <mc:Choice Requires="x14">
        <control shapeId="2322" r:id="rId406" name="Option Button 1298">
          <controlPr defaultSize="0" autoFill="0" autoLine="0" autoPict="0">
            <anchor moveWithCells="1">
              <from>
                <xdr:col>15</xdr:col>
                <xdr:colOff>209550</xdr:colOff>
                <xdr:row>638</xdr:row>
                <xdr:rowOff>0</xdr:rowOff>
              </from>
              <to>
                <xdr:col>15</xdr:col>
                <xdr:colOff>514350</xdr:colOff>
                <xdr:row>639</xdr:row>
                <xdr:rowOff>0</xdr:rowOff>
              </to>
            </anchor>
          </controlPr>
        </control>
      </mc:Choice>
    </mc:AlternateContent>
    <mc:AlternateContent xmlns:mc="http://schemas.openxmlformats.org/markup-compatibility/2006">
      <mc:Choice Requires="x14">
        <control shapeId="2323" r:id="rId407" name="Option Button 1299">
          <controlPr defaultSize="0" autoFill="0" autoLine="0" autoPict="0">
            <anchor moveWithCells="1">
              <from>
                <xdr:col>17</xdr:col>
                <xdr:colOff>209550</xdr:colOff>
                <xdr:row>638</xdr:row>
                <xdr:rowOff>0</xdr:rowOff>
              </from>
              <to>
                <xdr:col>17</xdr:col>
                <xdr:colOff>514350</xdr:colOff>
                <xdr:row>639</xdr:row>
                <xdr:rowOff>0</xdr:rowOff>
              </to>
            </anchor>
          </controlPr>
        </control>
      </mc:Choice>
    </mc:AlternateContent>
    <mc:AlternateContent xmlns:mc="http://schemas.openxmlformats.org/markup-compatibility/2006">
      <mc:Choice Requires="x14">
        <control shapeId="2324" r:id="rId408" name="Option Button 1300">
          <controlPr defaultSize="0" autoFill="0" autoLine="0" autoPict="0">
            <anchor moveWithCells="1">
              <from>
                <xdr:col>19</xdr:col>
                <xdr:colOff>209550</xdr:colOff>
                <xdr:row>638</xdr:row>
                <xdr:rowOff>0</xdr:rowOff>
              </from>
              <to>
                <xdr:col>19</xdr:col>
                <xdr:colOff>514350</xdr:colOff>
                <xdr:row>639</xdr:row>
                <xdr:rowOff>0</xdr:rowOff>
              </to>
            </anchor>
          </controlPr>
        </control>
      </mc:Choice>
    </mc:AlternateContent>
    <mc:AlternateContent xmlns:mc="http://schemas.openxmlformats.org/markup-compatibility/2006">
      <mc:Choice Requires="x14">
        <control shapeId="2325" r:id="rId409" name="Option Button 1301">
          <controlPr defaultSize="0" autoFill="0" autoLine="0" autoPict="0">
            <anchor moveWithCells="1">
              <from>
                <xdr:col>21</xdr:col>
                <xdr:colOff>209550</xdr:colOff>
                <xdr:row>638</xdr:row>
                <xdr:rowOff>0</xdr:rowOff>
              </from>
              <to>
                <xdr:col>21</xdr:col>
                <xdr:colOff>514350</xdr:colOff>
                <xdr:row>639</xdr:row>
                <xdr:rowOff>0</xdr:rowOff>
              </to>
            </anchor>
          </controlPr>
        </control>
      </mc:Choice>
    </mc:AlternateContent>
    <mc:AlternateContent xmlns:mc="http://schemas.openxmlformats.org/markup-compatibility/2006">
      <mc:Choice Requires="x14">
        <control shapeId="2326" r:id="rId410" name="Option Button 1302">
          <controlPr defaultSize="0" autoFill="0" autoLine="0" autoPict="0">
            <anchor moveWithCells="1">
              <from>
                <xdr:col>13</xdr:col>
                <xdr:colOff>209550</xdr:colOff>
                <xdr:row>639</xdr:row>
                <xdr:rowOff>0</xdr:rowOff>
              </from>
              <to>
                <xdr:col>13</xdr:col>
                <xdr:colOff>514350</xdr:colOff>
                <xdr:row>640</xdr:row>
                <xdr:rowOff>0</xdr:rowOff>
              </to>
            </anchor>
          </controlPr>
        </control>
      </mc:Choice>
    </mc:AlternateContent>
    <mc:AlternateContent xmlns:mc="http://schemas.openxmlformats.org/markup-compatibility/2006">
      <mc:Choice Requires="x14">
        <control shapeId="2327" r:id="rId411" name="Option Button 1303">
          <controlPr defaultSize="0" autoFill="0" autoLine="0" autoPict="0">
            <anchor moveWithCells="1">
              <from>
                <xdr:col>15</xdr:col>
                <xdr:colOff>209550</xdr:colOff>
                <xdr:row>639</xdr:row>
                <xdr:rowOff>0</xdr:rowOff>
              </from>
              <to>
                <xdr:col>15</xdr:col>
                <xdr:colOff>514350</xdr:colOff>
                <xdr:row>640</xdr:row>
                <xdr:rowOff>0</xdr:rowOff>
              </to>
            </anchor>
          </controlPr>
        </control>
      </mc:Choice>
    </mc:AlternateContent>
    <mc:AlternateContent xmlns:mc="http://schemas.openxmlformats.org/markup-compatibility/2006">
      <mc:Choice Requires="x14">
        <control shapeId="2328" r:id="rId412" name="Option Button 1304">
          <controlPr defaultSize="0" autoFill="0" autoLine="0" autoPict="0">
            <anchor moveWithCells="1">
              <from>
                <xdr:col>17</xdr:col>
                <xdr:colOff>209550</xdr:colOff>
                <xdr:row>639</xdr:row>
                <xdr:rowOff>0</xdr:rowOff>
              </from>
              <to>
                <xdr:col>17</xdr:col>
                <xdr:colOff>514350</xdr:colOff>
                <xdr:row>640</xdr:row>
                <xdr:rowOff>0</xdr:rowOff>
              </to>
            </anchor>
          </controlPr>
        </control>
      </mc:Choice>
    </mc:AlternateContent>
    <mc:AlternateContent xmlns:mc="http://schemas.openxmlformats.org/markup-compatibility/2006">
      <mc:Choice Requires="x14">
        <control shapeId="2329" r:id="rId413" name="Option Button 1305">
          <controlPr defaultSize="0" autoFill="0" autoLine="0" autoPict="0">
            <anchor moveWithCells="1">
              <from>
                <xdr:col>19</xdr:col>
                <xdr:colOff>209550</xdr:colOff>
                <xdr:row>639</xdr:row>
                <xdr:rowOff>0</xdr:rowOff>
              </from>
              <to>
                <xdr:col>19</xdr:col>
                <xdr:colOff>514350</xdr:colOff>
                <xdr:row>640</xdr:row>
                <xdr:rowOff>0</xdr:rowOff>
              </to>
            </anchor>
          </controlPr>
        </control>
      </mc:Choice>
    </mc:AlternateContent>
    <mc:AlternateContent xmlns:mc="http://schemas.openxmlformats.org/markup-compatibility/2006">
      <mc:Choice Requires="x14">
        <control shapeId="2330" r:id="rId414" name="Option Button 1306">
          <controlPr defaultSize="0" autoFill="0" autoLine="0" autoPict="0">
            <anchor moveWithCells="1">
              <from>
                <xdr:col>21</xdr:col>
                <xdr:colOff>209550</xdr:colOff>
                <xdr:row>639</xdr:row>
                <xdr:rowOff>0</xdr:rowOff>
              </from>
              <to>
                <xdr:col>21</xdr:col>
                <xdr:colOff>514350</xdr:colOff>
                <xdr:row>640</xdr:row>
                <xdr:rowOff>0</xdr:rowOff>
              </to>
            </anchor>
          </controlPr>
        </control>
      </mc:Choice>
    </mc:AlternateContent>
    <mc:AlternateContent xmlns:mc="http://schemas.openxmlformats.org/markup-compatibility/2006">
      <mc:Choice Requires="x14">
        <control shapeId="2341" r:id="rId415" name="Group Box 1317">
          <controlPr defaultSize="0" autoFill="0" autoPict="0">
            <anchor moveWithCells="1">
              <from>
                <xdr:col>13</xdr:col>
                <xdr:colOff>0</xdr:colOff>
                <xdr:row>641</xdr:row>
                <xdr:rowOff>0</xdr:rowOff>
              </from>
              <to>
                <xdr:col>24</xdr:col>
                <xdr:colOff>0</xdr:colOff>
                <xdr:row>642</xdr:row>
                <xdr:rowOff>0</xdr:rowOff>
              </to>
            </anchor>
          </controlPr>
        </control>
      </mc:Choice>
    </mc:AlternateContent>
    <mc:AlternateContent xmlns:mc="http://schemas.openxmlformats.org/markup-compatibility/2006">
      <mc:Choice Requires="x14">
        <control shapeId="2342" r:id="rId416" name="Group Box 1318">
          <controlPr defaultSize="0" autoFill="0" autoPict="0">
            <anchor moveWithCells="1">
              <from>
                <xdr:col>13</xdr:col>
                <xdr:colOff>0</xdr:colOff>
                <xdr:row>642</xdr:row>
                <xdr:rowOff>0</xdr:rowOff>
              </from>
              <to>
                <xdr:col>24</xdr:col>
                <xdr:colOff>0</xdr:colOff>
                <xdr:row>643</xdr:row>
                <xdr:rowOff>0</xdr:rowOff>
              </to>
            </anchor>
          </controlPr>
        </control>
      </mc:Choice>
    </mc:AlternateContent>
    <mc:AlternateContent xmlns:mc="http://schemas.openxmlformats.org/markup-compatibility/2006">
      <mc:Choice Requires="x14">
        <control shapeId="2343" r:id="rId417" name="Option Button 1319">
          <controlPr defaultSize="0" autoFill="0" autoLine="0" autoPict="0">
            <anchor moveWithCells="1">
              <from>
                <xdr:col>13</xdr:col>
                <xdr:colOff>222250</xdr:colOff>
                <xdr:row>641</xdr:row>
                <xdr:rowOff>0</xdr:rowOff>
              </from>
              <to>
                <xdr:col>13</xdr:col>
                <xdr:colOff>527050</xdr:colOff>
                <xdr:row>642</xdr:row>
                <xdr:rowOff>0</xdr:rowOff>
              </to>
            </anchor>
          </controlPr>
        </control>
      </mc:Choice>
    </mc:AlternateContent>
    <mc:AlternateContent xmlns:mc="http://schemas.openxmlformats.org/markup-compatibility/2006">
      <mc:Choice Requires="x14">
        <control shapeId="2344" r:id="rId418" name="Option Button 1320">
          <controlPr defaultSize="0" autoFill="0" autoLine="0" autoPict="0">
            <anchor moveWithCells="1">
              <from>
                <xdr:col>15</xdr:col>
                <xdr:colOff>222250</xdr:colOff>
                <xdr:row>641</xdr:row>
                <xdr:rowOff>0</xdr:rowOff>
              </from>
              <to>
                <xdr:col>15</xdr:col>
                <xdr:colOff>527050</xdr:colOff>
                <xdr:row>642</xdr:row>
                <xdr:rowOff>0</xdr:rowOff>
              </to>
            </anchor>
          </controlPr>
        </control>
      </mc:Choice>
    </mc:AlternateContent>
    <mc:AlternateContent xmlns:mc="http://schemas.openxmlformats.org/markup-compatibility/2006">
      <mc:Choice Requires="x14">
        <control shapeId="2345" r:id="rId419" name="Option Button 1321">
          <controlPr defaultSize="0" autoFill="0" autoLine="0" autoPict="0">
            <anchor moveWithCells="1">
              <from>
                <xdr:col>17</xdr:col>
                <xdr:colOff>222250</xdr:colOff>
                <xdr:row>641</xdr:row>
                <xdr:rowOff>0</xdr:rowOff>
              </from>
              <to>
                <xdr:col>17</xdr:col>
                <xdr:colOff>527050</xdr:colOff>
                <xdr:row>642</xdr:row>
                <xdr:rowOff>0</xdr:rowOff>
              </to>
            </anchor>
          </controlPr>
        </control>
      </mc:Choice>
    </mc:AlternateContent>
    <mc:AlternateContent xmlns:mc="http://schemas.openxmlformats.org/markup-compatibility/2006">
      <mc:Choice Requires="x14">
        <control shapeId="2346" r:id="rId420" name="Option Button 1322">
          <controlPr defaultSize="0" autoFill="0" autoLine="0" autoPict="0">
            <anchor moveWithCells="1">
              <from>
                <xdr:col>19</xdr:col>
                <xdr:colOff>222250</xdr:colOff>
                <xdr:row>641</xdr:row>
                <xdr:rowOff>0</xdr:rowOff>
              </from>
              <to>
                <xdr:col>19</xdr:col>
                <xdr:colOff>527050</xdr:colOff>
                <xdr:row>642</xdr:row>
                <xdr:rowOff>0</xdr:rowOff>
              </to>
            </anchor>
          </controlPr>
        </control>
      </mc:Choice>
    </mc:AlternateContent>
    <mc:AlternateContent xmlns:mc="http://schemas.openxmlformats.org/markup-compatibility/2006">
      <mc:Choice Requires="x14">
        <control shapeId="2347" r:id="rId421" name="Option Button 1323">
          <controlPr defaultSize="0" autoFill="0" autoLine="0" autoPict="0">
            <anchor moveWithCells="1">
              <from>
                <xdr:col>21</xdr:col>
                <xdr:colOff>222250</xdr:colOff>
                <xdr:row>641</xdr:row>
                <xdr:rowOff>0</xdr:rowOff>
              </from>
              <to>
                <xdr:col>21</xdr:col>
                <xdr:colOff>527050</xdr:colOff>
                <xdr:row>642</xdr:row>
                <xdr:rowOff>0</xdr:rowOff>
              </to>
            </anchor>
          </controlPr>
        </control>
      </mc:Choice>
    </mc:AlternateContent>
    <mc:AlternateContent xmlns:mc="http://schemas.openxmlformats.org/markup-compatibility/2006">
      <mc:Choice Requires="x14">
        <control shapeId="2349" r:id="rId422" name="Option Button 1325">
          <controlPr defaultSize="0" autoFill="0" autoLine="0" autoPict="0">
            <anchor moveWithCells="1">
              <from>
                <xdr:col>13</xdr:col>
                <xdr:colOff>222250</xdr:colOff>
                <xdr:row>642</xdr:row>
                <xdr:rowOff>0</xdr:rowOff>
              </from>
              <to>
                <xdr:col>13</xdr:col>
                <xdr:colOff>508000</xdr:colOff>
                <xdr:row>643</xdr:row>
                <xdr:rowOff>0</xdr:rowOff>
              </to>
            </anchor>
          </controlPr>
        </control>
      </mc:Choice>
    </mc:AlternateContent>
    <mc:AlternateContent xmlns:mc="http://schemas.openxmlformats.org/markup-compatibility/2006">
      <mc:Choice Requires="x14">
        <control shapeId="2350" r:id="rId423" name="Option Button 1326">
          <controlPr defaultSize="0" autoFill="0" autoLine="0" autoPict="0">
            <anchor moveWithCells="1">
              <from>
                <xdr:col>15</xdr:col>
                <xdr:colOff>222250</xdr:colOff>
                <xdr:row>642</xdr:row>
                <xdr:rowOff>0</xdr:rowOff>
              </from>
              <to>
                <xdr:col>15</xdr:col>
                <xdr:colOff>508000</xdr:colOff>
                <xdr:row>643</xdr:row>
                <xdr:rowOff>0</xdr:rowOff>
              </to>
            </anchor>
          </controlPr>
        </control>
      </mc:Choice>
    </mc:AlternateContent>
    <mc:AlternateContent xmlns:mc="http://schemas.openxmlformats.org/markup-compatibility/2006">
      <mc:Choice Requires="x14">
        <control shapeId="2351" r:id="rId424" name="Option Button 1327">
          <controlPr defaultSize="0" autoFill="0" autoLine="0" autoPict="0">
            <anchor moveWithCells="1">
              <from>
                <xdr:col>17</xdr:col>
                <xdr:colOff>222250</xdr:colOff>
                <xdr:row>642</xdr:row>
                <xdr:rowOff>0</xdr:rowOff>
              </from>
              <to>
                <xdr:col>17</xdr:col>
                <xdr:colOff>508000</xdr:colOff>
                <xdr:row>643</xdr:row>
                <xdr:rowOff>0</xdr:rowOff>
              </to>
            </anchor>
          </controlPr>
        </control>
      </mc:Choice>
    </mc:AlternateContent>
    <mc:AlternateContent xmlns:mc="http://schemas.openxmlformats.org/markup-compatibility/2006">
      <mc:Choice Requires="x14">
        <control shapeId="2352" r:id="rId425" name="Option Button 1328">
          <controlPr defaultSize="0" autoFill="0" autoLine="0" autoPict="0">
            <anchor moveWithCells="1">
              <from>
                <xdr:col>19</xdr:col>
                <xdr:colOff>222250</xdr:colOff>
                <xdr:row>642</xdr:row>
                <xdr:rowOff>0</xdr:rowOff>
              </from>
              <to>
                <xdr:col>19</xdr:col>
                <xdr:colOff>508000</xdr:colOff>
                <xdr:row>643</xdr:row>
                <xdr:rowOff>0</xdr:rowOff>
              </to>
            </anchor>
          </controlPr>
        </control>
      </mc:Choice>
    </mc:AlternateContent>
    <mc:AlternateContent xmlns:mc="http://schemas.openxmlformats.org/markup-compatibility/2006">
      <mc:Choice Requires="x14">
        <control shapeId="2353" r:id="rId426" name="Option Button 1329">
          <controlPr defaultSize="0" autoFill="0" autoLine="0" autoPict="0">
            <anchor moveWithCells="1">
              <from>
                <xdr:col>21</xdr:col>
                <xdr:colOff>222250</xdr:colOff>
                <xdr:row>642</xdr:row>
                <xdr:rowOff>0</xdr:rowOff>
              </from>
              <to>
                <xdr:col>21</xdr:col>
                <xdr:colOff>508000</xdr:colOff>
                <xdr:row>643</xdr:row>
                <xdr:rowOff>0</xdr:rowOff>
              </to>
            </anchor>
          </controlPr>
        </control>
      </mc:Choice>
    </mc:AlternateContent>
    <mc:AlternateContent xmlns:mc="http://schemas.openxmlformats.org/markup-compatibility/2006">
      <mc:Choice Requires="x14">
        <control shapeId="2364" r:id="rId427" name="Group Box 1340">
          <controlPr defaultSize="0" autoFill="0" autoPict="0">
            <anchor moveWithCells="1">
              <from>
                <xdr:col>13</xdr:col>
                <xdr:colOff>0</xdr:colOff>
                <xdr:row>644</xdr:row>
                <xdr:rowOff>0</xdr:rowOff>
              </from>
              <to>
                <xdr:col>24</xdr:col>
                <xdr:colOff>0</xdr:colOff>
                <xdr:row>645</xdr:row>
                <xdr:rowOff>0</xdr:rowOff>
              </to>
            </anchor>
          </controlPr>
        </control>
      </mc:Choice>
    </mc:AlternateContent>
    <mc:AlternateContent xmlns:mc="http://schemas.openxmlformats.org/markup-compatibility/2006">
      <mc:Choice Requires="x14">
        <control shapeId="2365" r:id="rId428" name="Group Box 1341">
          <controlPr defaultSize="0" autoFill="0" autoPict="0">
            <anchor moveWithCells="1">
              <from>
                <xdr:col>13</xdr:col>
                <xdr:colOff>0</xdr:colOff>
                <xdr:row>645</xdr:row>
                <xdr:rowOff>0</xdr:rowOff>
              </from>
              <to>
                <xdr:col>24</xdr:col>
                <xdr:colOff>0</xdr:colOff>
                <xdr:row>646</xdr:row>
                <xdr:rowOff>0</xdr:rowOff>
              </to>
            </anchor>
          </controlPr>
        </control>
      </mc:Choice>
    </mc:AlternateContent>
    <mc:AlternateContent xmlns:mc="http://schemas.openxmlformats.org/markup-compatibility/2006">
      <mc:Choice Requires="x14">
        <control shapeId="2366" r:id="rId429" name="Option Button 1342">
          <controlPr defaultSize="0" autoFill="0" autoLine="0" autoPict="0">
            <anchor moveWithCells="1">
              <from>
                <xdr:col>13</xdr:col>
                <xdr:colOff>222250</xdr:colOff>
                <xdr:row>644</xdr:row>
                <xdr:rowOff>0</xdr:rowOff>
              </from>
              <to>
                <xdr:col>13</xdr:col>
                <xdr:colOff>527050</xdr:colOff>
                <xdr:row>645</xdr:row>
                <xdr:rowOff>0</xdr:rowOff>
              </to>
            </anchor>
          </controlPr>
        </control>
      </mc:Choice>
    </mc:AlternateContent>
    <mc:AlternateContent xmlns:mc="http://schemas.openxmlformats.org/markup-compatibility/2006">
      <mc:Choice Requires="x14">
        <control shapeId="2367" r:id="rId430" name="Option Button 1343">
          <controlPr defaultSize="0" autoFill="0" autoLine="0" autoPict="0">
            <anchor moveWithCells="1">
              <from>
                <xdr:col>15</xdr:col>
                <xdr:colOff>222250</xdr:colOff>
                <xdr:row>644</xdr:row>
                <xdr:rowOff>0</xdr:rowOff>
              </from>
              <to>
                <xdr:col>15</xdr:col>
                <xdr:colOff>527050</xdr:colOff>
                <xdr:row>645</xdr:row>
                <xdr:rowOff>0</xdr:rowOff>
              </to>
            </anchor>
          </controlPr>
        </control>
      </mc:Choice>
    </mc:AlternateContent>
    <mc:AlternateContent xmlns:mc="http://schemas.openxmlformats.org/markup-compatibility/2006">
      <mc:Choice Requires="x14">
        <control shapeId="2368" r:id="rId431" name="Option Button 1344">
          <controlPr defaultSize="0" autoFill="0" autoLine="0" autoPict="0">
            <anchor moveWithCells="1">
              <from>
                <xdr:col>17</xdr:col>
                <xdr:colOff>222250</xdr:colOff>
                <xdr:row>644</xdr:row>
                <xdr:rowOff>0</xdr:rowOff>
              </from>
              <to>
                <xdr:col>17</xdr:col>
                <xdr:colOff>527050</xdr:colOff>
                <xdr:row>645</xdr:row>
                <xdr:rowOff>0</xdr:rowOff>
              </to>
            </anchor>
          </controlPr>
        </control>
      </mc:Choice>
    </mc:AlternateContent>
    <mc:AlternateContent xmlns:mc="http://schemas.openxmlformats.org/markup-compatibility/2006">
      <mc:Choice Requires="x14">
        <control shapeId="2369" r:id="rId432" name="Option Button 1345">
          <controlPr defaultSize="0" autoFill="0" autoLine="0" autoPict="0">
            <anchor moveWithCells="1">
              <from>
                <xdr:col>19</xdr:col>
                <xdr:colOff>222250</xdr:colOff>
                <xdr:row>644</xdr:row>
                <xdr:rowOff>0</xdr:rowOff>
              </from>
              <to>
                <xdr:col>19</xdr:col>
                <xdr:colOff>527050</xdr:colOff>
                <xdr:row>645</xdr:row>
                <xdr:rowOff>0</xdr:rowOff>
              </to>
            </anchor>
          </controlPr>
        </control>
      </mc:Choice>
    </mc:AlternateContent>
    <mc:AlternateContent xmlns:mc="http://schemas.openxmlformats.org/markup-compatibility/2006">
      <mc:Choice Requires="x14">
        <control shapeId="2370" r:id="rId433" name="Option Button 1346">
          <controlPr defaultSize="0" autoFill="0" autoLine="0" autoPict="0">
            <anchor moveWithCells="1">
              <from>
                <xdr:col>21</xdr:col>
                <xdr:colOff>222250</xdr:colOff>
                <xdr:row>644</xdr:row>
                <xdr:rowOff>0</xdr:rowOff>
              </from>
              <to>
                <xdr:col>21</xdr:col>
                <xdr:colOff>527050</xdr:colOff>
                <xdr:row>645</xdr:row>
                <xdr:rowOff>0</xdr:rowOff>
              </to>
            </anchor>
          </controlPr>
        </control>
      </mc:Choice>
    </mc:AlternateContent>
    <mc:AlternateContent xmlns:mc="http://schemas.openxmlformats.org/markup-compatibility/2006">
      <mc:Choice Requires="x14">
        <control shapeId="2371" r:id="rId434" name="Option Button 1347">
          <controlPr defaultSize="0" autoFill="0" autoLine="0" autoPict="0">
            <anchor moveWithCells="1">
              <from>
                <xdr:col>13</xdr:col>
                <xdr:colOff>222250</xdr:colOff>
                <xdr:row>645</xdr:row>
                <xdr:rowOff>0</xdr:rowOff>
              </from>
              <to>
                <xdr:col>13</xdr:col>
                <xdr:colOff>527050</xdr:colOff>
                <xdr:row>646</xdr:row>
                <xdr:rowOff>0</xdr:rowOff>
              </to>
            </anchor>
          </controlPr>
        </control>
      </mc:Choice>
    </mc:AlternateContent>
    <mc:AlternateContent xmlns:mc="http://schemas.openxmlformats.org/markup-compatibility/2006">
      <mc:Choice Requires="x14">
        <control shapeId="2372" r:id="rId435" name="Option Button 1348">
          <controlPr defaultSize="0" autoFill="0" autoLine="0" autoPict="0">
            <anchor moveWithCells="1">
              <from>
                <xdr:col>15</xdr:col>
                <xdr:colOff>222250</xdr:colOff>
                <xdr:row>645</xdr:row>
                <xdr:rowOff>0</xdr:rowOff>
              </from>
              <to>
                <xdr:col>15</xdr:col>
                <xdr:colOff>527050</xdr:colOff>
                <xdr:row>646</xdr:row>
                <xdr:rowOff>0</xdr:rowOff>
              </to>
            </anchor>
          </controlPr>
        </control>
      </mc:Choice>
    </mc:AlternateContent>
    <mc:AlternateContent xmlns:mc="http://schemas.openxmlformats.org/markup-compatibility/2006">
      <mc:Choice Requires="x14">
        <control shapeId="2373" r:id="rId436" name="Option Button 1349">
          <controlPr defaultSize="0" autoFill="0" autoLine="0" autoPict="0">
            <anchor moveWithCells="1">
              <from>
                <xdr:col>17</xdr:col>
                <xdr:colOff>222250</xdr:colOff>
                <xdr:row>645</xdr:row>
                <xdr:rowOff>0</xdr:rowOff>
              </from>
              <to>
                <xdr:col>17</xdr:col>
                <xdr:colOff>527050</xdr:colOff>
                <xdr:row>646</xdr:row>
                <xdr:rowOff>0</xdr:rowOff>
              </to>
            </anchor>
          </controlPr>
        </control>
      </mc:Choice>
    </mc:AlternateContent>
    <mc:AlternateContent xmlns:mc="http://schemas.openxmlformats.org/markup-compatibility/2006">
      <mc:Choice Requires="x14">
        <control shapeId="2374" r:id="rId437" name="Option Button 1350">
          <controlPr defaultSize="0" autoFill="0" autoLine="0" autoPict="0">
            <anchor moveWithCells="1">
              <from>
                <xdr:col>19</xdr:col>
                <xdr:colOff>222250</xdr:colOff>
                <xdr:row>645</xdr:row>
                <xdr:rowOff>0</xdr:rowOff>
              </from>
              <to>
                <xdr:col>19</xdr:col>
                <xdr:colOff>527050</xdr:colOff>
                <xdr:row>646</xdr:row>
                <xdr:rowOff>0</xdr:rowOff>
              </to>
            </anchor>
          </controlPr>
        </control>
      </mc:Choice>
    </mc:AlternateContent>
    <mc:AlternateContent xmlns:mc="http://schemas.openxmlformats.org/markup-compatibility/2006">
      <mc:Choice Requires="x14">
        <control shapeId="2375" r:id="rId438" name="Option Button 1351">
          <controlPr defaultSize="0" autoFill="0" autoLine="0" autoPict="0">
            <anchor moveWithCells="1">
              <from>
                <xdr:col>21</xdr:col>
                <xdr:colOff>222250</xdr:colOff>
                <xdr:row>645</xdr:row>
                <xdr:rowOff>0</xdr:rowOff>
              </from>
              <to>
                <xdr:col>21</xdr:col>
                <xdr:colOff>527050</xdr:colOff>
                <xdr:row>646</xdr:row>
                <xdr:rowOff>0</xdr:rowOff>
              </to>
            </anchor>
          </controlPr>
        </control>
      </mc:Choice>
    </mc:AlternateContent>
    <mc:AlternateContent xmlns:mc="http://schemas.openxmlformats.org/markup-compatibility/2006">
      <mc:Choice Requires="x14">
        <control shapeId="2386" r:id="rId439" name="Group Box 1362">
          <controlPr defaultSize="0" autoFill="0" autoPict="0">
            <anchor moveWithCells="1">
              <from>
                <xdr:col>40</xdr:col>
                <xdr:colOff>0</xdr:colOff>
                <xdr:row>648</xdr:row>
                <xdr:rowOff>0</xdr:rowOff>
              </from>
              <to>
                <xdr:col>47</xdr:col>
                <xdr:colOff>260350</xdr:colOff>
                <xdr:row>649</xdr:row>
                <xdr:rowOff>0</xdr:rowOff>
              </to>
            </anchor>
          </controlPr>
        </control>
      </mc:Choice>
    </mc:AlternateContent>
    <mc:AlternateContent xmlns:mc="http://schemas.openxmlformats.org/markup-compatibility/2006">
      <mc:Choice Requires="x14">
        <control shapeId="2387" r:id="rId440" name="Group Box 1363">
          <controlPr defaultSize="0" autoFill="0" autoPict="0">
            <anchor moveWithCells="1">
              <from>
                <xdr:col>40</xdr:col>
                <xdr:colOff>0</xdr:colOff>
                <xdr:row>648</xdr:row>
                <xdr:rowOff>0</xdr:rowOff>
              </from>
              <to>
                <xdr:col>47</xdr:col>
                <xdr:colOff>260350</xdr:colOff>
                <xdr:row>649</xdr:row>
                <xdr:rowOff>0</xdr:rowOff>
              </to>
            </anchor>
          </controlPr>
        </control>
      </mc:Choice>
    </mc:AlternateContent>
    <mc:AlternateContent xmlns:mc="http://schemas.openxmlformats.org/markup-compatibility/2006">
      <mc:Choice Requires="x14">
        <control shapeId="2388" r:id="rId441" name="Option Button 1364">
          <controlPr defaultSize="0" autoFill="0" autoLine="0" autoPict="0">
            <anchor moveWithCells="1">
              <from>
                <xdr:col>40</xdr:col>
                <xdr:colOff>222250</xdr:colOff>
                <xdr:row>648</xdr:row>
                <xdr:rowOff>0</xdr:rowOff>
              </from>
              <to>
                <xdr:col>40</xdr:col>
                <xdr:colOff>527050</xdr:colOff>
                <xdr:row>649</xdr:row>
                <xdr:rowOff>0</xdr:rowOff>
              </to>
            </anchor>
          </controlPr>
        </control>
      </mc:Choice>
    </mc:AlternateContent>
    <mc:AlternateContent xmlns:mc="http://schemas.openxmlformats.org/markup-compatibility/2006">
      <mc:Choice Requires="x14">
        <control shapeId="2390" r:id="rId442" name="Option Button 1366">
          <controlPr defaultSize="0" autoFill="0" autoLine="0" autoPict="0">
            <anchor moveWithCells="1">
              <from>
                <xdr:col>42</xdr:col>
                <xdr:colOff>222250</xdr:colOff>
                <xdr:row>648</xdr:row>
                <xdr:rowOff>0</xdr:rowOff>
              </from>
              <to>
                <xdr:col>42</xdr:col>
                <xdr:colOff>527050</xdr:colOff>
                <xdr:row>649</xdr:row>
                <xdr:rowOff>0</xdr:rowOff>
              </to>
            </anchor>
          </controlPr>
        </control>
      </mc:Choice>
    </mc:AlternateContent>
    <mc:AlternateContent xmlns:mc="http://schemas.openxmlformats.org/markup-compatibility/2006">
      <mc:Choice Requires="x14">
        <control shapeId="2391" r:id="rId443" name="Option Button 1367">
          <controlPr defaultSize="0" autoFill="0" autoLine="0" autoPict="0">
            <anchor moveWithCells="1">
              <from>
                <xdr:col>44</xdr:col>
                <xdr:colOff>222250</xdr:colOff>
                <xdr:row>648</xdr:row>
                <xdr:rowOff>0</xdr:rowOff>
              </from>
              <to>
                <xdr:col>44</xdr:col>
                <xdr:colOff>527050</xdr:colOff>
                <xdr:row>649</xdr:row>
                <xdr:rowOff>0</xdr:rowOff>
              </to>
            </anchor>
          </controlPr>
        </control>
      </mc:Choice>
    </mc:AlternateContent>
    <mc:AlternateContent xmlns:mc="http://schemas.openxmlformats.org/markup-compatibility/2006">
      <mc:Choice Requires="x14">
        <control shapeId="2392" r:id="rId444" name="Option Button 1368">
          <controlPr defaultSize="0" autoFill="0" autoLine="0" autoPict="0">
            <anchor moveWithCells="1">
              <from>
                <xdr:col>46</xdr:col>
                <xdr:colOff>222250</xdr:colOff>
                <xdr:row>648</xdr:row>
                <xdr:rowOff>0</xdr:rowOff>
              </from>
              <to>
                <xdr:col>46</xdr:col>
                <xdr:colOff>527050</xdr:colOff>
                <xdr:row>649</xdr:row>
                <xdr:rowOff>0</xdr:rowOff>
              </to>
            </anchor>
          </controlPr>
        </control>
      </mc:Choice>
    </mc:AlternateContent>
    <mc:AlternateContent xmlns:mc="http://schemas.openxmlformats.org/markup-compatibility/2006">
      <mc:Choice Requires="x14">
        <control shapeId="2393" r:id="rId445" name="Option Button 1369">
          <controlPr defaultSize="0" autoFill="0" autoLine="0" autoPict="0">
            <anchor moveWithCells="1">
              <from>
                <xdr:col>48</xdr:col>
                <xdr:colOff>222250</xdr:colOff>
                <xdr:row>648</xdr:row>
                <xdr:rowOff>0</xdr:rowOff>
              </from>
              <to>
                <xdr:col>48</xdr:col>
                <xdr:colOff>527050</xdr:colOff>
                <xdr:row>649</xdr:row>
                <xdr:rowOff>0</xdr:rowOff>
              </to>
            </anchor>
          </controlPr>
        </control>
      </mc:Choice>
    </mc:AlternateContent>
    <mc:AlternateContent xmlns:mc="http://schemas.openxmlformats.org/markup-compatibility/2006">
      <mc:Choice Requires="x14">
        <control shapeId="2394" r:id="rId446" name="Option Button 1370">
          <controlPr defaultSize="0" autoFill="0" autoLine="0" autoPict="0">
            <anchor moveWithCells="1">
              <from>
                <xdr:col>40</xdr:col>
                <xdr:colOff>222250</xdr:colOff>
                <xdr:row>648</xdr:row>
                <xdr:rowOff>0</xdr:rowOff>
              </from>
              <to>
                <xdr:col>40</xdr:col>
                <xdr:colOff>527050</xdr:colOff>
                <xdr:row>649</xdr:row>
                <xdr:rowOff>0</xdr:rowOff>
              </to>
            </anchor>
          </controlPr>
        </control>
      </mc:Choice>
    </mc:AlternateContent>
    <mc:AlternateContent xmlns:mc="http://schemas.openxmlformats.org/markup-compatibility/2006">
      <mc:Choice Requires="x14">
        <control shapeId="2395" r:id="rId447" name="Option Button 1371">
          <controlPr defaultSize="0" autoFill="0" autoLine="0" autoPict="0">
            <anchor moveWithCells="1">
              <from>
                <xdr:col>42</xdr:col>
                <xdr:colOff>222250</xdr:colOff>
                <xdr:row>648</xdr:row>
                <xdr:rowOff>0</xdr:rowOff>
              </from>
              <to>
                <xdr:col>42</xdr:col>
                <xdr:colOff>527050</xdr:colOff>
                <xdr:row>649</xdr:row>
                <xdr:rowOff>0</xdr:rowOff>
              </to>
            </anchor>
          </controlPr>
        </control>
      </mc:Choice>
    </mc:AlternateContent>
    <mc:AlternateContent xmlns:mc="http://schemas.openxmlformats.org/markup-compatibility/2006">
      <mc:Choice Requires="x14">
        <control shapeId="2396" r:id="rId448" name="Option Button 1372">
          <controlPr defaultSize="0" autoFill="0" autoLine="0" autoPict="0">
            <anchor moveWithCells="1">
              <from>
                <xdr:col>44</xdr:col>
                <xdr:colOff>222250</xdr:colOff>
                <xdr:row>648</xdr:row>
                <xdr:rowOff>0</xdr:rowOff>
              </from>
              <to>
                <xdr:col>44</xdr:col>
                <xdr:colOff>527050</xdr:colOff>
                <xdr:row>649</xdr:row>
                <xdr:rowOff>0</xdr:rowOff>
              </to>
            </anchor>
          </controlPr>
        </control>
      </mc:Choice>
    </mc:AlternateContent>
    <mc:AlternateContent xmlns:mc="http://schemas.openxmlformats.org/markup-compatibility/2006">
      <mc:Choice Requires="x14">
        <control shapeId="2397" r:id="rId449" name="Option Button 1373">
          <controlPr defaultSize="0" autoFill="0" autoLine="0" autoPict="0">
            <anchor moveWithCells="1">
              <from>
                <xdr:col>46</xdr:col>
                <xdr:colOff>222250</xdr:colOff>
                <xdr:row>648</xdr:row>
                <xdr:rowOff>0</xdr:rowOff>
              </from>
              <to>
                <xdr:col>46</xdr:col>
                <xdr:colOff>527050</xdr:colOff>
                <xdr:row>649</xdr:row>
                <xdr:rowOff>0</xdr:rowOff>
              </to>
            </anchor>
          </controlPr>
        </control>
      </mc:Choice>
    </mc:AlternateContent>
    <mc:AlternateContent xmlns:mc="http://schemas.openxmlformats.org/markup-compatibility/2006">
      <mc:Choice Requires="x14">
        <control shapeId="2398" r:id="rId450" name="Option Button 1374">
          <controlPr defaultSize="0" autoFill="0" autoLine="0" autoPict="0">
            <anchor moveWithCells="1">
              <from>
                <xdr:col>48</xdr:col>
                <xdr:colOff>222250</xdr:colOff>
                <xdr:row>648</xdr:row>
                <xdr:rowOff>0</xdr:rowOff>
              </from>
              <to>
                <xdr:col>48</xdr:col>
                <xdr:colOff>527050</xdr:colOff>
                <xdr:row>649</xdr:row>
                <xdr:rowOff>0</xdr:rowOff>
              </to>
            </anchor>
          </controlPr>
        </control>
      </mc:Choice>
    </mc:AlternateContent>
    <mc:AlternateContent xmlns:mc="http://schemas.openxmlformats.org/markup-compatibility/2006">
      <mc:Choice Requires="x14">
        <control shapeId="2409" r:id="rId451" name="Group Box 1385">
          <controlPr defaultSize="0" autoFill="0" autoPict="0">
            <anchor moveWithCells="1">
              <from>
                <xdr:col>40</xdr:col>
                <xdr:colOff>0</xdr:colOff>
                <xdr:row>648</xdr:row>
                <xdr:rowOff>0</xdr:rowOff>
              </from>
              <to>
                <xdr:col>47</xdr:col>
                <xdr:colOff>260350</xdr:colOff>
                <xdr:row>649</xdr:row>
                <xdr:rowOff>0</xdr:rowOff>
              </to>
            </anchor>
          </controlPr>
        </control>
      </mc:Choice>
    </mc:AlternateContent>
    <mc:AlternateContent xmlns:mc="http://schemas.openxmlformats.org/markup-compatibility/2006">
      <mc:Choice Requires="x14">
        <control shapeId="2410" r:id="rId452" name="Group Box 1386">
          <controlPr defaultSize="0" autoFill="0" autoPict="0">
            <anchor moveWithCells="1">
              <from>
                <xdr:col>40</xdr:col>
                <xdr:colOff>0</xdr:colOff>
                <xdr:row>648</xdr:row>
                <xdr:rowOff>0</xdr:rowOff>
              </from>
              <to>
                <xdr:col>47</xdr:col>
                <xdr:colOff>260350</xdr:colOff>
                <xdr:row>649</xdr:row>
                <xdr:rowOff>0</xdr:rowOff>
              </to>
            </anchor>
          </controlPr>
        </control>
      </mc:Choice>
    </mc:AlternateContent>
    <mc:AlternateContent xmlns:mc="http://schemas.openxmlformats.org/markup-compatibility/2006">
      <mc:Choice Requires="x14">
        <control shapeId="2417" r:id="rId453" name="Option Button 1393">
          <controlPr defaultSize="0" autoFill="0" autoLine="0" autoPict="0">
            <anchor moveWithCells="1">
              <from>
                <xdr:col>40</xdr:col>
                <xdr:colOff>222250</xdr:colOff>
                <xdr:row>648</xdr:row>
                <xdr:rowOff>0</xdr:rowOff>
              </from>
              <to>
                <xdr:col>40</xdr:col>
                <xdr:colOff>527050</xdr:colOff>
                <xdr:row>649</xdr:row>
                <xdr:rowOff>0</xdr:rowOff>
              </to>
            </anchor>
          </controlPr>
        </control>
      </mc:Choice>
    </mc:AlternateContent>
    <mc:AlternateContent xmlns:mc="http://schemas.openxmlformats.org/markup-compatibility/2006">
      <mc:Choice Requires="x14">
        <control shapeId="2418" r:id="rId454" name="Option Button 1394">
          <controlPr defaultSize="0" autoFill="0" autoLine="0" autoPict="0">
            <anchor moveWithCells="1">
              <from>
                <xdr:col>42</xdr:col>
                <xdr:colOff>222250</xdr:colOff>
                <xdr:row>648</xdr:row>
                <xdr:rowOff>0</xdr:rowOff>
              </from>
              <to>
                <xdr:col>42</xdr:col>
                <xdr:colOff>527050</xdr:colOff>
                <xdr:row>649</xdr:row>
                <xdr:rowOff>0</xdr:rowOff>
              </to>
            </anchor>
          </controlPr>
        </control>
      </mc:Choice>
    </mc:AlternateContent>
    <mc:AlternateContent xmlns:mc="http://schemas.openxmlformats.org/markup-compatibility/2006">
      <mc:Choice Requires="x14">
        <control shapeId="2419" r:id="rId455" name="Option Button 1395">
          <controlPr defaultSize="0" autoFill="0" autoLine="0" autoPict="0">
            <anchor moveWithCells="1">
              <from>
                <xdr:col>44</xdr:col>
                <xdr:colOff>222250</xdr:colOff>
                <xdr:row>648</xdr:row>
                <xdr:rowOff>0</xdr:rowOff>
              </from>
              <to>
                <xdr:col>44</xdr:col>
                <xdr:colOff>527050</xdr:colOff>
                <xdr:row>649</xdr:row>
                <xdr:rowOff>0</xdr:rowOff>
              </to>
            </anchor>
          </controlPr>
        </control>
      </mc:Choice>
    </mc:AlternateContent>
    <mc:AlternateContent xmlns:mc="http://schemas.openxmlformats.org/markup-compatibility/2006">
      <mc:Choice Requires="x14">
        <control shapeId="2420" r:id="rId456" name="Option Button 1396">
          <controlPr defaultSize="0" autoFill="0" autoLine="0" autoPict="0">
            <anchor moveWithCells="1">
              <from>
                <xdr:col>46</xdr:col>
                <xdr:colOff>222250</xdr:colOff>
                <xdr:row>648</xdr:row>
                <xdr:rowOff>0</xdr:rowOff>
              </from>
              <to>
                <xdr:col>46</xdr:col>
                <xdr:colOff>527050</xdr:colOff>
                <xdr:row>649</xdr:row>
                <xdr:rowOff>0</xdr:rowOff>
              </to>
            </anchor>
          </controlPr>
        </control>
      </mc:Choice>
    </mc:AlternateContent>
    <mc:AlternateContent xmlns:mc="http://schemas.openxmlformats.org/markup-compatibility/2006">
      <mc:Choice Requires="x14">
        <control shapeId="2421" r:id="rId457" name="Option Button 1397">
          <controlPr defaultSize="0" autoFill="0" autoLine="0" autoPict="0">
            <anchor moveWithCells="1">
              <from>
                <xdr:col>48</xdr:col>
                <xdr:colOff>222250</xdr:colOff>
                <xdr:row>648</xdr:row>
                <xdr:rowOff>0</xdr:rowOff>
              </from>
              <to>
                <xdr:col>48</xdr:col>
                <xdr:colOff>527050</xdr:colOff>
                <xdr:row>649</xdr:row>
                <xdr:rowOff>0</xdr:rowOff>
              </to>
            </anchor>
          </controlPr>
        </control>
      </mc:Choice>
    </mc:AlternateContent>
    <mc:AlternateContent xmlns:mc="http://schemas.openxmlformats.org/markup-compatibility/2006">
      <mc:Choice Requires="x14">
        <control shapeId="2422" r:id="rId458" name="Option Button 1398">
          <controlPr defaultSize="0" autoFill="0" autoLine="0" autoPict="0">
            <anchor moveWithCells="1">
              <from>
                <xdr:col>40</xdr:col>
                <xdr:colOff>222250</xdr:colOff>
                <xdr:row>648</xdr:row>
                <xdr:rowOff>0</xdr:rowOff>
              </from>
              <to>
                <xdr:col>40</xdr:col>
                <xdr:colOff>527050</xdr:colOff>
                <xdr:row>649</xdr:row>
                <xdr:rowOff>0</xdr:rowOff>
              </to>
            </anchor>
          </controlPr>
        </control>
      </mc:Choice>
    </mc:AlternateContent>
    <mc:AlternateContent xmlns:mc="http://schemas.openxmlformats.org/markup-compatibility/2006">
      <mc:Choice Requires="x14">
        <control shapeId="2423" r:id="rId459" name="Option Button 1399">
          <controlPr defaultSize="0" autoFill="0" autoLine="0" autoPict="0">
            <anchor moveWithCells="1">
              <from>
                <xdr:col>42</xdr:col>
                <xdr:colOff>222250</xdr:colOff>
                <xdr:row>648</xdr:row>
                <xdr:rowOff>0</xdr:rowOff>
              </from>
              <to>
                <xdr:col>42</xdr:col>
                <xdr:colOff>527050</xdr:colOff>
                <xdr:row>649</xdr:row>
                <xdr:rowOff>0</xdr:rowOff>
              </to>
            </anchor>
          </controlPr>
        </control>
      </mc:Choice>
    </mc:AlternateContent>
    <mc:AlternateContent xmlns:mc="http://schemas.openxmlformats.org/markup-compatibility/2006">
      <mc:Choice Requires="x14">
        <control shapeId="2424" r:id="rId460" name="Option Button 1400">
          <controlPr defaultSize="0" autoFill="0" autoLine="0" autoPict="0">
            <anchor moveWithCells="1">
              <from>
                <xdr:col>44</xdr:col>
                <xdr:colOff>222250</xdr:colOff>
                <xdr:row>648</xdr:row>
                <xdr:rowOff>0</xdr:rowOff>
              </from>
              <to>
                <xdr:col>44</xdr:col>
                <xdr:colOff>527050</xdr:colOff>
                <xdr:row>649</xdr:row>
                <xdr:rowOff>0</xdr:rowOff>
              </to>
            </anchor>
          </controlPr>
        </control>
      </mc:Choice>
    </mc:AlternateContent>
    <mc:AlternateContent xmlns:mc="http://schemas.openxmlformats.org/markup-compatibility/2006">
      <mc:Choice Requires="x14">
        <control shapeId="2425" r:id="rId461" name="Option Button 1401">
          <controlPr defaultSize="0" autoFill="0" autoLine="0" autoPict="0">
            <anchor moveWithCells="1">
              <from>
                <xdr:col>46</xdr:col>
                <xdr:colOff>222250</xdr:colOff>
                <xdr:row>648</xdr:row>
                <xdr:rowOff>0</xdr:rowOff>
              </from>
              <to>
                <xdr:col>46</xdr:col>
                <xdr:colOff>527050</xdr:colOff>
                <xdr:row>649</xdr:row>
                <xdr:rowOff>0</xdr:rowOff>
              </to>
            </anchor>
          </controlPr>
        </control>
      </mc:Choice>
    </mc:AlternateContent>
    <mc:AlternateContent xmlns:mc="http://schemas.openxmlformats.org/markup-compatibility/2006">
      <mc:Choice Requires="x14">
        <control shapeId="2426" r:id="rId462" name="Option Button 1402">
          <controlPr defaultSize="0" autoFill="0" autoLine="0" autoPict="0">
            <anchor moveWithCells="1">
              <from>
                <xdr:col>48</xdr:col>
                <xdr:colOff>222250</xdr:colOff>
                <xdr:row>648</xdr:row>
                <xdr:rowOff>0</xdr:rowOff>
              </from>
              <to>
                <xdr:col>48</xdr:col>
                <xdr:colOff>527050</xdr:colOff>
                <xdr:row>649</xdr:row>
                <xdr:rowOff>0</xdr:rowOff>
              </to>
            </anchor>
          </controlPr>
        </control>
      </mc:Choice>
    </mc:AlternateContent>
    <mc:AlternateContent xmlns:mc="http://schemas.openxmlformats.org/markup-compatibility/2006">
      <mc:Choice Requires="x14">
        <control shapeId="2438" r:id="rId463" name="Group Box 1414">
          <controlPr defaultSize="0" autoFill="0" autoPict="0">
            <anchor moveWithCells="1">
              <from>
                <xdr:col>13</xdr:col>
                <xdr:colOff>0</xdr:colOff>
                <xdr:row>701</xdr:row>
                <xdr:rowOff>0</xdr:rowOff>
              </from>
              <to>
                <xdr:col>24</xdr:col>
                <xdr:colOff>0</xdr:colOff>
                <xdr:row>702</xdr:row>
                <xdr:rowOff>0</xdr:rowOff>
              </to>
            </anchor>
          </controlPr>
        </control>
      </mc:Choice>
    </mc:AlternateContent>
    <mc:AlternateContent xmlns:mc="http://schemas.openxmlformats.org/markup-compatibility/2006">
      <mc:Choice Requires="x14">
        <control shapeId="2439" r:id="rId464" name="Option Button 1415">
          <controlPr defaultSize="0" autoFill="0" autoLine="0" autoPict="0">
            <anchor moveWithCells="1">
              <from>
                <xdr:col>13</xdr:col>
                <xdr:colOff>209550</xdr:colOff>
                <xdr:row>701</xdr:row>
                <xdr:rowOff>0</xdr:rowOff>
              </from>
              <to>
                <xdr:col>13</xdr:col>
                <xdr:colOff>514350</xdr:colOff>
                <xdr:row>702</xdr:row>
                <xdr:rowOff>0</xdr:rowOff>
              </to>
            </anchor>
          </controlPr>
        </control>
      </mc:Choice>
    </mc:AlternateContent>
    <mc:AlternateContent xmlns:mc="http://schemas.openxmlformats.org/markup-compatibility/2006">
      <mc:Choice Requires="x14">
        <control shapeId="2440" r:id="rId465" name="Option Button 1416">
          <controlPr defaultSize="0" autoFill="0" autoLine="0" autoPict="0">
            <anchor moveWithCells="1">
              <from>
                <xdr:col>15</xdr:col>
                <xdr:colOff>209550</xdr:colOff>
                <xdr:row>701</xdr:row>
                <xdr:rowOff>0</xdr:rowOff>
              </from>
              <to>
                <xdr:col>15</xdr:col>
                <xdr:colOff>514350</xdr:colOff>
                <xdr:row>702</xdr:row>
                <xdr:rowOff>0</xdr:rowOff>
              </to>
            </anchor>
          </controlPr>
        </control>
      </mc:Choice>
    </mc:AlternateContent>
    <mc:AlternateContent xmlns:mc="http://schemas.openxmlformats.org/markup-compatibility/2006">
      <mc:Choice Requires="x14">
        <control shapeId="2441" r:id="rId466" name="Option Button 1417">
          <controlPr defaultSize="0" autoFill="0" autoLine="0" autoPict="0">
            <anchor moveWithCells="1">
              <from>
                <xdr:col>17</xdr:col>
                <xdr:colOff>209550</xdr:colOff>
                <xdr:row>701</xdr:row>
                <xdr:rowOff>0</xdr:rowOff>
              </from>
              <to>
                <xdr:col>17</xdr:col>
                <xdr:colOff>514350</xdr:colOff>
                <xdr:row>702</xdr:row>
                <xdr:rowOff>0</xdr:rowOff>
              </to>
            </anchor>
          </controlPr>
        </control>
      </mc:Choice>
    </mc:AlternateContent>
    <mc:AlternateContent xmlns:mc="http://schemas.openxmlformats.org/markup-compatibility/2006">
      <mc:Choice Requires="x14">
        <control shapeId="2442" r:id="rId467" name="Option Button 1418">
          <controlPr defaultSize="0" autoFill="0" autoLine="0" autoPict="0">
            <anchor moveWithCells="1">
              <from>
                <xdr:col>19</xdr:col>
                <xdr:colOff>209550</xdr:colOff>
                <xdr:row>701</xdr:row>
                <xdr:rowOff>0</xdr:rowOff>
              </from>
              <to>
                <xdr:col>19</xdr:col>
                <xdr:colOff>514350</xdr:colOff>
                <xdr:row>702</xdr:row>
                <xdr:rowOff>0</xdr:rowOff>
              </to>
            </anchor>
          </controlPr>
        </control>
      </mc:Choice>
    </mc:AlternateContent>
    <mc:AlternateContent xmlns:mc="http://schemas.openxmlformats.org/markup-compatibility/2006">
      <mc:Choice Requires="x14">
        <control shapeId="2443" r:id="rId468" name="Option Button 1419">
          <controlPr defaultSize="0" autoFill="0" autoLine="0" autoPict="0">
            <anchor moveWithCells="1">
              <from>
                <xdr:col>21</xdr:col>
                <xdr:colOff>209550</xdr:colOff>
                <xdr:row>701</xdr:row>
                <xdr:rowOff>0</xdr:rowOff>
              </from>
              <to>
                <xdr:col>21</xdr:col>
                <xdr:colOff>514350</xdr:colOff>
                <xdr:row>702</xdr:row>
                <xdr:rowOff>0</xdr:rowOff>
              </to>
            </anchor>
          </controlPr>
        </control>
      </mc:Choice>
    </mc:AlternateContent>
    <mc:AlternateContent xmlns:mc="http://schemas.openxmlformats.org/markup-compatibility/2006">
      <mc:Choice Requires="x14">
        <control shapeId="2444" r:id="rId469" name="Group Box 1420">
          <controlPr defaultSize="0" autoFill="0" autoPict="0">
            <anchor moveWithCells="1">
              <from>
                <xdr:col>13</xdr:col>
                <xdr:colOff>0</xdr:colOff>
                <xdr:row>702</xdr:row>
                <xdr:rowOff>0</xdr:rowOff>
              </from>
              <to>
                <xdr:col>24</xdr:col>
                <xdr:colOff>0</xdr:colOff>
                <xdr:row>703</xdr:row>
                <xdr:rowOff>0</xdr:rowOff>
              </to>
            </anchor>
          </controlPr>
        </control>
      </mc:Choice>
    </mc:AlternateContent>
    <mc:AlternateContent xmlns:mc="http://schemas.openxmlformats.org/markup-compatibility/2006">
      <mc:Choice Requires="x14">
        <control shapeId="2445" r:id="rId470" name="Option Button 1421">
          <controlPr defaultSize="0" autoFill="0" autoLine="0" autoPict="0">
            <anchor moveWithCells="1">
              <from>
                <xdr:col>13</xdr:col>
                <xdr:colOff>209550</xdr:colOff>
                <xdr:row>702</xdr:row>
                <xdr:rowOff>0</xdr:rowOff>
              </from>
              <to>
                <xdr:col>13</xdr:col>
                <xdr:colOff>514350</xdr:colOff>
                <xdr:row>703</xdr:row>
                <xdr:rowOff>0</xdr:rowOff>
              </to>
            </anchor>
          </controlPr>
        </control>
      </mc:Choice>
    </mc:AlternateContent>
    <mc:AlternateContent xmlns:mc="http://schemas.openxmlformats.org/markup-compatibility/2006">
      <mc:Choice Requires="x14">
        <control shapeId="2446" r:id="rId471" name="Option Button 1422">
          <controlPr defaultSize="0" autoFill="0" autoLine="0" autoPict="0">
            <anchor moveWithCells="1">
              <from>
                <xdr:col>15</xdr:col>
                <xdr:colOff>209550</xdr:colOff>
                <xdr:row>702</xdr:row>
                <xdr:rowOff>0</xdr:rowOff>
              </from>
              <to>
                <xdr:col>15</xdr:col>
                <xdr:colOff>514350</xdr:colOff>
                <xdr:row>703</xdr:row>
                <xdr:rowOff>0</xdr:rowOff>
              </to>
            </anchor>
          </controlPr>
        </control>
      </mc:Choice>
    </mc:AlternateContent>
    <mc:AlternateContent xmlns:mc="http://schemas.openxmlformats.org/markup-compatibility/2006">
      <mc:Choice Requires="x14">
        <control shapeId="2447" r:id="rId472" name="Option Button 1423">
          <controlPr defaultSize="0" autoFill="0" autoLine="0" autoPict="0">
            <anchor moveWithCells="1">
              <from>
                <xdr:col>17</xdr:col>
                <xdr:colOff>209550</xdr:colOff>
                <xdr:row>702</xdr:row>
                <xdr:rowOff>0</xdr:rowOff>
              </from>
              <to>
                <xdr:col>17</xdr:col>
                <xdr:colOff>514350</xdr:colOff>
                <xdr:row>703</xdr:row>
                <xdr:rowOff>0</xdr:rowOff>
              </to>
            </anchor>
          </controlPr>
        </control>
      </mc:Choice>
    </mc:AlternateContent>
    <mc:AlternateContent xmlns:mc="http://schemas.openxmlformats.org/markup-compatibility/2006">
      <mc:Choice Requires="x14">
        <control shapeId="2448" r:id="rId473" name="Option Button 1424">
          <controlPr defaultSize="0" autoFill="0" autoLine="0" autoPict="0">
            <anchor moveWithCells="1">
              <from>
                <xdr:col>19</xdr:col>
                <xdr:colOff>209550</xdr:colOff>
                <xdr:row>702</xdr:row>
                <xdr:rowOff>0</xdr:rowOff>
              </from>
              <to>
                <xdr:col>19</xdr:col>
                <xdr:colOff>514350</xdr:colOff>
                <xdr:row>703</xdr:row>
                <xdr:rowOff>0</xdr:rowOff>
              </to>
            </anchor>
          </controlPr>
        </control>
      </mc:Choice>
    </mc:AlternateContent>
    <mc:AlternateContent xmlns:mc="http://schemas.openxmlformats.org/markup-compatibility/2006">
      <mc:Choice Requires="x14">
        <control shapeId="2449" r:id="rId474" name="Option Button 1425">
          <controlPr defaultSize="0" autoFill="0" autoLine="0" autoPict="0">
            <anchor moveWithCells="1">
              <from>
                <xdr:col>21</xdr:col>
                <xdr:colOff>209550</xdr:colOff>
                <xdr:row>702</xdr:row>
                <xdr:rowOff>0</xdr:rowOff>
              </from>
              <to>
                <xdr:col>21</xdr:col>
                <xdr:colOff>514350</xdr:colOff>
                <xdr:row>703</xdr:row>
                <xdr:rowOff>0</xdr:rowOff>
              </to>
            </anchor>
          </controlPr>
        </control>
      </mc:Choice>
    </mc:AlternateContent>
    <mc:AlternateContent xmlns:mc="http://schemas.openxmlformats.org/markup-compatibility/2006">
      <mc:Choice Requires="x14">
        <control shapeId="2460" r:id="rId475" name="Group Box 1436">
          <controlPr defaultSize="0" autoFill="0" autoPict="0">
            <anchor moveWithCells="1">
              <from>
                <xdr:col>13</xdr:col>
                <xdr:colOff>0</xdr:colOff>
                <xdr:row>704</xdr:row>
                <xdr:rowOff>0</xdr:rowOff>
              </from>
              <to>
                <xdr:col>24</xdr:col>
                <xdr:colOff>0</xdr:colOff>
                <xdr:row>705</xdr:row>
                <xdr:rowOff>0</xdr:rowOff>
              </to>
            </anchor>
          </controlPr>
        </control>
      </mc:Choice>
    </mc:AlternateContent>
    <mc:AlternateContent xmlns:mc="http://schemas.openxmlformats.org/markup-compatibility/2006">
      <mc:Choice Requires="x14">
        <control shapeId="2461" r:id="rId476" name="Group Box 1437">
          <controlPr defaultSize="0" autoFill="0" autoPict="0">
            <anchor moveWithCells="1">
              <from>
                <xdr:col>13</xdr:col>
                <xdr:colOff>0</xdr:colOff>
                <xdr:row>705</xdr:row>
                <xdr:rowOff>0</xdr:rowOff>
              </from>
              <to>
                <xdr:col>24</xdr:col>
                <xdr:colOff>0</xdr:colOff>
                <xdr:row>706</xdr:row>
                <xdr:rowOff>0</xdr:rowOff>
              </to>
            </anchor>
          </controlPr>
        </control>
      </mc:Choice>
    </mc:AlternateContent>
    <mc:AlternateContent xmlns:mc="http://schemas.openxmlformats.org/markup-compatibility/2006">
      <mc:Choice Requires="x14">
        <control shapeId="2462" r:id="rId477" name="Group Box 1438">
          <controlPr defaultSize="0" autoFill="0" autoPict="0">
            <anchor moveWithCells="1">
              <from>
                <xdr:col>13</xdr:col>
                <xdr:colOff>0</xdr:colOff>
                <xdr:row>707</xdr:row>
                <xdr:rowOff>0</xdr:rowOff>
              </from>
              <to>
                <xdr:col>24</xdr:col>
                <xdr:colOff>0</xdr:colOff>
                <xdr:row>708</xdr:row>
                <xdr:rowOff>0</xdr:rowOff>
              </to>
            </anchor>
          </controlPr>
        </control>
      </mc:Choice>
    </mc:AlternateContent>
    <mc:AlternateContent xmlns:mc="http://schemas.openxmlformats.org/markup-compatibility/2006">
      <mc:Choice Requires="x14">
        <control shapeId="2463" r:id="rId478" name="Group Box 1439">
          <controlPr defaultSize="0" autoFill="0" autoPict="0">
            <anchor moveWithCells="1">
              <from>
                <xdr:col>13</xdr:col>
                <xdr:colOff>0</xdr:colOff>
                <xdr:row>708</xdr:row>
                <xdr:rowOff>0</xdr:rowOff>
              </from>
              <to>
                <xdr:col>24</xdr:col>
                <xdr:colOff>0</xdr:colOff>
                <xdr:row>709</xdr:row>
                <xdr:rowOff>0</xdr:rowOff>
              </to>
            </anchor>
          </controlPr>
        </control>
      </mc:Choice>
    </mc:AlternateContent>
    <mc:AlternateContent xmlns:mc="http://schemas.openxmlformats.org/markup-compatibility/2006">
      <mc:Choice Requires="x14">
        <control shapeId="2464" r:id="rId479" name="Group Box 1440">
          <controlPr defaultSize="0" autoFill="0" autoPict="0">
            <anchor moveWithCells="1">
              <from>
                <xdr:col>13</xdr:col>
                <xdr:colOff>0</xdr:colOff>
                <xdr:row>710</xdr:row>
                <xdr:rowOff>0</xdr:rowOff>
              </from>
              <to>
                <xdr:col>24</xdr:col>
                <xdr:colOff>0</xdr:colOff>
                <xdr:row>711</xdr:row>
                <xdr:rowOff>0</xdr:rowOff>
              </to>
            </anchor>
          </controlPr>
        </control>
      </mc:Choice>
    </mc:AlternateContent>
    <mc:AlternateContent xmlns:mc="http://schemas.openxmlformats.org/markup-compatibility/2006">
      <mc:Choice Requires="x14">
        <control shapeId="2465" r:id="rId480" name="Group Box 1441">
          <controlPr defaultSize="0" autoFill="0" autoPict="0">
            <anchor moveWithCells="1">
              <from>
                <xdr:col>13</xdr:col>
                <xdr:colOff>0</xdr:colOff>
                <xdr:row>711</xdr:row>
                <xdr:rowOff>0</xdr:rowOff>
              </from>
              <to>
                <xdr:col>24</xdr:col>
                <xdr:colOff>0</xdr:colOff>
                <xdr:row>712</xdr:row>
                <xdr:rowOff>0</xdr:rowOff>
              </to>
            </anchor>
          </controlPr>
        </control>
      </mc:Choice>
    </mc:AlternateContent>
    <mc:AlternateContent xmlns:mc="http://schemas.openxmlformats.org/markup-compatibility/2006">
      <mc:Choice Requires="x14">
        <control shapeId="2466" r:id="rId481" name="Option Button 1442">
          <controlPr defaultSize="0" autoFill="0" autoLine="0" autoPict="0">
            <anchor moveWithCells="1">
              <from>
                <xdr:col>13</xdr:col>
                <xdr:colOff>222250</xdr:colOff>
                <xdr:row>704</xdr:row>
                <xdr:rowOff>0</xdr:rowOff>
              </from>
              <to>
                <xdr:col>13</xdr:col>
                <xdr:colOff>527050</xdr:colOff>
                <xdr:row>705</xdr:row>
                <xdr:rowOff>0</xdr:rowOff>
              </to>
            </anchor>
          </controlPr>
        </control>
      </mc:Choice>
    </mc:AlternateContent>
    <mc:AlternateContent xmlns:mc="http://schemas.openxmlformats.org/markup-compatibility/2006">
      <mc:Choice Requires="x14">
        <control shapeId="2467" r:id="rId482" name="Option Button 1443">
          <controlPr defaultSize="0" autoFill="0" autoLine="0" autoPict="0">
            <anchor moveWithCells="1">
              <from>
                <xdr:col>15</xdr:col>
                <xdr:colOff>222250</xdr:colOff>
                <xdr:row>704</xdr:row>
                <xdr:rowOff>0</xdr:rowOff>
              </from>
              <to>
                <xdr:col>15</xdr:col>
                <xdr:colOff>527050</xdr:colOff>
                <xdr:row>705</xdr:row>
                <xdr:rowOff>0</xdr:rowOff>
              </to>
            </anchor>
          </controlPr>
        </control>
      </mc:Choice>
    </mc:AlternateContent>
    <mc:AlternateContent xmlns:mc="http://schemas.openxmlformats.org/markup-compatibility/2006">
      <mc:Choice Requires="x14">
        <control shapeId="2468" r:id="rId483" name="Option Button 1444">
          <controlPr defaultSize="0" autoFill="0" autoLine="0" autoPict="0">
            <anchor moveWithCells="1">
              <from>
                <xdr:col>17</xdr:col>
                <xdr:colOff>222250</xdr:colOff>
                <xdr:row>704</xdr:row>
                <xdr:rowOff>0</xdr:rowOff>
              </from>
              <to>
                <xdr:col>17</xdr:col>
                <xdr:colOff>527050</xdr:colOff>
                <xdr:row>705</xdr:row>
                <xdr:rowOff>0</xdr:rowOff>
              </to>
            </anchor>
          </controlPr>
        </control>
      </mc:Choice>
    </mc:AlternateContent>
    <mc:AlternateContent xmlns:mc="http://schemas.openxmlformats.org/markup-compatibility/2006">
      <mc:Choice Requires="x14">
        <control shapeId="2469" r:id="rId484" name="Option Button 1445">
          <controlPr defaultSize="0" autoFill="0" autoLine="0" autoPict="0">
            <anchor moveWithCells="1">
              <from>
                <xdr:col>19</xdr:col>
                <xdr:colOff>222250</xdr:colOff>
                <xdr:row>704</xdr:row>
                <xdr:rowOff>0</xdr:rowOff>
              </from>
              <to>
                <xdr:col>19</xdr:col>
                <xdr:colOff>527050</xdr:colOff>
                <xdr:row>705</xdr:row>
                <xdr:rowOff>0</xdr:rowOff>
              </to>
            </anchor>
          </controlPr>
        </control>
      </mc:Choice>
    </mc:AlternateContent>
    <mc:AlternateContent xmlns:mc="http://schemas.openxmlformats.org/markup-compatibility/2006">
      <mc:Choice Requires="x14">
        <control shapeId="2470" r:id="rId485" name="Option Button 1446">
          <controlPr defaultSize="0" autoFill="0" autoLine="0" autoPict="0">
            <anchor moveWithCells="1">
              <from>
                <xdr:col>21</xdr:col>
                <xdr:colOff>222250</xdr:colOff>
                <xdr:row>704</xdr:row>
                <xdr:rowOff>0</xdr:rowOff>
              </from>
              <to>
                <xdr:col>21</xdr:col>
                <xdr:colOff>527050</xdr:colOff>
                <xdr:row>705</xdr:row>
                <xdr:rowOff>0</xdr:rowOff>
              </to>
            </anchor>
          </controlPr>
        </control>
      </mc:Choice>
    </mc:AlternateContent>
    <mc:AlternateContent xmlns:mc="http://schemas.openxmlformats.org/markup-compatibility/2006">
      <mc:Choice Requires="x14">
        <control shapeId="2471" r:id="rId486" name="Option Button 1447">
          <controlPr defaultSize="0" autoFill="0" autoLine="0" autoPict="0">
            <anchor moveWithCells="1">
              <from>
                <xdr:col>13</xdr:col>
                <xdr:colOff>222250</xdr:colOff>
                <xdr:row>705</xdr:row>
                <xdr:rowOff>0</xdr:rowOff>
              </from>
              <to>
                <xdr:col>13</xdr:col>
                <xdr:colOff>527050</xdr:colOff>
                <xdr:row>706</xdr:row>
                <xdr:rowOff>0</xdr:rowOff>
              </to>
            </anchor>
          </controlPr>
        </control>
      </mc:Choice>
    </mc:AlternateContent>
    <mc:AlternateContent xmlns:mc="http://schemas.openxmlformats.org/markup-compatibility/2006">
      <mc:Choice Requires="x14">
        <control shapeId="2472" r:id="rId487" name="Option Button 1448">
          <controlPr defaultSize="0" autoFill="0" autoLine="0" autoPict="0">
            <anchor moveWithCells="1">
              <from>
                <xdr:col>15</xdr:col>
                <xdr:colOff>222250</xdr:colOff>
                <xdr:row>705</xdr:row>
                <xdr:rowOff>0</xdr:rowOff>
              </from>
              <to>
                <xdr:col>15</xdr:col>
                <xdr:colOff>527050</xdr:colOff>
                <xdr:row>706</xdr:row>
                <xdr:rowOff>0</xdr:rowOff>
              </to>
            </anchor>
          </controlPr>
        </control>
      </mc:Choice>
    </mc:AlternateContent>
    <mc:AlternateContent xmlns:mc="http://schemas.openxmlformats.org/markup-compatibility/2006">
      <mc:Choice Requires="x14">
        <control shapeId="2473" r:id="rId488" name="Option Button 1449">
          <controlPr defaultSize="0" autoFill="0" autoLine="0" autoPict="0">
            <anchor moveWithCells="1">
              <from>
                <xdr:col>17</xdr:col>
                <xdr:colOff>222250</xdr:colOff>
                <xdr:row>705</xdr:row>
                <xdr:rowOff>0</xdr:rowOff>
              </from>
              <to>
                <xdr:col>17</xdr:col>
                <xdr:colOff>527050</xdr:colOff>
                <xdr:row>706</xdr:row>
                <xdr:rowOff>0</xdr:rowOff>
              </to>
            </anchor>
          </controlPr>
        </control>
      </mc:Choice>
    </mc:AlternateContent>
    <mc:AlternateContent xmlns:mc="http://schemas.openxmlformats.org/markup-compatibility/2006">
      <mc:Choice Requires="x14">
        <control shapeId="2474" r:id="rId489" name="Option Button 1450">
          <controlPr defaultSize="0" autoFill="0" autoLine="0" autoPict="0">
            <anchor moveWithCells="1">
              <from>
                <xdr:col>19</xdr:col>
                <xdr:colOff>222250</xdr:colOff>
                <xdr:row>705</xdr:row>
                <xdr:rowOff>0</xdr:rowOff>
              </from>
              <to>
                <xdr:col>19</xdr:col>
                <xdr:colOff>527050</xdr:colOff>
                <xdr:row>706</xdr:row>
                <xdr:rowOff>0</xdr:rowOff>
              </to>
            </anchor>
          </controlPr>
        </control>
      </mc:Choice>
    </mc:AlternateContent>
    <mc:AlternateContent xmlns:mc="http://schemas.openxmlformats.org/markup-compatibility/2006">
      <mc:Choice Requires="x14">
        <control shapeId="2475" r:id="rId490" name="Option Button 1451">
          <controlPr defaultSize="0" autoFill="0" autoLine="0" autoPict="0">
            <anchor moveWithCells="1">
              <from>
                <xdr:col>21</xdr:col>
                <xdr:colOff>222250</xdr:colOff>
                <xdr:row>705</xdr:row>
                <xdr:rowOff>0</xdr:rowOff>
              </from>
              <to>
                <xdr:col>21</xdr:col>
                <xdr:colOff>527050</xdr:colOff>
                <xdr:row>706</xdr:row>
                <xdr:rowOff>0</xdr:rowOff>
              </to>
            </anchor>
          </controlPr>
        </control>
      </mc:Choice>
    </mc:AlternateContent>
    <mc:AlternateContent xmlns:mc="http://schemas.openxmlformats.org/markup-compatibility/2006">
      <mc:Choice Requires="x14">
        <control shapeId="2476" r:id="rId491" name="Option Button 1452">
          <controlPr defaultSize="0" autoFill="0" autoLine="0" autoPict="0">
            <anchor moveWithCells="1">
              <from>
                <xdr:col>13</xdr:col>
                <xdr:colOff>222250</xdr:colOff>
                <xdr:row>707</xdr:row>
                <xdr:rowOff>0</xdr:rowOff>
              </from>
              <to>
                <xdr:col>13</xdr:col>
                <xdr:colOff>527050</xdr:colOff>
                <xdr:row>708</xdr:row>
                <xdr:rowOff>0</xdr:rowOff>
              </to>
            </anchor>
          </controlPr>
        </control>
      </mc:Choice>
    </mc:AlternateContent>
    <mc:AlternateContent xmlns:mc="http://schemas.openxmlformats.org/markup-compatibility/2006">
      <mc:Choice Requires="x14">
        <control shapeId="2477" r:id="rId492" name="Option Button 1453">
          <controlPr defaultSize="0" autoFill="0" autoLine="0" autoPict="0">
            <anchor moveWithCells="1">
              <from>
                <xdr:col>15</xdr:col>
                <xdr:colOff>222250</xdr:colOff>
                <xdr:row>707</xdr:row>
                <xdr:rowOff>0</xdr:rowOff>
              </from>
              <to>
                <xdr:col>15</xdr:col>
                <xdr:colOff>527050</xdr:colOff>
                <xdr:row>708</xdr:row>
                <xdr:rowOff>0</xdr:rowOff>
              </to>
            </anchor>
          </controlPr>
        </control>
      </mc:Choice>
    </mc:AlternateContent>
    <mc:AlternateContent xmlns:mc="http://schemas.openxmlformats.org/markup-compatibility/2006">
      <mc:Choice Requires="x14">
        <control shapeId="2478" r:id="rId493" name="Option Button 1454">
          <controlPr defaultSize="0" autoFill="0" autoLine="0" autoPict="0">
            <anchor moveWithCells="1">
              <from>
                <xdr:col>17</xdr:col>
                <xdr:colOff>222250</xdr:colOff>
                <xdr:row>707</xdr:row>
                <xdr:rowOff>0</xdr:rowOff>
              </from>
              <to>
                <xdr:col>17</xdr:col>
                <xdr:colOff>527050</xdr:colOff>
                <xdr:row>708</xdr:row>
                <xdr:rowOff>0</xdr:rowOff>
              </to>
            </anchor>
          </controlPr>
        </control>
      </mc:Choice>
    </mc:AlternateContent>
    <mc:AlternateContent xmlns:mc="http://schemas.openxmlformats.org/markup-compatibility/2006">
      <mc:Choice Requires="x14">
        <control shapeId="2479" r:id="rId494" name="Option Button 1455">
          <controlPr defaultSize="0" autoFill="0" autoLine="0" autoPict="0">
            <anchor moveWithCells="1">
              <from>
                <xdr:col>19</xdr:col>
                <xdr:colOff>222250</xdr:colOff>
                <xdr:row>707</xdr:row>
                <xdr:rowOff>0</xdr:rowOff>
              </from>
              <to>
                <xdr:col>19</xdr:col>
                <xdr:colOff>527050</xdr:colOff>
                <xdr:row>708</xdr:row>
                <xdr:rowOff>0</xdr:rowOff>
              </to>
            </anchor>
          </controlPr>
        </control>
      </mc:Choice>
    </mc:AlternateContent>
    <mc:AlternateContent xmlns:mc="http://schemas.openxmlformats.org/markup-compatibility/2006">
      <mc:Choice Requires="x14">
        <control shapeId="2480" r:id="rId495" name="Option Button 1456">
          <controlPr defaultSize="0" autoFill="0" autoLine="0" autoPict="0">
            <anchor moveWithCells="1">
              <from>
                <xdr:col>21</xdr:col>
                <xdr:colOff>222250</xdr:colOff>
                <xdr:row>707</xdr:row>
                <xdr:rowOff>0</xdr:rowOff>
              </from>
              <to>
                <xdr:col>21</xdr:col>
                <xdr:colOff>527050</xdr:colOff>
                <xdr:row>708</xdr:row>
                <xdr:rowOff>0</xdr:rowOff>
              </to>
            </anchor>
          </controlPr>
        </control>
      </mc:Choice>
    </mc:AlternateContent>
    <mc:AlternateContent xmlns:mc="http://schemas.openxmlformats.org/markup-compatibility/2006">
      <mc:Choice Requires="x14">
        <control shapeId="2481" r:id="rId496" name="Option Button 1457">
          <controlPr defaultSize="0" autoFill="0" autoLine="0" autoPict="0">
            <anchor moveWithCells="1">
              <from>
                <xdr:col>13</xdr:col>
                <xdr:colOff>222250</xdr:colOff>
                <xdr:row>708</xdr:row>
                <xdr:rowOff>0</xdr:rowOff>
              </from>
              <to>
                <xdr:col>13</xdr:col>
                <xdr:colOff>476250</xdr:colOff>
                <xdr:row>709</xdr:row>
                <xdr:rowOff>0</xdr:rowOff>
              </to>
            </anchor>
          </controlPr>
        </control>
      </mc:Choice>
    </mc:AlternateContent>
    <mc:AlternateContent xmlns:mc="http://schemas.openxmlformats.org/markup-compatibility/2006">
      <mc:Choice Requires="x14">
        <control shapeId="2482" r:id="rId497" name="Option Button 1458">
          <controlPr defaultSize="0" autoFill="0" autoLine="0" autoPict="0">
            <anchor moveWithCells="1">
              <from>
                <xdr:col>15</xdr:col>
                <xdr:colOff>222250</xdr:colOff>
                <xdr:row>708</xdr:row>
                <xdr:rowOff>0</xdr:rowOff>
              </from>
              <to>
                <xdr:col>15</xdr:col>
                <xdr:colOff>476250</xdr:colOff>
                <xdr:row>709</xdr:row>
                <xdr:rowOff>0</xdr:rowOff>
              </to>
            </anchor>
          </controlPr>
        </control>
      </mc:Choice>
    </mc:AlternateContent>
    <mc:AlternateContent xmlns:mc="http://schemas.openxmlformats.org/markup-compatibility/2006">
      <mc:Choice Requires="x14">
        <control shapeId="2483" r:id="rId498" name="Option Button 1459">
          <controlPr defaultSize="0" autoFill="0" autoLine="0" autoPict="0">
            <anchor moveWithCells="1">
              <from>
                <xdr:col>17</xdr:col>
                <xdr:colOff>222250</xdr:colOff>
                <xdr:row>708</xdr:row>
                <xdr:rowOff>0</xdr:rowOff>
              </from>
              <to>
                <xdr:col>17</xdr:col>
                <xdr:colOff>476250</xdr:colOff>
                <xdr:row>709</xdr:row>
                <xdr:rowOff>0</xdr:rowOff>
              </to>
            </anchor>
          </controlPr>
        </control>
      </mc:Choice>
    </mc:AlternateContent>
    <mc:AlternateContent xmlns:mc="http://schemas.openxmlformats.org/markup-compatibility/2006">
      <mc:Choice Requires="x14">
        <control shapeId="2484" r:id="rId499" name="Option Button 1460">
          <controlPr defaultSize="0" autoFill="0" autoLine="0" autoPict="0">
            <anchor moveWithCells="1">
              <from>
                <xdr:col>19</xdr:col>
                <xdr:colOff>222250</xdr:colOff>
                <xdr:row>708</xdr:row>
                <xdr:rowOff>0</xdr:rowOff>
              </from>
              <to>
                <xdr:col>19</xdr:col>
                <xdr:colOff>476250</xdr:colOff>
                <xdr:row>709</xdr:row>
                <xdr:rowOff>0</xdr:rowOff>
              </to>
            </anchor>
          </controlPr>
        </control>
      </mc:Choice>
    </mc:AlternateContent>
    <mc:AlternateContent xmlns:mc="http://schemas.openxmlformats.org/markup-compatibility/2006">
      <mc:Choice Requires="x14">
        <control shapeId="2485" r:id="rId500" name="Option Button 1461">
          <controlPr defaultSize="0" autoFill="0" autoLine="0" autoPict="0">
            <anchor moveWithCells="1">
              <from>
                <xdr:col>21</xdr:col>
                <xdr:colOff>222250</xdr:colOff>
                <xdr:row>708</xdr:row>
                <xdr:rowOff>0</xdr:rowOff>
              </from>
              <to>
                <xdr:col>21</xdr:col>
                <xdr:colOff>476250</xdr:colOff>
                <xdr:row>709</xdr:row>
                <xdr:rowOff>0</xdr:rowOff>
              </to>
            </anchor>
          </controlPr>
        </control>
      </mc:Choice>
    </mc:AlternateContent>
    <mc:AlternateContent xmlns:mc="http://schemas.openxmlformats.org/markup-compatibility/2006">
      <mc:Choice Requires="x14">
        <control shapeId="2486" r:id="rId501" name="Option Button 1462">
          <controlPr defaultSize="0" autoFill="0" autoLine="0" autoPict="0">
            <anchor moveWithCells="1">
              <from>
                <xdr:col>13</xdr:col>
                <xdr:colOff>222250</xdr:colOff>
                <xdr:row>710</xdr:row>
                <xdr:rowOff>0</xdr:rowOff>
              </from>
              <to>
                <xdr:col>13</xdr:col>
                <xdr:colOff>552450</xdr:colOff>
                <xdr:row>711</xdr:row>
                <xdr:rowOff>0</xdr:rowOff>
              </to>
            </anchor>
          </controlPr>
        </control>
      </mc:Choice>
    </mc:AlternateContent>
    <mc:AlternateContent xmlns:mc="http://schemas.openxmlformats.org/markup-compatibility/2006">
      <mc:Choice Requires="x14">
        <control shapeId="2487" r:id="rId502" name="Option Button 1463">
          <controlPr defaultSize="0" autoFill="0" autoLine="0" autoPict="0">
            <anchor moveWithCells="1">
              <from>
                <xdr:col>15</xdr:col>
                <xdr:colOff>222250</xdr:colOff>
                <xdr:row>710</xdr:row>
                <xdr:rowOff>0</xdr:rowOff>
              </from>
              <to>
                <xdr:col>15</xdr:col>
                <xdr:colOff>552450</xdr:colOff>
                <xdr:row>711</xdr:row>
                <xdr:rowOff>0</xdr:rowOff>
              </to>
            </anchor>
          </controlPr>
        </control>
      </mc:Choice>
    </mc:AlternateContent>
    <mc:AlternateContent xmlns:mc="http://schemas.openxmlformats.org/markup-compatibility/2006">
      <mc:Choice Requires="x14">
        <control shapeId="2488" r:id="rId503" name="Option Button 1464">
          <controlPr defaultSize="0" autoFill="0" autoLine="0" autoPict="0">
            <anchor moveWithCells="1">
              <from>
                <xdr:col>17</xdr:col>
                <xdr:colOff>222250</xdr:colOff>
                <xdr:row>710</xdr:row>
                <xdr:rowOff>0</xdr:rowOff>
              </from>
              <to>
                <xdr:col>17</xdr:col>
                <xdr:colOff>552450</xdr:colOff>
                <xdr:row>711</xdr:row>
                <xdr:rowOff>0</xdr:rowOff>
              </to>
            </anchor>
          </controlPr>
        </control>
      </mc:Choice>
    </mc:AlternateContent>
    <mc:AlternateContent xmlns:mc="http://schemas.openxmlformats.org/markup-compatibility/2006">
      <mc:Choice Requires="x14">
        <control shapeId="2489" r:id="rId504" name="Option Button 1465">
          <controlPr defaultSize="0" autoFill="0" autoLine="0" autoPict="0">
            <anchor moveWithCells="1">
              <from>
                <xdr:col>19</xdr:col>
                <xdr:colOff>222250</xdr:colOff>
                <xdr:row>710</xdr:row>
                <xdr:rowOff>0</xdr:rowOff>
              </from>
              <to>
                <xdr:col>19</xdr:col>
                <xdr:colOff>552450</xdr:colOff>
                <xdr:row>711</xdr:row>
                <xdr:rowOff>0</xdr:rowOff>
              </to>
            </anchor>
          </controlPr>
        </control>
      </mc:Choice>
    </mc:AlternateContent>
    <mc:AlternateContent xmlns:mc="http://schemas.openxmlformats.org/markup-compatibility/2006">
      <mc:Choice Requires="x14">
        <control shapeId="2490" r:id="rId505" name="Option Button 1466">
          <controlPr defaultSize="0" autoFill="0" autoLine="0" autoPict="0">
            <anchor moveWithCells="1">
              <from>
                <xdr:col>21</xdr:col>
                <xdr:colOff>222250</xdr:colOff>
                <xdr:row>710</xdr:row>
                <xdr:rowOff>0</xdr:rowOff>
              </from>
              <to>
                <xdr:col>21</xdr:col>
                <xdr:colOff>552450</xdr:colOff>
                <xdr:row>711</xdr:row>
                <xdr:rowOff>0</xdr:rowOff>
              </to>
            </anchor>
          </controlPr>
        </control>
      </mc:Choice>
    </mc:AlternateContent>
    <mc:AlternateContent xmlns:mc="http://schemas.openxmlformats.org/markup-compatibility/2006">
      <mc:Choice Requires="x14">
        <control shapeId="2491" r:id="rId506" name="Option Button 1467">
          <controlPr defaultSize="0" autoFill="0" autoLine="0" autoPict="0">
            <anchor moveWithCells="1">
              <from>
                <xdr:col>13</xdr:col>
                <xdr:colOff>222250</xdr:colOff>
                <xdr:row>711</xdr:row>
                <xdr:rowOff>0</xdr:rowOff>
              </from>
              <to>
                <xdr:col>13</xdr:col>
                <xdr:colOff>527050</xdr:colOff>
                <xdr:row>712</xdr:row>
                <xdr:rowOff>0</xdr:rowOff>
              </to>
            </anchor>
          </controlPr>
        </control>
      </mc:Choice>
    </mc:AlternateContent>
    <mc:AlternateContent xmlns:mc="http://schemas.openxmlformats.org/markup-compatibility/2006">
      <mc:Choice Requires="x14">
        <control shapeId="2492" r:id="rId507" name="Option Button 1468">
          <controlPr defaultSize="0" autoFill="0" autoLine="0" autoPict="0">
            <anchor moveWithCells="1">
              <from>
                <xdr:col>15</xdr:col>
                <xdr:colOff>222250</xdr:colOff>
                <xdr:row>711</xdr:row>
                <xdr:rowOff>0</xdr:rowOff>
              </from>
              <to>
                <xdr:col>15</xdr:col>
                <xdr:colOff>527050</xdr:colOff>
                <xdr:row>712</xdr:row>
                <xdr:rowOff>0</xdr:rowOff>
              </to>
            </anchor>
          </controlPr>
        </control>
      </mc:Choice>
    </mc:AlternateContent>
    <mc:AlternateContent xmlns:mc="http://schemas.openxmlformats.org/markup-compatibility/2006">
      <mc:Choice Requires="x14">
        <control shapeId="2493" r:id="rId508" name="Option Button 1469">
          <controlPr defaultSize="0" autoFill="0" autoLine="0" autoPict="0">
            <anchor moveWithCells="1">
              <from>
                <xdr:col>17</xdr:col>
                <xdr:colOff>222250</xdr:colOff>
                <xdr:row>711</xdr:row>
                <xdr:rowOff>0</xdr:rowOff>
              </from>
              <to>
                <xdr:col>17</xdr:col>
                <xdr:colOff>527050</xdr:colOff>
                <xdr:row>712</xdr:row>
                <xdr:rowOff>0</xdr:rowOff>
              </to>
            </anchor>
          </controlPr>
        </control>
      </mc:Choice>
    </mc:AlternateContent>
    <mc:AlternateContent xmlns:mc="http://schemas.openxmlformats.org/markup-compatibility/2006">
      <mc:Choice Requires="x14">
        <control shapeId="2494" r:id="rId509" name="Option Button 1470">
          <controlPr defaultSize="0" autoFill="0" autoLine="0" autoPict="0">
            <anchor moveWithCells="1">
              <from>
                <xdr:col>19</xdr:col>
                <xdr:colOff>222250</xdr:colOff>
                <xdr:row>711</xdr:row>
                <xdr:rowOff>0</xdr:rowOff>
              </from>
              <to>
                <xdr:col>19</xdr:col>
                <xdr:colOff>527050</xdr:colOff>
                <xdr:row>712</xdr:row>
                <xdr:rowOff>0</xdr:rowOff>
              </to>
            </anchor>
          </controlPr>
        </control>
      </mc:Choice>
    </mc:AlternateContent>
    <mc:AlternateContent xmlns:mc="http://schemas.openxmlformats.org/markup-compatibility/2006">
      <mc:Choice Requires="x14">
        <control shapeId="2495" r:id="rId510" name="Option Button 1471">
          <controlPr defaultSize="0" autoFill="0" autoLine="0" autoPict="0">
            <anchor moveWithCells="1">
              <from>
                <xdr:col>21</xdr:col>
                <xdr:colOff>222250</xdr:colOff>
                <xdr:row>711</xdr:row>
                <xdr:rowOff>0</xdr:rowOff>
              </from>
              <to>
                <xdr:col>21</xdr:col>
                <xdr:colOff>527050</xdr:colOff>
                <xdr:row>712</xdr:row>
                <xdr:rowOff>0</xdr:rowOff>
              </to>
            </anchor>
          </controlPr>
        </control>
      </mc:Choice>
    </mc:AlternateContent>
    <mc:AlternateContent xmlns:mc="http://schemas.openxmlformats.org/markup-compatibility/2006">
      <mc:Choice Requires="x14">
        <control shapeId="2535" r:id="rId511" name="Drop Down 1511">
          <controlPr defaultSize="0" autoLine="0" autoPict="0">
            <anchor moveWithCells="1">
              <from>
                <xdr:col>12</xdr:col>
                <xdr:colOff>0</xdr:colOff>
                <xdr:row>798</xdr:row>
                <xdr:rowOff>0</xdr:rowOff>
              </from>
              <to>
                <xdr:col>17</xdr:col>
                <xdr:colOff>171450</xdr:colOff>
                <xdr:row>800</xdr:row>
                <xdr:rowOff>0</xdr:rowOff>
              </to>
            </anchor>
          </controlPr>
        </control>
      </mc:Choice>
    </mc:AlternateContent>
    <mc:AlternateContent xmlns:mc="http://schemas.openxmlformats.org/markup-compatibility/2006">
      <mc:Choice Requires="x14">
        <control shapeId="2737" r:id="rId512" name="Option Button 1713">
          <controlPr defaultSize="0" autoFill="0" autoLine="0" autoPict="0">
            <anchor moveWithCells="1">
              <from>
                <xdr:col>13</xdr:col>
                <xdr:colOff>190500</xdr:colOff>
                <xdr:row>134</xdr:row>
                <xdr:rowOff>0</xdr:rowOff>
              </from>
              <to>
                <xdr:col>13</xdr:col>
                <xdr:colOff>527050</xdr:colOff>
                <xdr:row>135</xdr:row>
                <xdr:rowOff>0</xdr:rowOff>
              </to>
            </anchor>
          </controlPr>
        </control>
      </mc:Choice>
    </mc:AlternateContent>
    <mc:AlternateContent xmlns:mc="http://schemas.openxmlformats.org/markup-compatibility/2006">
      <mc:Choice Requires="x14">
        <control shapeId="2740" r:id="rId513" name="Option Button 1716">
          <controlPr defaultSize="0" autoFill="0" autoLine="0" autoPict="0">
            <anchor moveWithCells="1">
              <from>
                <xdr:col>15</xdr:col>
                <xdr:colOff>190500</xdr:colOff>
                <xdr:row>134</xdr:row>
                <xdr:rowOff>0</xdr:rowOff>
              </from>
              <to>
                <xdr:col>15</xdr:col>
                <xdr:colOff>527050</xdr:colOff>
                <xdr:row>135</xdr:row>
                <xdr:rowOff>0</xdr:rowOff>
              </to>
            </anchor>
          </controlPr>
        </control>
      </mc:Choice>
    </mc:AlternateContent>
    <mc:AlternateContent xmlns:mc="http://schemas.openxmlformats.org/markup-compatibility/2006">
      <mc:Choice Requires="x14">
        <control shapeId="2741" r:id="rId514" name="Option Button 1717">
          <controlPr defaultSize="0" autoFill="0" autoLine="0" autoPict="0">
            <anchor moveWithCells="1">
              <from>
                <xdr:col>17</xdr:col>
                <xdr:colOff>190500</xdr:colOff>
                <xdr:row>134</xdr:row>
                <xdr:rowOff>0</xdr:rowOff>
              </from>
              <to>
                <xdr:col>17</xdr:col>
                <xdr:colOff>527050</xdr:colOff>
                <xdr:row>135</xdr:row>
                <xdr:rowOff>0</xdr:rowOff>
              </to>
            </anchor>
          </controlPr>
        </control>
      </mc:Choice>
    </mc:AlternateContent>
    <mc:AlternateContent xmlns:mc="http://schemas.openxmlformats.org/markup-compatibility/2006">
      <mc:Choice Requires="x14">
        <control shapeId="2742" r:id="rId515" name="Option Button 1718">
          <controlPr defaultSize="0" autoFill="0" autoLine="0" autoPict="0">
            <anchor moveWithCells="1">
              <from>
                <xdr:col>19</xdr:col>
                <xdr:colOff>190500</xdr:colOff>
                <xdr:row>134</xdr:row>
                <xdr:rowOff>0</xdr:rowOff>
              </from>
              <to>
                <xdr:col>19</xdr:col>
                <xdr:colOff>527050</xdr:colOff>
                <xdr:row>135</xdr:row>
                <xdr:rowOff>0</xdr:rowOff>
              </to>
            </anchor>
          </controlPr>
        </control>
      </mc:Choice>
    </mc:AlternateContent>
    <mc:AlternateContent xmlns:mc="http://schemas.openxmlformats.org/markup-compatibility/2006">
      <mc:Choice Requires="x14">
        <control shapeId="2743" r:id="rId516" name="Option Button 1719">
          <controlPr defaultSize="0" autoFill="0" autoLine="0" autoPict="0">
            <anchor moveWithCells="1">
              <from>
                <xdr:col>21</xdr:col>
                <xdr:colOff>190500</xdr:colOff>
                <xdr:row>134</xdr:row>
                <xdr:rowOff>0</xdr:rowOff>
              </from>
              <to>
                <xdr:col>21</xdr:col>
                <xdr:colOff>527050</xdr:colOff>
                <xdr:row>135</xdr:row>
                <xdr:rowOff>0</xdr:rowOff>
              </to>
            </anchor>
          </controlPr>
        </control>
      </mc:Choice>
    </mc:AlternateContent>
    <mc:AlternateContent xmlns:mc="http://schemas.openxmlformats.org/markup-compatibility/2006">
      <mc:Choice Requires="x14">
        <control shapeId="2755" r:id="rId517" name="Group Box 1731">
          <controlPr defaultSize="0" autoFill="0" autoPict="0">
            <anchor moveWithCells="1">
              <from>
                <xdr:col>13</xdr:col>
                <xdr:colOff>0</xdr:colOff>
                <xdr:row>134</xdr:row>
                <xdr:rowOff>0</xdr:rowOff>
              </from>
              <to>
                <xdr:col>24</xdr:col>
                <xdr:colOff>0</xdr:colOff>
                <xdr:row>135</xdr:row>
                <xdr:rowOff>0</xdr:rowOff>
              </to>
            </anchor>
          </controlPr>
        </control>
      </mc:Choice>
    </mc:AlternateContent>
    <mc:AlternateContent xmlns:mc="http://schemas.openxmlformats.org/markup-compatibility/2006">
      <mc:Choice Requires="x14">
        <control shapeId="2756" r:id="rId518" name="Group Box 1732">
          <controlPr defaultSize="0" autoFill="0" autoPict="0">
            <anchor moveWithCells="1">
              <from>
                <xdr:col>13</xdr:col>
                <xdr:colOff>0</xdr:colOff>
                <xdr:row>135</xdr:row>
                <xdr:rowOff>0</xdr:rowOff>
              </from>
              <to>
                <xdr:col>24</xdr:col>
                <xdr:colOff>0</xdr:colOff>
                <xdr:row>136</xdr:row>
                <xdr:rowOff>0</xdr:rowOff>
              </to>
            </anchor>
          </controlPr>
        </control>
      </mc:Choice>
    </mc:AlternateContent>
    <mc:AlternateContent xmlns:mc="http://schemas.openxmlformats.org/markup-compatibility/2006">
      <mc:Choice Requires="x14">
        <control shapeId="2757" r:id="rId519" name="Option Button 1733">
          <controlPr defaultSize="0" autoFill="0" autoLine="0" autoPict="0">
            <anchor moveWithCells="1">
              <from>
                <xdr:col>13</xdr:col>
                <xdr:colOff>190500</xdr:colOff>
                <xdr:row>135</xdr:row>
                <xdr:rowOff>0</xdr:rowOff>
              </from>
              <to>
                <xdr:col>13</xdr:col>
                <xdr:colOff>527050</xdr:colOff>
                <xdr:row>136</xdr:row>
                <xdr:rowOff>0</xdr:rowOff>
              </to>
            </anchor>
          </controlPr>
        </control>
      </mc:Choice>
    </mc:AlternateContent>
    <mc:AlternateContent xmlns:mc="http://schemas.openxmlformats.org/markup-compatibility/2006">
      <mc:Choice Requires="x14">
        <control shapeId="2759" r:id="rId520" name="Option Button 1735">
          <controlPr defaultSize="0" autoFill="0" autoLine="0" autoPict="0">
            <anchor moveWithCells="1">
              <from>
                <xdr:col>15</xdr:col>
                <xdr:colOff>190500</xdr:colOff>
                <xdr:row>135</xdr:row>
                <xdr:rowOff>0</xdr:rowOff>
              </from>
              <to>
                <xdr:col>15</xdr:col>
                <xdr:colOff>527050</xdr:colOff>
                <xdr:row>136</xdr:row>
                <xdr:rowOff>0</xdr:rowOff>
              </to>
            </anchor>
          </controlPr>
        </control>
      </mc:Choice>
    </mc:AlternateContent>
    <mc:AlternateContent xmlns:mc="http://schemas.openxmlformats.org/markup-compatibility/2006">
      <mc:Choice Requires="x14">
        <control shapeId="2760" r:id="rId521" name="Option Button 1736">
          <controlPr defaultSize="0" autoFill="0" autoLine="0" autoPict="0">
            <anchor moveWithCells="1">
              <from>
                <xdr:col>17</xdr:col>
                <xdr:colOff>190500</xdr:colOff>
                <xdr:row>135</xdr:row>
                <xdr:rowOff>0</xdr:rowOff>
              </from>
              <to>
                <xdr:col>17</xdr:col>
                <xdr:colOff>527050</xdr:colOff>
                <xdr:row>136</xdr:row>
                <xdr:rowOff>0</xdr:rowOff>
              </to>
            </anchor>
          </controlPr>
        </control>
      </mc:Choice>
    </mc:AlternateContent>
    <mc:AlternateContent xmlns:mc="http://schemas.openxmlformats.org/markup-compatibility/2006">
      <mc:Choice Requires="x14">
        <control shapeId="2761" r:id="rId522" name="Option Button 1737">
          <controlPr defaultSize="0" autoFill="0" autoLine="0" autoPict="0">
            <anchor moveWithCells="1">
              <from>
                <xdr:col>19</xdr:col>
                <xdr:colOff>190500</xdr:colOff>
                <xdr:row>135</xdr:row>
                <xdr:rowOff>0</xdr:rowOff>
              </from>
              <to>
                <xdr:col>19</xdr:col>
                <xdr:colOff>527050</xdr:colOff>
                <xdr:row>136</xdr:row>
                <xdr:rowOff>0</xdr:rowOff>
              </to>
            </anchor>
          </controlPr>
        </control>
      </mc:Choice>
    </mc:AlternateContent>
    <mc:AlternateContent xmlns:mc="http://schemas.openxmlformats.org/markup-compatibility/2006">
      <mc:Choice Requires="x14">
        <control shapeId="2762" r:id="rId523" name="Option Button 1738">
          <controlPr defaultSize="0" autoFill="0" autoLine="0" autoPict="0">
            <anchor moveWithCells="1">
              <from>
                <xdr:col>21</xdr:col>
                <xdr:colOff>190500</xdr:colOff>
                <xdr:row>135</xdr:row>
                <xdr:rowOff>0</xdr:rowOff>
              </from>
              <to>
                <xdr:col>21</xdr:col>
                <xdr:colOff>527050</xdr:colOff>
                <xdr:row>136</xdr:row>
                <xdr:rowOff>0</xdr:rowOff>
              </to>
            </anchor>
          </controlPr>
        </control>
      </mc:Choice>
    </mc:AlternateContent>
    <mc:AlternateContent xmlns:mc="http://schemas.openxmlformats.org/markup-compatibility/2006">
      <mc:Choice Requires="x14">
        <control shapeId="2769" r:id="rId524" name="Group Box 1745">
          <controlPr defaultSize="0" autoFill="0" autoPict="0">
            <anchor moveWithCells="1">
              <from>
                <xdr:col>13</xdr:col>
                <xdr:colOff>0</xdr:colOff>
                <xdr:row>137</xdr:row>
                <xdr:rowOff>0</xdr:rowOff>
              </from>
              <to>
                <xdr:col>24</xdr:col>
                <xdr:colOff>0</xdr:colOff>
                <xdr:row>138</xdr:row>
                <xdr:rowOff>0</xdr:rowOff>
              </to>
            </anchor>
          </controlPr>
        </control>
      </mc:Choice>
    </mc:AlternateContent>
    <mc:AlternateContent xmlns:mc="http://schemas.openxmlformats.org/markup-compatibility/2006">
      <mc:Choice Requires="x14">
        <control shapeId="2770" r:id="rId525" name="Option Button 1746">
          <controlPr defaultSize="0" autoFill="0" autoLine="0" autoPict="0">
            <anchor moveWithCells="1">
              <from>
                <xdr:col>13</xdr:col>
                <xdr:colOff>184150</xdr:colOff>
                <xdr:row>137</xdr:row>
                <xdr:rowOff>0</xdr:rowOff>
              </from>
              <to>
                <xdr:col>13</xdr:col>
                <xdr:colOff>508000</xdr:colOff>
                <xdr:row>138</xdr:row>
                <xdr:rowOff>0</xdr:rowOff>
              </to>
            </anchor>
          </controlPr>
        </control>
      </mc:Choice>
    </mc:AlternateContent>
    <mc:AlternateContent xmlns:mc="http://schemas.openxmlformats.org/markup-compatibility/2006">
      <mc:Choice Requires="x14">
        <control shapeId="2771" r:id="rId526" name="Option Button 1747">
          <controlPr defaultSize="0" autoFill="0" autoLine="0" autoPict="0">
            <anchor moveWithCells="1">
              <from>
                <xdr:col>15</xdr:col>
                <xdr:colOff>184150</xdr:colOff>
                <xdr:row>137</xdr:row>
                <xdr:rowOff>0</xdr:rowOff>
              </from>
              <to>
                <xdr:col>15</xdr:col>
                <xdr:colOff>508000</xdr:colOff>
                <xdr:row>138</xdr:row>
                <xdr:rowOff>0</xdr:rowOff>
              </to>
            </anchor>
          </controlPr>
        </control>
      </mc:Choice>
    </mc:AlternateContent>
    <mc:AlternateContent xmlns:mc="http://schemas.openxmlformats.org/markup-compatibility/2006">
      <mc:Choice Requires="x14">
        <control shapeId="2772" r:id="rId527" name="Option Button 1748">
          <controlPr defaultSize="0" autoFill="0" autoLine="0" autoPict="0">
            <anchor moveWithCells="1">
              <from>
                <xdr:col>17</xdr:col>
                <xdr:colOff>184150</xdr:colOff>
                <xdr:row>137</xdr:row>
                <xdr:rowOff>0</xdr:rowOff>
              </from>
              <to>
                <xdr:col>17</xdr:col>
                <xdr:colOff>508000</xdr:colOff>
                <xdr:row>138</xdr:row>
                <xdr:rowOff>0</xdr:rowOff>
              </to>
            </anchor>
          </controlPr>
        </control>
      </mc:Choice>
    </mc:AlternateContent>
    <mc:AlternateContent xmlns:mc="http://schemas.openxmlformats.org/markup-compatibility/2006">
      <mc:Choice Requires="x14">
        <control shapeId="2773" r:id="rId528" name="Option Button 1749">
          <controlPr defaultSize="0" autoFill="0" autoLine="0" autoPict="0">
            <anchor moveWithCells="1">
              <from>
                <xdr:col>19</xdr:col>
                <xdr:colOff>184150</xdr:colOff>
                <xdr:row>137</xdr:row>
                <xdr:rowOff>0</xdr:rowOff>
              </from>
              <to>
                <xdr:col>19</xdr:col>
                <xdr:colOff>508000</xdr:colOff>
                <xdr:row>138</xdr:row>
                <xdr:rowOff>0</xdr:rowOff>
              </to>
            </anchor>
          </controlPr>
        </control>
      </mc:Choice>
    </mc:AlternateContent>
    <mc:AlternateContent xmlns:mc="http://schemas.openxmlformats.org/markup-compatibility/2006">
      <mc:Choice Requires="x14">
        <control shapeId="2774" r:id="rId529" name="Option Button 1750">
          <controlPr defaultSize="0" autoFill="0" autoLine="0" autoPict="0">
            <anchor moveWithCells="1">
              <from>
                <xdr:col>21</xdr:col>
                <xdr:colOff>184150</xdr:colOff>
                <xdr:row>137</xdr:row>
                <xdr:rowOff>0</xdr:rowOff>
              </from>
              <to>
                <xdr:col>21</xdr:col>
                <xdr:colOff>508000</xdr:colOff>
                <xdr:row>138</xdr:row>
                <xdr:rowOff>0</xdr:rowOff>
              </to>
            </anchor>
          </controlPr>
        </control>
      </mc:Choice>
    </mc:AlternateContent>
    <mc:AlternateContent xmlns:mc="http://schemas.openxmlformats.org/markup-compatibility/2006">
      <mc:Choice Requires="x14">
        <control shapeId="2775" r:id="rId530" name="Group Box 1751">
          <controlPr defaultSize="0" autoFill="0" autoPict="0">
            <anchor moveWithCells="1">
              <from>
                <xdr:col>13</xdr:col>
                <xdr:colOff>0</xdr:colOff>
                <xdr:row>138</xdr:row>
                <xdr:rowOff>0</xdr:rowOff>
              </from>
              <to>
                <xdr:col>24</xdr:col>
                <xdr:colOff>0</xdr:colOff>
                <xdr:row>139</xdr:row>
                <xdr:rowOff>0</xdr:rowOff>
              </to>
            </anchor>
          </controlPr>
        </control>
      </mc:Choice>
    </mc:AlternateContent>
    <mc:AlternateContent xmlns:mc="http://schemas.openxmlformats.org/markup-compatibility/2006">
      <mc:Choice Requires="x14">
        <control shapeId="2781" r:id="rId531" name="Group Box 1757">
          <controlPr defaultSize="0" autoFill="0" autoPict="0">
            <anchor moveWithCells="1">
              <from>
                <xdr:col>13</xdr:col>
                <xdr:colOff>0</xdr:colOff>
                <xdr:row>138</xdr:row>
                <xdr:rowOff>0</xdr:rowOff>
              </from>
              <to>
                <xdr:col>24</xdr:col>
                <xdr:colOff>0</xdr:colOff>
                <xdr:row>139</xdr:row>
                <xdr:rowOff>0</xdr:rowOff>
              </to>
            </anchor>
          </controlPr>
        </control>
      </mc:Choice>
    </mc:AlternateContent>
    <mc:AlternateContent xmlns:mc="http://schemas.openxmlformats.org/markup-compatibility/2006">
      <mc:Choice Requires="x14">
        <control shapeId="2782" r:id="rId532" name="Option Button 1758">
          <controlPr defaultSize="0" autoFill="0" autoLine="0" autoPict="0">
            <anchor moveWithCells="1">
              <from>
                <xdr:col>13</xdr:col>
                <xdr:colOff>184150</xdr:colOff>
                <xdr:row>138</xdr:row>
                <xdr:rowOff>0</xdr:rowOff>
              </from>
              <to>
                <xdr:col>13</xdr:col>
                <xdr:colOff>476250</xdr:colOff>
                <xdr:row>139</xdr:row>
                <xdr:rowOff>0</xdr:rowOff>
              </to>
            </anchor>
          </controlPr>
        </control>
      </mc:Choice>
    </mc:AlternateContent>
    <mc:AlternateContent xmlns:mc="http://schemas.openxmlformats.org/markup-compatibility/2006">
      <mc:Choice Requires="x14">
        <control shapeId="2783" r:id="rId533" name="Option Button 1759">
          <controlPr defaultSize="0" autoFill="0" autoLine="0" autoPict="0">
            <anchor moveWithCells="1">
              <from>
                <xdr:col>15</xdr:col>
                <xdr:colOff>184150</xdr:colOff>
                <xdr:row>138</xdr:row>
                <xdr:rowOff>0</xdr:rowOff>
              </from>
              <to>
                <xdr:col>15</xdr:col>
                <xdr:colOff>476250</xdr:colOff>
                <xdr:row>139</xdr:row>
                <xdr:rowOff>0</xdr:rowOff>
              </to>
            </anchor>
          </controlPr>
        </control>
      </mc:Choice>
    </mc:AlternateContent>
    <mc:AlternateContent xmlns:mc="http://schemas.openxmlformats.org/markup-compatibility/2006">
      <mc:Choice Requires="x14">
        <control shapeId="2784" r:id="rId534" name="Option Button 1760">
          <controlPr defaultSize="0" autoFill="0" autoLine="0" autoPict="0">
            <anchor moveWithCells="1">
              <from>
                <xdr:col>17</xdr:col>
                <xdr:colOff>184150</xdr:colOff>
                <xdr:row>138</xdr:row>
                <xdr:rowOff>0</xdr:rowOff>
              </from>
              <to>
                <xdr:col>17</xdr:col>
                <xdr:colOff>476250</xdr:colOff>
                <xdr:row>139</xdr:row>
                <xdr:rowOff>0</xdr:rowOff>
              </to>
            </anchor>
          </controlPr>
        </control>
      </mc:Choice>
    </mc:AlternateContent>
    <mc:AlternateContent xmlns:mc="http://schemas.openxmlformats.org/markup-compatibility/2006">
      <mc:Choice Requires="x14">
        <control shapeId="2785" r:id="rId535" name="Option Button 1761">
          <controlPr defaultSize="0" autoFill="0" autoLine="0" autoPict="0">
            <anchor moveWithCells="1">
              <from>
                <xdr:col>19</xdr:col>
                <xdr:colOff>184150</xdr:colOff>
                <xdr:row>138</xdr:row>
                <xdr:rowOff>0</xdr:rowOff>
              </from>
              <to>
                <xdr:col>19</xdr:col>
                <xdr:colOff>476250</xdr:colOff>
                <xdr:row>139</xdr:row>
                <xdr:rowOff>0</xdr:rowOff>
              </to>
            </anchor>
          </controlPr>
        </control>
      </mc:Choice>
    </mc:AlternateContent>
    <mc:AlternateContent xmlns:mc="http://schemas.openxmlformats.org/markup-compatibility/2006">
      <mc:Choice Requires="x14">
        <control shapeId="2786" r:id="rId536" name="Option Button 1762">
          <controlPr defaultSize="0" autoFill="0" autoLine="0" autoPict="0">
            <anchor moveWithCells="1">
              <from>
                <xdr:col>21</xdr:col>
                <xdr:colOff>184150</xdr:colOff>
                <xdr:row>138</xdr:row>
                <xdr:rowOff>0</xdr:rowOff>
              </from>
              <to>
                <xdr:col>21</xdr:col>
                <xdr:colOff>476250</xdr:colOff>
                <xdr:row>139</xdr:row>
                <xdr:rowOff>0</xdr:rowOff>
              </to>
            </anchor>
          </controlPr>
        </control>
      </mc:Choice>
    </mc:AlternateContent>
    <mc:AlternateContent xmlns:mc="http://schemas.openxmlformats.org/markup-compatibility/2006">
      <mc:Choice Requires="x14">
        <control shapeId="2787" r:id="rId537" name="Group Box 1763">
          <controlPr defaultSize="0" autoFill="0" autoPict="0">
            <anchor moveWithCells="1">
              <from>
                <xdr:col>13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2793" r:id="rId538" name="Group Box 1769">
          <controlPr defaultSize="0" autoFill="0" autoPict="0">
            <anchor moveWithCells="1">
              <from>
                <xdr:col>13</xdr:col>
                <xdr:colOff>0</xdr:colOff>
                <xdr:row>140</xdr:row>
                <xdr:rowOff>0</xdr:rowOff>
              </from>
              <to>
                <xdr:col>24</xdr:col>
                <xdr:colOff>0</xdr:colOff>
                <xdr:row>141</xdr:row>
                <xdr:rowOff>0</xdr:rowOff>
              </to>
            </anchor>
          </controlPr>
        </control>
      </mc:Choice>
    </mc:AlternateContent>
    <mc:AlternateContent xmlns:mc="http://schemas.openxmlformats.org/markup-compatibility/2006">
      <mc:Choice Requires="x14">
        <control shapeId="2794" r:id="rId539" name="Option Button 1770">
          <controlPr defaultSize="0" autoFill="0" autoLine="0" autoPict="0">
            <anchor moveWithCells="1">
              <from>
                <xdr:col>13</xdr:col>
                <xdr:colOff>184150</xdr:colOff>
                <xdr:row>140</xdr:row>
                <xdr:rowOff>0</xdr:rowOff>
              </from>
              <to>
                <xdr:col>13</xdr:col>
                <xdr:colOff>450850</xdr:colOff>
                <xdr:row>141</xdr:row>
                <xdr:rowOff>0</xdr:rowOff>
              </to>
            </anchor>
          </controlPr>
        </control>
      </mc:Choice>
    </mc:AlternateContent>
    <mc:AlternateContent xmlns:mc="http://schemas.openxmlformats.org/markup-compatibility/2006">
      <mc:Choice Requires="x14">
        <control shapeId="2795" r:id="rId540" name="Option Button 1771">
          <controlPr defaultSize="0" autoFill="0" autoLine="0" autoPict="0">
            <anchor moveWithCells="1">
              <from>
                <xdr:col>15</xdr:col>
                <xdr:colOff>184150</xdr:colOff>
                <xdr:row>140</xdr:row>
                <xdr:rowOff>0</xdr:rowOff>
              </from>
              <to>
                <xdr:col>15</xdr:col>
                <xdr:colOff>450850</xdr:colOff>
                <xdr:row>141</xdr:row>
                <xdr:rowOff>0</xdr:rowOff>
              </to>
            </anchor>
          </controlPr>
        </control>
      </mc:Choice>
    </mc:AlternateContent>
    <mc:AlternateContent xmlns:mc="http://schemas.openxmlformats.org/markup-compatibility/2006">
      <mc:Choice Requires="x14">
        <control shapeId="2796" r:id="rId541" name="Option Button 1772">
          <controlPr defaultSize="0" autoFill="0" autoLine="0" autoPict="0">
            <anchor moveWithCells="1">
              <from>
                <xdr:col>17</xdr:col>
                <xdr:colOff>184150</xdr:colOff>
                <xdr:row>140</xdr:row>
                <xdr:rowOff>0</xdr:rowOff>
              </from>
              <to>
                <xdr:col>17</xdr:col>
                <xdr:colOff>450850</xdr:colOff>
                <xdr:row>141</xdr:row>
                <xdr:rowOff>0</xdr:rowOff>
              </to>
            </anchor>
          </controlPr>
        </control>
      </mc:Choice>
    </mc:AlternateContent>
    <mc:AlternateContent xmlns:mc="http://schemas.openxmlformats.org/markup-compatibility/2006">
      <mc:Choice Requires="x14">
        <control shapeId="2797" r:id="rId542" name="Option Button 1773">
          <controlPr defaultSize="0" autoFill="0" autoLine="0" autoPict="0">
            <anchor moveWithCells="1">
              <from>
                <xdr:col>19</xdr:col>
                <xdr:colOff>184150</xdr:colOff>
                <xdr:row>140</xdr:row>
                <xdr:rowOff>0</xdr:rowOff>
              </from>
              <to>
                <xdr:col>19</xdr:col>
                <xdr:colOff>450850</xdr:colOff>
                <xdr:row>141</xdr:row>
                <xdr:rowOff>0</xdr:rowOff>
              </to>
            </anchor>
          </controlPr>
        </control>
      </mc:Choice>
    </mc:AlternateContent>
    <mc:AlternateContent xmlns:mc="http://schemas.openxmlformats.org/markup-compatibility/2006">
      <mc:Choice Requires="x14">
        <control shapeId="2798" r:id="rId543" name="Option Button 1774">
          <controlPr defaultSize="0" autoFill="0" autoLine="0" autoPict="0">
            <anchor moveWithCells="1">
              <from>
                <xdr:col>21</xdr:col>
                <xdr:colOff>184150</xdr:colOff>
                <xdr:row>140</xdr:row>
                <xdr:rowOff>0</xdr:rowOff>
              </from>
              <to>
                <xdr:col>21</xdr:col>
                <xdr:colOff>450850</xdr:colOff>
                <xdr:row>141</xdr:row>
                <xdr:rowOff>0</xdr:rowOff>
              </to>
            </anchor>
          </controlPr>
        </control>
      </mc:Choice>
    </mc:AlternateContent>
    <mc:AlternateContent xmlns:mc="http://schemas.openxmlformats.org/markup-compatibility/2006">
      <mc:Choice Requires="x14">
        <control shapeId="2799" r:id="rId544" name="Group Box 1775">
          <controlPr defaultSize="0" autoFill="0" autoPict="0">
            <anchor moveWithCells="1">
              <from>
                <xdr:col>13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2805" r:id="rId545" name="Group Box 1781">
          <controlPr defaultSize="0" autoFill="0" autoPict="0">
            <anchor moveWithCells="1">
              <from>
                <xdr:col>13</xdr:col>
                <xdr:colOff>0</xdr:colOff>
                <xdr:row>141</xdr:row>
                <xdr:rowOff>0</xdr:rowOff>
              </from>
              <to>
                <xdr:col>24</xdr:col>
                <xdr:colOff>0</xdr:colOff>
                <xdr:row>142</xdr:row>
                <xdr:rowOff>0</xdr:rowOff>
              </to>
            </anchor>
          </controlPr>
        </control>
      </mc:Choice>
    </mc:AlternateContent>
    <mc:AlternateContent xmlns:mc="http://schemas.openxmlformats.org/markup-compatibility/2006">
      <mc:Choice Requires="x14">
        <control shapeId="2806" r:id="rId546" name="Option Button 1782">
          <controlPr defaultSize="0" autoFill="0" autoLine="0" autoPict="0">
            <anchor moveWithCells="1">
              <from>
                <xdr:col>13</xdr:col>
                <xdr:colOff>184150</xdr:colOff>
                <xdr:row>141</xdr:row>
                <xdr:rowOff>0</xdr:rowOff>
              </from>
              <to>
                <xdr:col>13</xdr:col>
                <xdr:colOff>476250</xdr:colOff>
                <xdr:row>142</xdr:row>
                <xdr:rowOff>0</xdr:rowOff>
              </to>
            </anchor>
          </controlPr>
        </control>
      </mc:Choice>
    </mc:AlternateContent>
    <mc:AlternateContent xmlns:mc="http://schemas.openxmlformats.org/markup-compatibility/2006">
      <mc:Choice Requires="x14">
        <control shapeId="2807" r:id="rId547" name="Option Button 1783">
          <controlPr defaultSize="0" autoFill="0" autoLine="0" autoPict="0">
            <anchor moveWithCells="1">
              <from>
                <xdr:col>15</xdr:col>
                <xdr:colOff>184150</xdr:colOff>
                <xdr:row>141</xdr:row>
                <xdr:rowOff>0</xdr:rowOff>
              </from>
              <to>
                <xdr:col>15</xdr:col>
                <xdr:colOff>476250</xdr:colOff>
                <xdr:row>142</xdr:row>
                <xdr:rowOff>0</xdr:rowOff>
              </to>
            </anchor>
          </controlPr>
        </control>
      </mc:Choice>
    </mc:AlternateContent>
    <mc:AlternateContent xmlns:mc="http://schemas.openxmlformats.org/markup-compatibility/2006">
      <mc:Choice Requires="x14">
        <control shapeId="2808" r:id="rId548" name="Option Button 1784">
          <controlPr defaultSize="0" autoFill="0" autoLine="0" autoPict="0">
            <anchor moveWithCells="1">
              <from>
                <xdr:col>17</xdr:col>
                <xdr:colOff>184150</xdr:colOff>
                <xdr:row>141</xdr:row>
                <xdr:rowOff>0</xdr:rowOff>
              </from>
              <to>
                <xdr:col>17</xdr:col>
                <xdr:colOff>476250</xdr:colOff>
                <xdr:row>142</xdr:row>
                <xdr:rowOff>0</xdr:rowOff>
              </to>
            </anchor>
          </controlPr>
        </control>
      </mc:Choice>
    </mc:AlternateContent>
    <mc:AlternateContent xmlns:mc="http://schemas.openxmlformats.org/markup-compatibility/2006">
      <mc:Choice Requires="x14">
        <control shapeId="2809" r:id="rId549" name="Option Button 1785">
          <controlPr defaultSize="0" autoFill="0" autoLine="0" autoPict="0">
            <anchor moveWithCells="1">
              <from>
                <xdr:col>19</xdr:col>
                <xdr:colOff>184150</xdr:colOff>
                <xdr:row>141</xdr:row>
                <xdr:rowOff>0</xdr:rowOff>
              </from>
              <to>
                <xdr:col>19</xdr:col>
                <xdr:colOff>476250</xdr:colOff>
                <xdr:row>142</xdr:row>
                <xdr:rowOff>0</xdr:rowOff>
              </to>
            </anchor>
          </controlPr>
        </control>
      </mc:Choice>
    </mc:AlternateContent>
    <mc:AlternateContent xmlns:mc="http://schemas.openxmlformats.org/markup-compatibility/2006">
      <mc:Choice Requires="x14">
        <control shapeId="2810" r:id="rId550" name="Option Button 1786">
          <controlPr defaultSize="0" autoFill="0" autoLine="0" autoPict="0">
            <anchor moveWithCells="1">
              <from>
                <xdr:col>21</xdr:col>
                <xdr:colOff>184150</xdr:colOff>
                <xdr:row>141</xdr:row>
                <xdr:rowOff>0</xdr:rowOff>
              </from>
              <to>
                <xdr:col>21</xdr:col>
                <xdr:colOff>476250</xdr:colOff>
                <xdr:row>142</xdr:row>
                <xdr:rowOff>0</xdr:rowOff>
              </to>
            </anchor>
          </controlPr>
        </control>
      </mc:Choice>
    </mc:AlternateContent>
    <mc:AlternateContent xmlns:mc="http://schemas.openxmlformats.org/markup-compatibility/2006">
      <mc:Choice Requires="x14">
        <control shapeId="2811" r:id="rId551" name="Group Box 1787">
          <controlPr defaultSize="0" autoFill="0" autoPict="0">
            <anchor moveWithCells="1">
              <from>
                <xdr:col>13</xdr:col>
                <xdr:colOff>19050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2812" r:id="rId552" name="Option Button 1788">
          <controlPr defaultSize="0" autoFill="0" autoLine="0" autoPict="0">
            <anchor moveWithCells="1">
              <from>
                <xdr:col>13</xdr:col>
                <xdr:colOff>190500</xdr:colOff>
                <xdr:row>143</xdr:row>
                <xdr:rowOff>0</xdr:rowOff>
              </from>
              <to>
                <xdr:col>13</xdr:col>
                <xdr:colOff>476250</xdr:colOff>
                <xdr:row>144</xdr:row>
                <xdr:rowOff>0</xdr:rowOff>
              </to>
            </anchor>
          </controlPr>
        </control>
      </mc:Choice>
    </mc:AlternateContent>
    <mc:AlternateContent xmlns:mc="http://schemas.openxmlformats.org/markup-compatibility/2006">
      <mc:Choice Requires="x14">
        <control shapeId="2813" r:id="rId553" name="Option Button 1789">
          <controlPr defaultSize="0" autoFill="0" autoLine="0" autoPict="0">
            <anchor moveWithCells="1">
              <from>
                <xdr:col>15</xdr:col>
                <xdr:colOff>190500</xdr:colOff>
                <xdr:row>143</xdr:row>
                <xdr:rowOff>0</xdr:rowOff>
              </from>
              <to>
                <xdr:col>15</xdr:col>
                <xdr:colOff>476250</xdr:colOff>
                <xdr:row>144</xdr:row>
                <xdr:rowOff>0</xdr:rowOff>
              </to>
            </anchor>
          </controlPr>
        </control>
      </mc:Choice>
    </mc:AlternateContent>
    <mc:AlternateContent xmlns:mc="http://schemas.openxmlformats.org/markup-compatibility/2006">
      <mc:Choice Requires="x14">
        <control shapeId="2814" r:id="rId554" name="Option Button 1790">
          <controlPr defaultSize="0" autoFill="0" autoLine="0" autoPict="0">
            <anchor moveWithCells="1">
              <from>
                <xdr:col>17</xdr:col>
                <xdr:colOff>190500</xdr:colOff>
                <xdr:row>143</xdr:row>
                <xdr:rowOff>0</xdr:rowOff>
              </from>
              <to>
                <xdr:col>17</xdr:col>
                <xdr:colOff>476250</xdr:colOff>
                <xdr:row>144</xdr:row>
                <xdr:rowOff>0</xdr:rowOff>
              </to>
            </anchor>
          </controlPr>
        </control>
      </mc:Choice>
    </mc:AlternateContent>
    <mc:AlternateContent xmlns:mc="http://schemas.openxmlformats.org/markup-compatibility/2006">
      <mc:Choice Requires="x14">
        <control shapeId="2815" r:id="rId555" name="Option Button 1791">
          <controlPr defaultSize="0" autoFill="0" autoLine="0" autoPict="0">
            <anchor moveWithCells="1">
              <from>
                <xdr:col>19</xdr:col>
                <xdr:colOff>190500</xdr:colOff>
                <xdr:row>143</xdr:row>
                <xdr:rowOff>0</xdr:rowOff>
              </from>
              <to>
                <xdr:col>19</xdr:col>
                <xdr:colOff>476250</xdr:colOff>
                <xdr:row>144</xdr:row>
                <xdr:rowOff>0</xdr:rowOff>
              </to>
            </anchor>
          </controlPr>
        </control>
      </mc:Choice>
    </mc:AlternateContent>
    <mc:AlternateContent xmlns:mc="http://schemas.openxmlformats.org/markup-compatibility/2006">
      <mc:Choice Requires="x14">
        <control shapeId="2816" r:id="rId556" name="Option Button 1792">
          <controlPr defaultSize="0" autoFill="0" autoLine="0" autoPict="0">
            <anchor moveWithCells="1">
              <from>
                <xdr:col>21</xdr:col>
                <xdr:colOff>190500</xdr:colOff>
                <xdr:row>143</xdr:row>
                <xdr:rowOff>0</xdr:rowOff>
              </from>
              <to>
                <xdr:col>21</xdr:col>
                <xdr:colOff>476250</xdr:colOff>
                <xdr:row>144</xdr:row>
                <xdr:rowOff>0</xdr:rowOff>
              </to>
            </anchor>
          </controlPr>
        </control>
      </mc:Choice>
    </mc:AlternateContent>
    <mc:AlternateContent xmlns:mc="http://schemas.openxmlformats.org/markup-compatibility/2006">
      <mc:Choice Requires="x14">
        <control shapeId="2817" r:id="rId557" name="Group Box 1793">
          <controlPr defaultSize="0" autoFill="0" autoPict="0">
            <anchor moveWithCells="1">
              <from>
                <xdr:col>13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2818" r:id="rId558" name="Option Button 1794">
          <controlPr defaultSize="0" autoFill="0" autoLine="0" autoPict="0">
            <anchor moveWithCells="1">
              <from>
                <xdr:col>13</xdr:col>
                <xdr:colOff>190500</xdr:colOff>
                <xdr:row>144</xdr:row>
                <xdr:rowOff>0</xdr:rowOff>
              </from>
              <to>
                <xdr:col>13</xdr:col>
                <xdr:colOff>508000</xdr:colOff>
                <xdr:row>145</xdr:row>
                <xdr:rowOff>0</xdr:rowOff>
              </to>
            </anchor>
          </controlPr>
        </control>
      </mc:Choice>
    </mc:AlternateContent>
    <mc:AlternateContent xmlns:mc="http://schemas.openxmlformats.org/markup-compatibility/2006">
      <mc:Choice Requires="x14">
        <control shapeId="2819" r:id="rId559" name="Option Button 1795">
          <controlPr defaultSize="0" autoFill="0" autoLine="0" autoPict="0">
            <anchor moveWithCells="1">
              <from>
                <xdr:col>15</xdr:col>
                <xdr:colOff>190500</xdr:colOff>
                <xdr:row>144</xdr:row>
                <xdr:rowOff>0</xdr:rowOff>
              </from>
              <to>
                <xdr:col>15</xdr:col>
                <xdr:colOff>508000</xdr:colOff>
                <xdr:row>145</xdr:row>
                <xdr:rowOff>0</xdr:rowOff>
              </to>
            </anchor>
          </controlPr>
        </control>
      </mc:Choice>
    </mc:AlternateContent>
    <mc:AlternateContent xmlns:mc="http://schemas.openxmlformats.org/markup-compatibility/2006">
      <mc:Choice Requires="x14">
        <control shapeId="2820" r:id="rId560" name="Option Button 1796">
          <controlPr defaultSize="0" autoFill="0" autoLine="0" autoPict="0">
            <anchor moveWithCells="1">
              <from>
                <xdr:col>17</xdr:col>
                <xdr:colOff>190500</xdr:colOff>
                <xdr:row>144</xdr:row>
                <xdr:rowOff>0</xdr:rowOff>
              </from>
              <to>
                <xdr:col>17</xdr:col>
                <xdr:colOff>508000</xdr:colOff>
                <xdr:row>145</xdr:row>
                <xdr:rowOff>0</xdr:rowOff>
              </to>
            </anchor>
          </controlPr>
        </control>
      </mc:Choice>
    </mc:AlternateContent>
    <mc:AlternateContent xmlns:mc="http://schemas.openxmlformats.org/markup-compatibility/2006">
      <mc:Choice Requires="x14">
        <control shapeId="2821" r:id="rId561" name="Option Button 1797">
          <controlPr defaultSize="0" autoFill="0" autoLine="0" autoPict="0">
            <anchor moveWithCells="1">
              <from>
                <xdr:col>19</xdr:col>
                <xdr:colOff>190500</xdr:colOff>
                <xdr:row>144</xdr:row>
                <xdr:rowOff>0</xdr:rowOff>
              </from>
              <to>
                <xdr:col>19</xdr:col>
                <xdr:colOff>508000</xdr:colOff>
                <xdr:row>145</xdr:row>
                <xdr:rowOff>0</xdr:rowOff>
              </to>
            </anchor>
          </controlPr>
        </control>
      </mc:Choice>
    </mc:AlternateContent>
    <mc:AlternateContent xmlns:mc="http://schemas.openxmlformats.org/markup-compatibility/2006">
      <mc:Choice Requires="x14">
        <control shapeId="2822" r:id="rId562" name="Option Button 1798">
          <controlPr defaultSize="0" autoFill="0" autoLine="0" autoPict="0">
            <anchor moveWithCells="1">
              <from>
                <xdr:col>21</xdr:col>
                <xdr:colOff>190500</xdr:colOff>
                <xdr:row>144</xdr:row>
                <xdr:rowOff>0</xdr:rowOff>
              </from>
              <to>
                <xdr:col>21</xdr:col>
                <xdr:colOff>508000</xdr:colOff>
                <xdr:row>145</xdr:row>
                <xdr:rowOff>0</xdr:rowOff>
              </to>
            </anchor>
          </controlPr>
        </control>
      </mc:Choice>
    </mc:AlternateContent>
    <mc:AlternateContent xmlns:mc="http://schemas.openxmlformats.org/markup-compatibility/2006">
      <mc:Choice Requires="x14">
        <control shapeId="2823" r:id="rId563" name="Group Box 1799">
          <controlPr defaultSize="0" autoFill="0" autoPict="0">
            <anchor moveWithCells="1">
              <from>
                <xdr:col>13</xdr:col>
                <xdr:colOff>0</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2824" r:id="rId564" name="Option Button 1800">
          <controlPr defaultSize="0" autoFill="0" autoLine="0" autoPict="0">
            <anchor moveWithCells="1">
              <from>
                <xdr:col>13</xdr:col>
                <xdr:colOff>209550</xdr:colOff>
                <xdr:row>146</xdr:row>
                <xdr:rowOff>0</xdr:rowOff>
              </from>
              <to>
                <xdr:col>13</xdr:col>
                <xdr:colOff>476250</xdr:colOff>
                <xdr:row>147</xdr:row>
                <xdr:rowOff>0</xdr:rowOff>
              </to>
            </anchor>
          </controlPr>
        </control>
      </mc:Choice>
    </mc:AlternateContent>
    <mc:AlternateContent xmlns:mc="http://schemas.openxmlformats.org/markup-compatibility/2006">
      <mc:Choice Requires="x14">
        <control shapeId="2825" r:id="rId565" name="Option Button 1801">
          <controlPr defaultSize="0" autoFill="0" autoLine="0" autoPict="0">
            <anchor moveWithCells="1">
              <from>
                <xdr:col>15</xdr:col>
                <xdr:colOff>209550</xdr:colOff>
                <xdr:row>146</xdr:row>
                <xdr:rowOff>0</xdr:rowOff>
              </from>
              <to>
                <xdr:col>15</xdr:col>
                <xdr:colOff>476250</xdr:colOff>
                <xdr:row>147</xdr:row>
                <xdr:rowOff>0</xdr:rowOff>
              </to>
            </anchor>
          </controlPr>
        </control>
      </mc:Choice>
    </mc:AlternateContent>
    <mc:AlternateContent xmlns:mc="http://schemas.openxmlformats.org/markup-compatibility/2006">
      <mc:Choice Requires="x14">
        <control shapeId="2826" r:id="rId566" name="Option Button 1802">
          <controlPr defaultSize="0" autoFill="0" autoLine="0" autoPict="0">
            <anchor moveWithCells="1">
              <from>
                <xdr:col>17</xdr:col>
                <xdr:colOff>209550</xdr:colOff>
                <xdr:row>146</xdr:row>
                <xdr:rowOff>0</xdr:rowOff>
              </from>
              <to>
                <xdr:col>17</xdr:col>
                <xdr:colOff>476250</xdr:colOff>
                <xdr:row>147</xdr:row>
                <xdr:rowOff>0</xdr:rowOff>
              </to>
            </anchor>
          </controlPr>
        </control>
      </mc:Choice>
    </mc:AlternateContent>
    <mc:AlternateContent xmlns:mc="http://schemas.openxmlformats.org/markup-compatibility/2006">
      <mc:Choice Requires="x14">
        <control shapeId="2827" r:id="rId567" name="Option Button 1803">
          <controlPr defaultSize="0" autoFill="0" autoLine="0" autoPict="0">
            <anchor moveWithCells="1">
              <from>
                <xdr:col>19</xdr:col>
                <xdr:colOff>209550</xdr:colOff>
                <xdr:row>146</xdr:row>
                <xdr:rowOff>0</xdr:rowOff>
              </from>
              <to>
                <xdr:col>19</xdr:col>
                <xdr:colOff>476250</xdr:colOff>
                <xdr:row>147</xdr:row>
                <xdr:rowOff>0</xdr:rowOff>
              </to>
            </anchor>
          </controlPr>
        </control>
      </mc:Choice>
    </mc:AlternateContent>
    <mc:AlternateContent xmlns:mc="http://schemas.openxmlformats.org/markup-compatibility/2006">
      <mc:Choice Requires="x14">
        <control shapeId="2828" r:id="rId568" name="Option Button 1804">
          <controlPr defaultSize="0" autoFill="0" autoLine="0" autoPict="0">
            <anchor moveWithCells="1">
              <from>
                <xdr:col>21</xdr:col>
                <xdr:colOff>209550</xdr:colOff>
                <xdr:row>146</xdr:row>
                <xdr:rowOff>0</xdr:rowOff>
              </from>
              <to>
                <xdr:col>21</xdr:col>
                <xdr:colOff>476250</xdr:colOff>
                <xdr:row>147</xdr:row>
                <xdr:rowOff>0</xdr:rowOff>
              </to>
            </anchor>
          </controlPr>
        </control>
      </mc:Choice>
    </mc:AlternateContent>
    <mc:AlternateContent xmlns:mc="http://schemas.openxmlformats.org/markup-compatibility/2006">
      <mc:Choice Requires="x14">
        <control shapeId="2829" r:id="rId569" name="Group Box 1805">
          <controlPr defaultSize="0" autoFill="0" autoPict="0">
            <anchor moveWithCells="1">
              <from>
                <xdr:col>13</xdr:col>
                <xdr:colOff>0</xdr:colOff>
                <xdr:row>147</xdr:row>
                <xdr:rowOff>0</xdr:rowOff>
              </from>
              <to>
                <xdr:col>24</xdr:col>
                <xdr:colOff>0</xdr:colOff>
                <xdr:row>148</xdr:row>
                <xdr:rowOff>0</xdr:rowOff>
              </to>
            </anchor>
          </controlPr>
        </control>
      </mc:Choice>
    </mc:AlternateContent>
    <mc:AlternateContent xmlns:mc="http://schemas.openxmlformats.org/markup-compatibility/2006">
      <mc:Choice Requires="x14">
        <control shapeId="2830" r:id="rId570" name="Option Button 1806">
          <controlPr defaultSize="0" autoFill="0" autoLine="0" autoPict="0">
            <anchor moveWithCells="1">
              <from>
                <xdr:col>13</xdr:col>
                <xdr:colOff>209550</xdr:colOff>
                <xdr:row>147</xdr:row>
                <xdr:rowOff>0</xdr:rowOff>
              </from>
              <to>
                <xdr:col>13</xdr:col>
                <xdr:colOff>508000</xdr:colOff>
                <xdr:row>148</xdr:row>
                <xdr:rowOff>0</xdr:rowOff>
              </to>
            </anchor>
          </controlPr>
        </control>
      </mc:Choice>
    </mc:AlternateContent>
    <mc:AlternateContent xmlns:mc="http://schemas.openxmlformats.org/markup-compatibility/2006">
      <mc:Choice Requires="x14">
        <control shapeId="2831" r:id="rId571" name="Option Button 1807">
          <controlPr defaultSize="0" autoFill="0" autoLine="0" autoPict="0">
            <anchor moveWithCells="1">
              <from>
                <xdr:col>15</xdr:col>
                <xdr:colOff>209550</xdr:colOff>
                <xdr:row>147</xdr:row>
                <xdr:rowOff>0</xdr:rowOff>
              </from>
              <to>
                <xdr:col>15</xdr:col>
                <xdr:colOff>508000</xdr:colOff>
                <xdr:row>148</xdr:row>
                <xdr:rowOff>0</xdr:rowOff>
              </to>
            </anchor>
          </controlPr>
        </control>
      </mc:Choice>
    </mc:AlternateContent>
    <mc:AlternateContent xmlns:mc="http://schemas.openxmlformats.org/markup-compatibility/2006">
      <mc:Choice Requires="x14">
        <control shapeId="2832" r:id="rId572" name="Option Button 1808">
          <controlPr defaultSize="0" autoFill="0" autoLine="0" autoPict="0">
            <anchor moveWithCells="1">
              <from>
                <xdr:col>17</xdr:col>
                <xdr:colOff>209550</xdr:colOff>
                <xdr:row>147</xdr:row>
                <xdr:rowOff>0</xdr:rowOff>
              </from>
              <to>
                <xdr:col>17</xdr:col>
                <xdr:colOff>508000</xdr:colOff>
                <xdr:row>148</xdr:row>
                <xdr:rowOff>0</xdr:rowOff>
              </to>
            </anchor>
          </controlPr>
        </control>
      </mc:Choice>
    </mc:AlternateContent>
    <mc:AlternateContent xmlns:mc="http://schemas.openxmlformats.org/markup-compatibility/2006">
      <mc:Choice Requires="x14">
        <control shapeId="2833" r:id="rId573" name="Option Button 1809">
          <controlPr defaultSize="0" autoFill="0" autoLine="0" autoPict="0">
            <anchor moveWithCells="1">
              <from>
                <xdr:col>19</xdr:col>
                <xdr:colOff>209550</xdr:colOff>
                <xdr:row>147</xdr:row>
                <xdr:rowOff>0</xdr:rowOff>
              </from>
              <to>
                <xdr:col>19</xdr:col>
                <xdr:colOff>508000</xdr:colOff>
                <xdr:row>148</xdr:row>
                <xdr:rowOff>0</xdr:rowOff>
              </to>
            </anchor>
          </controlPr>
        </control>
      </mc:Choice>
    </mc:AlternateContent>
    <mc:AlternateContent xmlns:mc="http://schemas.openxmlformats.org/markup-compatibility/2006">
      <mc:Choice Requires="x14">
        <control shapeId="2834" r:id="rId574" name="Option Button 1810">
          <controlPr defaultSize="0" autoFill="0" autoLine="0" autoPict="0">
            <anchor moveWithCells="1">
              <from>
                <xdr:col>21</xdr:col>
                <xdr:colOff>209550</xdr:colOff>
                <xdr:row>147</xdr:row>
                <xdr:rowOff>0</xdr:rowOff>
              </from>
              <to>
                <xdr:col>21</xdr:col>
                <xdr:colOff>508000</xdr:colOff>
                <xdr:row>148</xdr:row>
                <xdr:rowOff>0</xdr:rowOff>
              </to>
            </anchor>
          </controlPr>
        </control>
      </mc:Choice>
    </mc:AlternateContent>
    <mc:AlternateContent xmlns:mc="http://schemas.openxmlformats.org/markup-compatibility/2006">
      <mc:Choice Requires="x14">
        <control shapeId="2835" r:id="rId575" name="Group Box 1811">
          <controlPr defaultSize="0" autoFill="0" autoPict="0">
            <anchor moveWithCells="1">
              <from>
                <xdr:col>13</xdr:col>
                <xdr:colOff>0</xdr:colOff>
                <xdr:row>149</xdr:row>
                <xdr:rowOff>0</xdr:rowOff>
              </from>
              <to>
                <xdr:col>24</xdr:col>
                <xdr:colOff>0</xdr:colOff>
                <xdr:row>150</xdr:row>
                <xdr:rowOff>0</xdr:rowOff>
              </to>
            </anchor>
          </controlPr>
        </control>
      </mc:Choice>
    </mc:AlternateContent>
    <mc:AlternateContent xmlns:mc="http://schemas.openxmlformats.org/markup-compatibility/2006">
      <mc:Choice Requires="x14">
        <control shapeId="2836" r:id="rId576" name="Option Button 1812">
          <controlPr defaultSize="0" autoFill="0" autoLine="0" autoPict="0">
            <anchor moveWithCells="1">
              <from>
                <xdr:col>13</xdr:col>
                <xdr:colOff>222250</xdr:colOff>
                <xdr:row>149</xdr:row>
                <xdr:rowOff>0</xdr:rowOff>
              </from>
              <to>
                <xdr:col>13</xdr:col>
                <xdr:colOff>488950</xdr:colOff>
                <xdr:row>150</xdr:row>
                <xdr:rowOff>0</xdr:rowOff>
              </to>
            </anchor>
          </controlPr>
        </control>
      </mc:Choice>
    </mc:AlternateContent>
    <mc:AlternateContent xmlns:mc="http://schemas.openxmlformats.org/markup-compatibility/2006">
      <mc:Choice Requires="x14">
        <control shapeId="2837" r:id="rId577" name="Option Button 1813">
          <controlPr defaultSize="0" autoFill="0" autoLine="0" autoPict="0">
            <anchor moveWithCells="1">
              <from>
                <xdr:col>15</xdr:col>
                <xdr:colOff>222250</xdr:colOff>
                <xdr:row>149</xdr:row>
                <xdr:rowOff>0</xdr:rowOff>
              </from>
              <to>
                <xdr:col>15</xdr:col>
                <xdr:colOff>488950</xdr:colOff>
                <xdr:row>150</xdr:row>
                <xdr:rowOff>0</xdr:rowOff>
              </to>
            </anchor>
          </controlPr>
        </control>
      </mc:Choice>
    </mc:AlternateContent>
    <mc:AlternateContent xmlns:mc="http://schemas.openxmlformats.org/markup-compatibility/2006">
      <mc:Choice Requires="x14">
        <control shapeId="2838" r:id="rId578" name="Option Button 1814">
          <controlPr defaultSize="0" autoFill="0" autoLine="0" autoPict="0">
            <anchor moveWithCells="1">
              <from>
                <xdr:col>17</xdr:col>
                <xdr:colOff>222250</xdr:colOff>
                <xdr:row>149</xdr:row>
                <xdr:rowOff>0</xdr:rowOff>
              </from>
              <to>
                <xdr:col>17</xdr:col>
                <xdr:colOff>488950</xdr:colOff>
                <xdr:row>150</xdr:row>
                <xdr:rowOff>0</xdr:rowOff>
              </to>
            </anchor>
          </controlPr>
        </control>
      </mc:Choice>
    </mc:AlternateContent>
    <mc:AlternateContent xmlns:mc="http://schemas.openxmlformats.org/markup-compatibility/2006">
      <mc:Choice Requires="x14">
        <control shapeId="2839" r:id="rId579" name="Option Button 1815">
          <controlPr defaultSize="0" autoFill="0" autoLine="0" autoPict="0">
            <anchor moveWithCells="1">
              <from>
                <xdr:col>19</xdr:col>
                <xdr:colOff>222250</xdr:colOff>
                <xdr:row>149</xdr:row>
                <xdr:rowOff>0</xdr:rowOff>
              </from>
              <to>
                <xdr:col>19</xdr:col>
                <xdr:colOff>488950</xdr:colOff>
                <xdr:row>150</xdr:row>
                <xdr:rowOff>0</xdr:rowOff>
              </to>
            </anchor>
          </controlPr>
        </control>
      </mc:Choice>
    </mc:AlternateContent>
    <mc:AlternateContent xmlns:mc="http://schemas.openxmlformats.org/markup-compatibility/2006">
      <mc:Choice Requires="x14">
        <control shapeId="2840" r:id="rId580" name="Option Button 1816">
          <controlPr defaultSize="0" autoFill="0" autoLine="0" autoPict="0">
            <anchor moveWithCells="1">
              <from>
                <xdr:col>21</xdr:col>
                <xdr:colOff>222250</xdr:colOff>
                <xdr:row>149</xdr:row>
                <xdr:rowOff>0</xdr:rowOff>
              </from>
              <to>
                <xdr:col>21</xdr:col>
                <xdr:colOff>488950</xdr:colOff>
                <xdr:row>150</xdr:row>
                <xdr:rowOff>0</xdr:rowOff>
              </to>
            </anchor>
          </controlPr>
        </control>
      </mc:Choice>
    </mc:AlternateContent>
    <mc:AlternateContent xmlns:mc="http://schemas.openxmlformats.org/markup-compatibility/2006">
      <mc:Choice Requires="x14">
        <control shapeId="2841" r:id="rId581" name="Group Box 1817">
          <controlPr defaultSize="0" autoFill="0" autoPict="0">
            <anchor moveWithCells="1">
              <from>
                <xdr:col>13</xdr:col>
                <xdr:colOff>0</xdr:colOff>
                <xdr:row>150</xdr:row>
                <xdr:rowOff>0</xdr:rowOff>
              </from>
              <to>
                <xdr:col>24</xdr:col>
                <xdr:colOff>0</xdr:colOff>
                <xdr:row>151</xdr:row>
                <xdr:rowOff>0</xdr:rowOff>
              </to>
            </anchor>
          </controlPr>
        </control>
      </mc:Choice>
    </mc:AlternateContent>
    <mc:AlternateContent xmlns:mc="http://schemas.openxmlformats.org/markup-compatibility/2006">
      <mc:Choice Requires="x14">
        <control shapeId="2842" r:id="rId582" name="Option Button 1818">
          <controlPr defaultSize="0" autoFill="0" autoLine="0" autoPict="0">
            <anchor moveWithCells="1">
              <from>
                <xdr:col>13</xdr:col>
                <xdr:colOff>209550</xdr:colOff>
                <xdr:row>150</xdr:row>
                <xdr:rowOff>0</xdr:rowOff>
              </from>
              <to>
                <xdr:col>13</xdr:col>
                <xdr:colOff>527050</xdr:colOff>
                <xdr:row>151</xdr:row>
                <xdr:rowOff>0</xdr:rowOff>
              </to>
            </anchor>
          </controlPr>
        </control>
      </mc:Choice>
    </mc:AlternateContent>
    <mc:AlternateContent xmlns:mc="http://schemas.openxmlformats.org/markup-compatibility/2006">
      <mc:Choice Requires="x14">
        <control shapeId="2845" r:id="rId583" name="Option Button 1821">
          <controlPr defaultSize="0" autoFill="0" autoLine="0" autoPict="0">
            <anchor moveWithCells="1">
              <from>
                <xdr:col>15</xdr:col>
                <xdr:colOff>222250</xdr:colOff>
                <xdr:row>150</xdr:row>
                <xdr:rowOff>0</xdr:rowOff>
              </from>
              <to>
                <xdr:col>15</xdr:col>
                <xdr:colOff>527050</xdr:colOff>
                <xdr:row>151</xdr:row>
                <xdr:rowOff>0</xdr:rowOff>
              </to>
            </anchor>
          </controlPr>
        </control>
      </mc:Choice>
    </mc:AlternateContent>
    <mc:AlternateContent xmlns:mc="http://schemas.openxmlformats.org/markup-compatibility/2006">
      <mc:Choice Requires="x14">
        <control shapeId="2846" r:id="rId584" name="Option Button 1822">
          <controlPr defaultSize="0" autoFill="0" autoLine="0" autoPict="0">
            <anchor moveWithCells="1">
              <from>
                <xdr:col>17</xdr:col>
                <xdr:colOff>222250</xdr:colOff>
                <xdr:row>150</xdr:row>
                <xdr:rowOff>0</xdr:rowOff>
              </from>
              <to>
                <xdr:col>17</xdr:col>
                <xdr:colOff>527050</xdr:colOff>
                <xdr:row>151</xdr:row>
                <xdr:rowOff>0</xdr:rowOff>
              </to>
            </anchor>
          </controlPr>
        </control>
      </mc:Choice>
    </mc:AlternateContent>
    <mc:AlternateContent xmlns:mc="http://schemas.openxmlformats.org/markup-compatibility/2006">
      <mc:Choice Requires="x14">
        <control shapeId="2847" r:id="rId585" name="Option Button 1823">
          <controlPr defaultSize="0" autoFill="0" autoLine="0" autoPict="0">
            <anchor moveWithCells="1">
              <from>
                <xdr:col>19</xdr:col>
                <xdr:colOff>222250</xdr:colOff>
                <xdr:row>150</xdr:row>
                <xdr:rowOff>0</xdr:rowOff>
              </from>
              <to>
                <xdr:col>19</xdr:col>
                <xdr:colOff>527050</xdr:colOff>
                <xdr:row>151</xdr:row>
                <xdr:rowOff>0</xdr:rowOff>
              </to>
            </anchor>
          </controlPr>
        </control>
      </mc:Choice>
    </mc:AlternateContent>
    <mc:AlternateContent xmlns:mc="http://schemas.openxmlformats.org/markup-compatibility/2006">
      <mc:Choice Requires="x14">
        <control shapeId="2848" r:id="rId586" name="Option Button 1824">
          <controlPr defaultSize="0" autoFill="0" autoLine="0" autoPict="0">
            <anchor moveWithCells="1">
              <from>
                <xdr:col>21</xdr:col>
                <xdr:colOff>222250</xdr:colOff>
                <xdr:row>150</xdr:row>
                <xdr:rowOff>0</xdr:rowOff>
              </from>
              <to>
                <xdr:col>21</xdr:col>
                <xdr:colOff>527050</xdr:colOff>
                <xdr:row>151</xdr:row>
                <xdr:rowOff>0</xdr:rowOff>
              </to>
            </anchor>
          </controlPr>
        </control>
      </mc:Choice>
    </mc:AlternateContent>
    <mc:AlternateContent xmlns:mc="http://schemas.openxmlformats.org/markup-compatibility/2006">
      <mc:Choice Requires="x14">
        <control shapeId="2849" r:id="rId587" name="Group Box 1825">
          <controlPr defaultSize="0" autoFill="0" autoPict="0">
            <anchor moveWithCells="1">
              <from>
                <xdr:col>13</xdr:col>
                <xdr:colOff>0</xdr:colOff>
                <xdr:row>152</xdr:row>
                <xdr:rowOff>0</xdr:rowOff>
              </from>
              <to>
                <xdr:col>24</xdr:col>
                <xdr:colOff>0</xdr:colOff>
                <xdr:row>153</xdr:row>
                <xdr:rowOff>0</xdr:rowOff>
              </to>
            </anchor>
          </controlPr>
        </control>
      </mc:Choice>
    </mc:AlternateContent>
    <mc:AlternateContent xmlns:mc="http://schemas.openxmlformats.org/markup-compatibility/2006">
      <mc:Choice Requires="x14">
        <control shapeId="2850" r:id="rId588" name="Option Button 1826">
          <controlPr defaultSize="0" autoFill="0" autoLine="0" autoPict="0">
            <anchor moveWithCells="1">
              <from>
                <xdr:col>13</xdr:col>
                <xdr:colOff>209550</xdr:colOff>
                <xdr:row>152</xdr:row>
                <xdr:rowOff>0</xdr:rowOff>
              </from>
              <to>
                <xdr:col>13</xdr:col>
                <xdr:colOff>527050</xdr:colOff>
                <xdr:row>153</xdr:row>
                <xdr:rowOff>0</xdr:rowOff>
              </to>
            </anchor>
          </controlPr>
        </control>
      </mc:Choice>
    </mc:AlternateContent>
    <mc:AlternateContent xmlns:mc="http://schemas.openxmlformats.org/markup-compatibility/2006">
      <mc:Choice Requires="x14">
        <control shapeId="2851" r:id="rId589" name="Option Button 1827">
          <controlPr defaultSize="0" autoFill="0" autoLine="0" autoPict="0">
            <anchor moveWithCells="1">
              <from>
                <xdr:col>15</xdr:col>
                <xdr:colOff>209550</xdr:colOff>
                <xdr:row>152</xdr:row>
                <xdr:rowOff>0</xdr:rowOff>
              </from>
              <to>
                <xdr:col>15</xdr:col>
                <xdr:colOff>527050</xdr:colOff>
                <xdr:row>153</xdr:row>
                <xdr:rowOff>0</xdr:rowOff>
              </to>
            </anchor>
          </controlPr>
        </control>
      </mc:Choice>
    </mc:AlternateContent>
    <mc:AlternateContent xmlns:mc="http://schemas.openxmlformats.org/markup-compatibility/2006">
      <mc:Choice Requires="x14">
        <control shapeId="2852" r:id="rId590" name="Option Button 1828">
          <controlPr defaultSize="0" autoFill="0" autoLine="0" autoPict="0">
            <anchor moveWithCells="1">
              <from>
                <xdr:col>17</xdr:col>
                <xdr:colOff>209550</xdr:colOff>
                <xdr:row>152</xdr:row>
                <xdr:rowOff>0</xdr:rowOff>
              </from>
              <to>
                <xdr:col>17</xdr:col>
                <xdr:colOff>527050</xdr:colOff>
                <xdr:row>153</xdr:row>
                <xdr:rowOff>0</xdr:rowOff>
              </to>
            </anchor>
          </controlPr>
        </control>
      </mc:Choice>
    </mc:AlternateContent>
    <mc:AlternateContent xmlns:mc="http://schemas.openxmlformats.org/markup-compatibility/2006">
      <mc:Choice Requires="x14">
        <control shapeId="2853" r:id="rId591" name="Option Button 1829">
          <controlPr defaultSize="0" autoFill="0" autoLine="0" autoPict="0">
            <anchor moveWithCells="1">
              <from>
                <xdr:col>19</xdr:col>
                <xdr:colOff>209550</xdr:colOff>
                <xdr:row>152</xdr:row>
                <xdr:rowOff>0</xdr:rowOff>
              </from>
              <to>
                <xdr:col>19</xdr:col>
                <xdr:colOff>527050</xdr:colOff>
                <xdr:row>153</xdr:row>
                <xdr:rowOff>0</xdr:rowOff>
              </to>
            </anchor>
          </controlPr>
        </control>
      </mc:Choice>
    </mc:AlternateContent>
    <mc:AlternateContent xmlns:mc="http://schemas.openxmlformats.org/markup-compatibility/2006">
      <mc:Choice Requires="x14">
        <control shapeId="2854" r:id="rId592" name="Option Button 1830">
          <controlPr defaultSize="0" autoFill="0" autoLine="0" autoPict="0">
            <anchor moveWithCells="1">
              <from>
                <xdr:col>21</xdr:col>
                <xdr:colOff>209550</xdr:colOff>
                <xdr:row>152</xdr:row>
                <xdr:rowOff>0</xdr:rowOff>
              </from>
              <to>
                <xdr:col>21</xdr:col>
                <xdr:colOff>527050</xdr:colOff>
                <xdr:row>153</xdr:row>
                <xdr:rowOff>0</xdr:rowOff>
              </to>
            </anchor>
          </controlPr>
        </control>
      </mc:Choice>
    </mc:AlternateContent>
    <mc:AlternateContent xmlns:mc="http://schemas.openxmlformats.org/markup-compatibility/2006">
      <mc:Choice Requires="x14">
        <control shapeId="2855" r:id="rId593" name="Group Box 1831">
          <controlPr defaultSize="0" autoFill="0" autoPict="0">
            <anchor moveWithCells="1">
              <from>
                <xdr:col>13</xdr:col>
                <xdr:colOff>0</xdr:colOff>
                <xdr:row>153</xdr:row>
                <xdr:rowOff>0</xdr:rowOff>
              </from>
              <to>
                <xdr:col>24</xdr:col>
                <xdr:colOff>0</xdr:colOff>
                <xdr:row>154</xdr:row>
                <xdr:rowOff>0</xdr:rowOff>
              </to>
            </anchor>
          </controlPr>
        </control>
      </mc:Choice>
    </mc:AlternateContent>
    <mc:AlternateContent xmlns:mc="http://schemas.openxmlformats.org/markup-compatibility/2006">
      <mc:Choice Requires="x14">
        <control shapeId="2856" r:id="rId594" name="Option Button 1832">
          <controlPr defaultSize="0" autoFill="0" autoLine="0" autoPict="0">
            <anchor moveWithCells="1">
              <from>
                <xdr:col>13</xdr:col>
                <xdr:colOff>209550</xdr:colOff>
                <xdr:row>153</xdr:row>
                <xdr:rowOff>0</xdr:rowOff>
              </from>
              <to>
                <xdr:col>13</xdr:col>
                <xdr:colOff>488950</xdr:colOff>
                <xdr:row>154</xdr:row>
                <xdr:rowOff>0</xdr:rowOff>
              </to>
            </anchor>
          </controlPr>
        </control>
      </mc:Choice>
    </mc:AlternateContent>
    <mc:AlternateContent xmlns:mc="http://schemas.openxmlformats.org/markup-compatibility/2006">
      <mc:Choice Requires="x14">
        <control shapeId="2857" r:id="rId595" name="Option Button 1833">
          <controlPr defaultSize="0" autoFill="0" autoLine="0" autoPict="0">
            <anchor moveWithCells="1">
              <from>
                <xdr:col>15</xdr:col>
                <xdr:colOff>209550</xdr:colOff>
                <xdr:row>153</xdr:row>
                <xdr:rowOff>0</xdr:rowOff>
              </from>
              <to>
                <xdr:col>15</xdr:col>
                <xdr:colOff>488950</xdr:colOff>
                <xdr:row>154</xdr:row>
                <xdr:rowOff>0</xdr:rowOff>
              </to>
            </anchor>
          </controlPr>
        </control>
      </mc:Choice>
    </mc:AlternateContent>
    <mc:AlternateContent xmlns:mc="http://schemas.openxmlformats.org/markup-compatibility/2006">
      <mc:Choice Requires="x14">
        <control shapeId="2858" r:id="rId596" name="Option Button 1834">
          <controlPr defaultSize="0" autoFill="0" autoLine="0" autoPict="0">
            <anchor moveWithCells="1">
              <from>
                <xdr:col>17</xdr:col>
                <xdr:colOff>209550</xdr:colOff>
                <xdr:row>153</xdr:row>
                <xdr:rowOff>0</xdr:rowOff>
              </from>
              <to>
                <xdr:col>17</xdr:col>
                <xdr:colOff>488950</xdr:colOff>
                <xdr:row>154</xdr:row>
                <xdr:rowOff>0</xdr:rowOff>
              </to>
            </anchor>
          </controlPr>
        </control>
      </mc:Choice>
    </mc:AlternateContent>
    <mc:AlternateContent xmlns:mc="http://schemas.openxmlformats.org/markup-compatibility/2006">
      <mc:Choice Requires="x14">
        <control shapeId="2859" r:id="rId597" name="Option Button 1835">
          <controlPr defaultSize="0" autoFill="0" autoLine="0" autoPict="0">
            <anchor moveWithCells="1">
              <from>
                <xdr:col>19</xdr:col>
                <xdr:colOff>209550</xdr:colOff>
                <xdr:row>153</xdr:row>
                <xdr:rowOff>0</xdr:rowOff>
              </from>
              <to>
                <xdr:col>19</xdr:col>
                <xdr:colOff>488950</xdr:colOff>
                <xdr:row>154</xdr:row>
                <xdr:rowOff>0</xdr:rowOff>
              </to>
            </anchor>
          </controlPr>
        </control>
      </mc:Choice>
    </mc:AlternateContent>
    <mc:AlternateContent xmlns:mc="http://schemas.openxmlformats.org/markup-compatibility/2006">
      <mc:Choice Requires="x14">
        <control shapeId="2860" r:id="rId598" name="Option Button 1836">
          <controlPr defaultSize="0" autoFill="0" autoLine="0" autoPict="0">
            <anchor moveWithCells="1">
              <from>
                <xdr:col>21</xdr:col>
                <xdr:colOff>209550</xdr:colOff>
                <xdr:row>153</xdr:row>
                <xdr:rowOff>0</xdr:rowOff>
              </from>
              <to>
                <xdr:col>21</xdr:col>
                <xdr:colOff>488950</xdr:colOff>
                <xdr:row>154</xdr:row>
                <xdr:rowOff>0</xdr:rowOff>
              </to>
            </anchor>
          </controlPr>
        </control>
      </mc:Choice>
    </mc:AlternateContent>
    <mc:AlternateContent xmlns:mc="http://schemas.openxmlformats.org/markup-compatibility/2006">
      <mc:Choice Requires="x14">
        <control shapeId="2873" r:id="rId599" name="Group Box 1849">
          <controlPr defaultSize="0" autoFill="0" autoPict="0">
            <anchor moveWithCells="1">
              <from>
                <xdr:col>13</xdr:col>
                <xdr:colOff>0</xdr:colOff>
                <xdr:row>137</xdr:row>
                <xdr:rowOff>0</xdr:rowOff>
              </from>
              <to>
                <xdr:col>24</xdr:col>
                <xdr:colOff>0</xdr:colOff>
                <xdr:row>138</xdr:row>
                <xdr:rowOff>0</xdr:rowOff>
              </to>
            </anchor>
          </controlPr>
        </control>
      </mc:Choice>
    </mc:AlternateContent>
    <mc:AlternateContent xmlns:mc="http://schemas.openxmlformats.org/markup-compatibility/2006">
      <mc:Choice Requires="x14">
        <control shapeId="2885" r:id="rId600" name="Group Box 1861">
          <controlPr defaultSize="0" autoFill="0" autoPict="0">
            <anchor moveWithCells="1">
              <from>
                <xdr:col>13</xdr:col>
                <xdr:colOff>0</xdr:colOff>
                <xdr:row>155</xdr:row>
                <xdr:rowOff>0</xdr:rowOff>
              </from>
              <to>
                <xdr:col>21</xdr:col>
                <xdr:colOff>565150</xdr:colOff>
                <xdr:row>156</xdr:row>
                <xdr:rowOff>0</xdr:rowOff>
              </to>
            </anchor>
          </controlPr>
        </control>
      </mc:Choice>
    </mc:AlternateContent>
    <mc:AlternateContent xmlns:mc="http://schemas.openxmlformats.org/markup-compatibility/2006">
      <mc:Choice Requires="x14">
        <control shapeId="2891" r:id="rId601" name="Group Box 1867">
          <controlPr defaultSize="0" autoFill="0" autoPict="0">
            <anchor moveWithCells="1">
              <from>
                <xdr:col>13</xdr:col>
                <xdr:colOff>0</xdr:colOff>
                <xdr:row>156</xdr:row>
                <xdr:rowOff>0</xdr:rowOff>
              </from>
              <to>
                <xdr:col>21</xdr:col>
                <xdr:colOff>565150</xdr:colOff>
                <xdr:row>157</xdr:row>
                <xdr:rowOff>0</xdr:rowOff>
              </to>
            </anchor>
          </controlPr>
        </control>
      </mc:Choice>
    </mc:AlternateContent>
    <mc:AlternateContent xmlns:mc="http://schemas.openxmlformats.org/markup-compatibility/2006">
      <mc:Choice Requires="x14">
        <control shapeId="2912" r:id="rId602" name="Option Button 1888">
          <controlPr defaultSize="0" autoFill="0" autoLine="0" autoPict="0">
            <anchor moveWithCells="1">
              <from>
                <xdr:col>13</xdr:col>
                <xdr:colOff>209550</xdr:colOff>
                <xdr:row>155</xdr:row>
                <xdr:rowOff>0</xdr:rowOff>
              </from>
              <to>
                <xdr:col>13</xdr:col>
                <xdr:colOff>450850</xdr:colOff>
                <xdr:row>156</xdr:row>
                <xdr:rowOff>0</xdr:rowOff>
              </to>
            </anchor>
          </controlPr>
        </control>
      </mc:Choice>
    </mc:AlternateContent>
    <mc:AlternateContent xmlns:mc="http://schemas.openxmlformats.org/markup-compatibility/2006">
      <mc:Choice Requires="x14">
        <control shapeId="2913" r:id="rId603" name="Option Button 1889">
          <controlPr defaultSize="0" autoFill="0" autoLine="0" autoPict="0">
            <anchor moveWithCells="1">
              <from>
                <xdr:col>15</xdr:col>
                <xdr:colOff>209550</xdr:colOff>
                <xdr:row>155</xdr:row>
                <xdr:rowOff>0</xdr:rowOff>
              </from>
              <to>
                <xdr:col>15</xdr:col>
                <xdr:colOff>450850</xdr:colOff>
                <xdr:row>156</xdr:row>
                <xdr:rowOff>0</xdr:rowOff>
              </to>
            </anchor>
          </controlPr>
        </control>
      </mc:Choice>
    </mc:AlternateContent>
    <mc:AlternateContent xmlns:mc="http://schemas.openxmlformats.org/markup-compatibility/2006">
      <mc:Choice Requires="x14">
        <control shapeId="2914" r:id="rId604" name="Option Button 1890">
          <controlPr defaultSize="0" autoFill="0" autoLine="0" autoPict="0">
            <anchor moveWithCells="1">
              <from>
                <xdr:col>17</xdr:col>
                <xdr:colOff>209550</xdr:colOff>
                <xdr:row>155</xdr:row>
                <xdr:rowOff>0</xdr:rowOff>
              </from>
              <to>
                <xdr:col>17</xdr:col>
                <xdr:colOff>450850</xdr:colOff>
                <xdr:row>156</xdr:row>
                <xdr:rowOff>0</xdr:rowOff>
              </to>
            </anchor>
          </controlPr>
        </control>
      </mc:Choice>
    </mc:AlternateContent>
    <mc:AlternateContent xmlns:mc="http://schemas.openxmlformats.org/markup-compatibility/2006">
      <mc:Choice Requires="x14">
        <control shapeId="2915" r:id="rId605" name="Option Button 1891">
          <controlPr defaultSize="0" autoFill="0" autoLine="0" autoPict="0">
            <anchor moveWithCells="1">
              <from>
                <xdr:col>19</xdr:col>
                <xdr:colOff>209550</xdr:colOff>
                <xdr:row>155</xdr:row>
                <xdr:rowOff>0</xdr:rowOff>
              </from>
              <to>
                <xdr:col>19</xdr:col>
                <xdr:colOff>450850</xdr:colOff>
                <xdr:row>156</xdr:row>
                <xdr:rowOff>0</xdr:rowOff>
              </to>
            </anchor>
          </controlPr>
        </control>
      </mc:Choice>
    </mc:AlternateContent>
    <mc:AlternateContent xmlns:mc="http://schemas.openxmlformats.org/markup-compatibility/2006">
      <mc:Choice Requires="x14">
        <control shapeId="2916" r:id="rId606" name="Option Button 1892">
          <controlPr defaultSize="0" autoFill="0" autoLine="0" autoPict="0">
            <anchor moveWithCells="1">
              <from>
                <xdr:col>21</xdr:col>
                <xdr:colOff>209550</xdr:colOff>
                <xdr:row>155</xdr:row>
                <xdr:rowOff>0</xdr:rowOff>
              </from>
              <to>
                <xdr:col>21</xdr:col>
                <xdr:colOff>450850</xdr:colOff>
                <xdr:row>156</xdr:row>
                <xdr:rowOff>0</xdr:rowOff>
              </to>
            </anchor>
          </controlPr>
        </control>
      </mc:Choice>
    </mc:AlternateContent>
    <mc:AlternateContent xmlns:mc="http://schemas.openxmlformats.org/markup-compatibility/2006">
      <mc:Choice Requires="x14">
        <control shapeId="2923" r:id="rId607" name="Group Box 1899">
          <controlPr defaultSize="0" autoFill="0" autoPict="0" altText="">
            <anchor moveWithCells="1">
              <from>
                <xdr:col>13</xdr:col>
                <xdr:colOff>0</xdr:colOff>
                <xdr:row>156</xdr:row>
                <xdr:rowOff>0</xdr:rowOff>
              </from>
              <to>
                <xdr:col>24</xdr:col>
                <xdr:colOff>0</xdr:colOff>
                <xdr:row>157</xdr:row>
                <xdr:rowOff>0</xdr:rowOff>
              </to>
            </anchor>
          </controlPr>
        </control>
      </mc:Choice>
    </mc:AlternateContent>
    <mc:AlternateContent xmlns:mc="http://schemas.openxmlformats.org/markup-compatibility/2006">
      <mc:Choice Requires="x14">
        <control shapeId="2924" r:id="rId608" name="Option Button 1900">
          <controlPr defaultSize="0" autoFill="0" autoLine="0" autoPict="0">
            <anchor moveWithCells="1">
              <from>
                <xdr:col>13</xdr:col>
                <xdr:colOff>209550</xdr:colOff>
                <xdr:row>156</xdr:row>
                <xdr:rowOff>0</xdr:rowOff>
              </from>
              <to>
                <xdr:col>13</xdr:col>
                <xdr:colOff>527050</xdr:colOff>
                <xdr:row>157</xdr:row>
                <xdr:rowOff>0</xdr:rowOff>
              </to>
            </anchor>
          </controlPr>
        </control>
      </mc:Choice>
    </mc:AlternateContent>
    <mc:AlternateContent xmlns:mc="http://schemas.openxmlformats.org/markup-compatibility/2006">
      <mc:Choice Requires="x14">
        <control shapeId="2925" r:id="rId609" name="Option Button 1901">
          <controlPr defaultSize="0" autoFill="0" autoLine="0" autoPict="0">
            <anchor moveWithCells="1">
              <from>
                <xdr:col>15</xdr:col>
                <xdr:colOff>209550</xdr:colOff>
                <xdr:row>156</xdr:row>
                <xdr:rowOff>0</xdr:rowOff>
              </from>
              <to>
                <xdr:col>15</xdr:col>
                <xdr:colOff>527050</xdr:colOff>
                <xdr:row>157</xdr:row>
                <xdr:rowOff>0</xdr:rowOff>
              </to>
            </anchor>
          </controlPr>
        </control>
      </mc:Choice>
    </mc:AlternateContent>
    <mc:AlternateContent xmlns:mc="http://schemas.openxmlformats.org/markup-compatibility/2006">
      <mc:Choice Requires="x14">
        <control shapeId="2926" r:id="rId610" name="Option Button 1902">
          <controlPr defaultSize="0" autoFill="0" autoLine="0" autoPict="0">
            <anchor moveWithCells="1">
              <from>
                <xdr:col>17</xdr:col>
                <xdr:colOff>209550</xdr:colOff>
                <xdr:row>156</xdr:row>
                <xdr:rowOff>0</xdr:rowOff>
              </from>
              <to>
                <xdr:col>17</xdr:col>
                <xdr:colOff>527050</xdr:colOff>
                <xdr:row>157</xdr:row>
                <xdr:rowOff>0</xdr:rowOff>
              </to>
            </anchor>
          </controlPr>
        </control>
      </mc:Choice>
    </mc:AlternateContent>
    <mc:AlternateContent xmlns:mc="http://schemas.openxmlformats.org/markup-compatibility/2006">
      <mc:Choice Requires="x14">
        <control shapeId="2927" r:id="rId611" name="Option Button 1903">
          <controlPr defaultSize="0" autoFill="0" autoLine="0" autoPict="0">
            <anchor moveWithCells="1">
              <from>
                <xdr:col>19</xdr:col>
                <xdr:colOff>209550</xdr:colOff>
                <xdr:row>156</xdr:row>
                <xdr:rowOff>0</xdr:rowOff>
              </from>
              <to>
                <xdr:col>19</xdr:col>
                <xdr:colOff>527050</xdr:colOff>
                <xdr:row>157</xdr:row>
                <xdr:rowOff>0</xdr:rowOff>
              </to>
            </anchor>
          </controlPr>
        </control>
      </mc:Choice>
    </mc:AlternateContent>
    <mc:AlternateContent xmlns:mc="http://schemas.openxmlformats.org/markup-compatibility/2006">
      <mc:Choice Requires="x14">
        <control shapeId="2928" r:id="rId612" name="Option Button 1904">
          <controlPr defaultSize="0" autoFill="0" autoLine="0" autoPict="0">
            <anchor moveWithCells="1">
              <from>
                <xdr:col>21</xdr:col>
                <xdr:colOff>209550</xdr:colOff>
                <xdr:row>156</xdr:row>
                <xdr:rowOff>0</xdr:rowOff>
              </from>
              <to>
                <xdr:col>21</xdr:col>
                <xdr:colOff>527050</xdr:colOff>
                <xdr:row>157</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70"/>
  <sheetViews>
    <sheetView workbookViewId="0">
      <selection activeCell="O33" sqref="O33"/>
    </sheetView>
  </sheetViews>
  <sheetFormatPr defaultRowHeight="14.5" x14ac:dyDescent="0.35"/>
  <sheetData>
    <row r="1" spans="1:15" x14ac:dyDescent="0.35">
      <c r="A1" s="5"/>
      <c r="B1" s="5"/>
      <c r="C1" s="5"/>
      <c r="D1" s="5"/>
      <c r="E1" s="5"/>
      <c r="F1" s="5"/>
      <c r="G1" s="5"/>
      <c r="H1" s="5"/>
      <c r="I1" s="5"/>
      <c r="J1" s="5"/>
      <c r="K1" s="5"/>
      <c r="L1" s="5"/>
      <c r="M1" s="5"/>
      <c r="N1" s="5"/>
      <c r="O1" s="5"/>
    </row>
    <row r="2" spans="1:15" x14ac:dyDescent="0.35">
      <c r="A2" s="5"/>
      <c r="B2" s="15"/>
      <c r="C2" s="15"/>
      <c r="D2" s="15"/>
      <c r="E2" s="15"/>
      <c r="F2" s="15"/>
      <c r="G2" s="15"/>
      <c r="H2" s="15"/>
      <c r="I2" s="15"/>
      <c r="J2" s="15"/>
      <c r="K2" s="15"/>
      <c r="L2" s="15"/>
      <c r="M2" s="15"/>
      <c r="N2" s="15"/>
      <c r="O2" s="5"/>
    </row>
    <row r="3" spans="1:15" x14ac:dyDescent="0.35">
      <c r="A3" s="5"/>
      <c r="B3" s="15"/>
      <c r="C3" s="15"/>
      <c r="D3" s="15"/>
      <c r="E3" s="15"/>
      <c r="F3" s="15"/>
      <c r="G3" s="15"/>
      <c r="H3" s="15"/>
      <c r="I3" s="15"/>
      <c r="J3" s="15"/>
      <c r="K3" s="15"/>
      <c r="L3" s="15"/>
      <c r="M3" s="15"/>
      <c r="N3" s="15"/>
      <c r="O3" s="5"/>
    </row>
    <row r="4" spans="1:15" x14ac:dyDescent="0.35">
      <c r="A4" s="5"/>
      <c r="B4" s="15"/>
      <c r="C4" s="15"/>
      <c r="D4" s="15"/>
      <c r="E4" s="15"/>
      <c r="F4" s="15"/>
      <c r="G4" s="15"/>
      <c r="H4" s="15"/>
      <c r="I4" s="15"/>
      <c r="J4" s="15"/>
      <c r="K4" s="15"/>
      <c r="L4" s="15"/>
      <c r="M4" s="15"/>
      <c r="N4" s="15"/>
      <c r="O4" s="5"/>
    </row>
    <row r="5" spans="1:15" x14ac:dyDescent="0.35">
      <c r="A5" s="5"/>
      <c r="B5" s="15"/>
      <c r="C5" s="15"/>
      <c r="D5" s="15"/>
      <c r="E5" s="15"/>
      <c r="F5" s="15"/>
      <c r="G5" s="15"/>
      <c r="H5" s="15"/>
      <c r="I5" s="15"/>
      <c r="J5" s="15"/>
      <c r="K5" s="15"/>
      <c r="L5" s="15"/>
      <c r="M5" s="15"/>
      <c r="N5" s="15"/>
      <c r="O5" s="5"/>
    </row>
    <row r="6" spans="1:15" x14ac:dyDescent="0.35">
      <c r="A6" s="5"/>
      <c r="B6" s="15"/>
      <c r="C6" s="15"/>
      <c r="D6" s="15"/>
      <c r="E6" s="15"/>
      <c r="F6" s="15"/>
      <c r="G6" s="15"/>
      <c r="H6" s="15"/>
      <c r="I6" s="15"/>
      <c r="J6" s="15"/>
      <c r="K6" s="15"/>
      <c r="L6" s="15"/>
      <c r="M6" s="15"/>
      <c r="N6" s="15"/>
      <c r="O6" s="5"/>
    </row>
    <row r="7" spans="1:15" x14ac:dyDescent="0.35">
      <c r="A7" s="5"/>
      <c r="B7" s="15"/>
      <c r="C7" s="15"/>
      <c r="D7" s="15"/>
      <c r="E7" s="15"/>
      <c r="F7" s="15"/>
      <c r="G7" s="15"/>
      <c r="H7" s="15"/>
      <c r="I7" s="15"/>
      <c r="J7" s="15"/>
      <c r="K7" s="15"/>
      <c r="L7" s="15"/>
      <c r="M7" s="15"/>
      <c r="N7" s="15"/>
      <c r="O7" s="5"/>
    </row>
    <row r="8" spans="1:15" x14ac:dyDescent="0.35">
      <c r="A8" s="5"/>
      <c r="B8" s="15"/>
      <c r="C8" s="15"/>
      <c r="D8" s="15"/>
      <c r="E8" s="15"/>
      <c r="F8" s="15"/>
      <c r="G8" s="15"/>
      <c r="H8" s="15"/>
      <c r="I8" s="15"/>
      <c r="J8" s="15"/>
      <c r="K8" s="15"/>
      <c r="L8" s="15"/>
      <c r="M8" s="15"/>
      <c r="N8" s="15"/>
      <c r="O8" s="5"/>
    </row>
    <row r="9" spans="1:15" x14ac:dyDescent="0.35">
      <c r="A9" s="5"/>
      <c r="B9" s="15"/>
      <c r="C9" s="15"/>
      <c r="D9" s="15"/>
      <c r="E9" s="15"/>
      <c r="F9" s="15"/>
      <c r="G9" s="15"/>
      <c r="H9" s="15"/>
      <c r="I9" s="15"/>
      <c r="J9" s="15"/>
      <c r="K9" s="15"/>
      <c r="L9" s="15"/>
      <c r="M9" s="15"/>
      <c r="N9" s="15"/>
      <c r="O9" s="5"/>
    </row>
    <row r="10" spans="1:15" x14ac:dyDescent="0.35">
      <c r="A10" s="5"/>
      <c r="B10" s="15"/>
      <c r="C10" s="15"/>
      <c r="D10" s="15"/>
      <c r="E10" s="15"/>
      <c r="F10" s="15"/>
      <c r="G10" s="15"/>
      <c r="H10" s="15"/>
      <c r="I10" s="15"/>
      <c r="J10" s="15"/>
      <c r="K10" s="15"/>
      <c r="L10" s="15"/>
      <c r="M10" s="15"/>
      <c r="N10" s="15"/>
      <c r="O10" s="5"/>
    </row>
    <row r="11" spans="1:15" x14ac:dyDescent="0.35">
      <c r="A11" s="5"/>
      <c r="B11" s="15"/>
      <c r="C11" s="15"/>
      <c r="D11" s="15"/>
      <c r="E11" s="15"/>
      <c r="F11" s="15"/>
      <c r="G11" s="15"/>
      <c r="H11" s="15"/>
      <c r="I11" s="15"/>
      <c r="J11" s="15"/>
      <c r="K11" s="15"/>
      <c r="L11" s="15"/>
      <c r="M11" s="15"/>
      <c r="N11" s="15"/>
      <c r="O11" s="5"/>
    </row>
    <row r="12" spans="1:15" x14ac:dyDescent="0.35">
      <c r="A12" s="5"/>
      <c r="B12" s="15"/>
      <c r="C12" s="15"/>
      <c r="D12" s="15"/>
      <c r="E12" s="15"/>
      <c r="F12" s="15"/>
      <c r="G12" s="15"/>
      <c r="H12" s="15"/>
      <c r="I12" s="15"/>
      <c r="J12" s="15"/>
      <c r="K12" s="15"/>
      <c r="L12" s="15"/>
      <c r="M12" s="15"/>
      <c r="N12" s="15"/>
      <c r="O12" s="5"/>
    </row>
    <row r="13" spans="1:15" x14ac:dyDescent="0.35">
      <c r="A13" s="5"/>
      <c r="B13" s="15"/>
      <c r="C13" s="15"/>
      <c r="D13" s="15"/>
      <c r="E13" s="15"/>
      <c r="F13" s="15"/>
      <c r="G13" s="15"/>
      <c r="H13" s="15"/>
      <c r="I13" s="15"/>
      <c r="J13" s="15"/>
      <c r="K13" s="15"/>
      <c r="L13" s="15"/>
      <c r="M13" s="15"/>
      <c r="N13" s="15"/>
      <c r="O13" s="5"/>
    </row>
    <row r="14" spans="1:15" x14ac:dyDescent="0.35">
      <c r="A14" s="5"/>
      <c r="B14" s="15"/>
      <c r="C14" s="15"/>
      <c r="D14" s="15"/>
      <c r="E14" s="15"/>
      <c r="F14" s="15"/>
      <c r="G14" s="15"/>
      <c r="H14" s="15"/>
      <c r="I14" s="15"/>
      <c r="J14" s="15"/>
      <c r="K14" s="15"/>
      <c r="L14" s="15"/>
      <c r="M14" s="15"/>
      <c r="N14" s="15"/>
      <c r="O14" s="5"/>
    </row>
    <row r="15" spans="1:15" x14ac:dyDescent="0.35">
      <c r="A15" s="5"/>
      <c r="B15" s="15"/>
      <c r="C15" s="15"/>
      <c r="D15" s="15"/>
      <c r="E15" s="15"/>
      <c r="F15" s="15"/>
      <c r="G15" s="15"/>
      <c r="H15" s="15"/>
      <c r="I15" s="15"/>
      <c r="J15" s="15"/>
      <c r="K15" s="15"/>
      <c r="L15" s="15"/>
      <c r="M15" s="15"/>
      <c r="N15" s="15"/>
      <c r="O15" s="5"/>
    </row>
    <row r="16" spans="1:15" x14ac:dyDescent="0.35">
      <c r="A16" s="5"/>
      <c r="B16" s="5"/>
      <c r="C16" s="5"/>
      <c r="D16" s="5"/>
      <c r="E16" s="5"/>
      <c r="F16" s="5"/>
      <c r="G16" s="5"/>
      <c r="H16" s="5"/>
      <c r="I16" s="5"/>
      <c r="J16" s="5"/>
      <c r="K16" s="5"/>
      <c r="L16" s="5"/>
      <c r="M16" s="5"/>
      <c r="N16" s="5"/>
      <c r="O16" s="5"/>
    </row>
    <row r="17" spans="1:15" x14ac:dyDescent="0.35">
      <c r="O17" t="s">
        <v>132</v>
      </c>
    </row>
    <row r="18" spans="1:15" x14ac:dyDescent="0.35">
      <c r="A18" s="5"/>
      <c r="B18" s="5"/>
      <c r="C18" s="5"/>
      <c r="D18" s="5"/>
      <c r="E18" s="5"/>
      <c r="F18" s="5"/>
      <c r="G18" s="5"/>
      <c r="H18" s="5"/>
      <c r="I18" s="5"/>
      <c r="J18" s="5"/>
      <c r="K18" s="5"/>
      <c r="L18" s="5"/>
      <c r="M18" s="5"/>
      <c r="N18" s="5"/>
      <c r="O18" s="5"/>
    </row>
    <row r="19" spans="1:15" x14ac:dyDescent="0.35">
      <c r="A19" s="5"/>
      <c r="B19" s="15"/>
      <c r="C19" s="15"/>
      <c r="D19" s="15"/>
      <c r="E19" s="15"/>
      <c r="F19" s="15"/>
      <c r="G19" s="15"/>
      <c r="H19" s="15"/>
      <c r="I19" s="15"/>
      <c r="J19" s="15"/>
      <c r="K19" s="15"/>
      <c r="L19" s="15"/>
      <c r="M19" s="15"/>
      <c r="N19" s="15"/>
      <c r="O19" s="5"/>
    </row>
    <row r="20" spans="1:15" x14ac:dyDescent="0.35">
      <c r="A20" s="5"/>
      <c r="B20" s="15"/>
      <c r="C20" s="15"/>
      <c r="D20" s="15"/>
      <c r="E20" s="15"/>
      <c r="F20" s="15"/>
      <c r="G20" s="15"/>
      <c r="H20" s="15"/>
      <c r="I20" s="15"/>
      <c r="J20" s="15"/>
      <c r="K20" s="15"/>
      <c r="L20" s="15"/>
      <c r="M20" s="15"/>
      <c r="N20" s="15"/>
      <c r="O20" s="5"/>
    </row>
    <row r="21" spans="1:15" x14ac:dyDescent="0.35">
      <c r="A21" s="5"/>
      <c r="B21" s="15"/>
      <c r="C21" s="15"/>
      <c r="D21" s="15"/>
      <c r="E21" s="15"/>
      <c r="F21" s="15"/>
      <c r="G21" s="15"/>
      <c r="H21" s="15"/>
      <c r="I21" s="15"/>
      <c r="J21" s="15"/>
      <c r="K21" s="15"/>
      <c r="L21" s="15"/>
      <c r="M21" s="15"/>
      <c r="N21" s="15"/>
      <c r="O21" s="5"/>
    </row>
    <row r="22" spans="1:15" x14ac:dyDescent="0.35">
      <c r="A22" s="5"/>
      <c r="B22" s="15"/>
      <c r="C22" s="15"/>
      <c r="D22" s="15"/>
      <c r="E22" s="15"/>
      <c r="F22" s="15"/>
      <c r="G22" s="15"/>
      <c r="H22" s="15"/>
      <c r="I22" s="15"/>
      <c r="J22" s="15"/>
      <c r="K22" s="15"/>
      <c r="L22" s="15"/>
      <c r="M22" s="15"/>
      <c r="N22" s="15"/>
      <c r="O22" s="5"/>
    </row>
    <row r="23" spans="1:15" x14ac:dyDescent="0.35">
      <c r="A23" s="5"/>
      <c r="B23" s="15"/>
      <c r="C23" s="15"/>
      <c r="D23" s="15"/>
      <c r="E23" s="15"/>
      <c r="F23" s="15"/>
      <c r="G23" s="15"/>
      <c r="H23" s="15"/>
      <c r="I23" s="15"/>
      <c r="J23" s="15"/>
      <c r="K23" s="15"/>
      <c r="L23" s="15"/>
      <c r="M23" s="15"/>
      <c r="N23" s="15"/>
      <c r="O23" s="5"/>
    </row>
    <row r="24" spans="1:15" x14ac:dyDescent="0.35">
      <c r="A24" s="5"/>
      <c r="B24" s="15"/>
      <c r="C24" s="15"/>
      <c r="D24" s="15"/>
      <c r="E24" s="15"/>
      <c r="F24" s="15"/>
      <c r="G24" s="15"/>
      <c r="H24" s="15"/>
      <c r="I24" s="15"/>
      <c r="J24" s="15"/>
      <c r="K24" s="15"/>
      <c r="L24" s="15"/>
      <c r="M24" s="15"/>
      <c r="N24" s="15"/>
      <c r="O24" s="5"/>
    </row>
    <row r="25" spans="1:15" x14ac:dyDescent="0.35">
      <c r="A25" s="5"/>
      <c r="B25" s="15"/>
      <c r="C25" s="15"/>
      <c r="D25" s="15"/>
      <c r="E25" s="15"/>
      <c r="F25" s="15"/>
      <c r="G25" s="15"/>
      <c r="H25" s="15"/>
      <c r="I25" s="15"/>
      <c r="J25" s="15"/>
      <c r="K25" s="15"/>
      <c r="L25" s="15"/>
      <c r="M25" s="15"/>
      <c r="N25" s="15"/>
      <c r="O25" s="5"/>
    </row>
    <row r="26" spans="1:15" x14ac:dyDescent="0.35">
      <c r="A26" s="5"/>
      <c r="B26" s="15"/>
      <c r="C26" s="15"/>
      <c r="D26" s="15"/>
      <c r="E26" s="15"/>
      <c r="F26" s="15"/>
      <c r="G26" s="15"/>
      <c r="H26" s="15"/>
      <c r="I26" s="15"/>
      <c r="J26" s="15"/>
      <c r="K26" s="15"/>
      <c r="L26" s="15"/>
      <c r="M26" s="15"/>
      <c r="N26" s="15"/>
      <c r="O26" s="5"/>
    </row>
    <row r="27" spans="1:15" x14ac:dyDescent="0.35">
      <c r="A27" s="5"/>
      <c r="B27" s="15"/>
      <c r="C27" s="15"/>
      <c r="D27" s="15"/>
      <c r="E27" s="15"/>
      <c r="F27" s="15"/>
      <c r="G27" s="15"/>
      <c r="H27" s="15"/>
      <c r="I27" s="15"/>
      <c r="J27" s="15"/>
      <c r="K27" s="15"/>
      <c r="L27" s="15"/>
      <c r="M27" s="15"/>
      <c r="N27" s="15"/>
      <c r="O27" s="5"/>
    </row>
    <row r="28" spans="1:15" x14ac:dyDescent="0.35">
      <c r="A28" s="5"/>
      <c r="B28" s="15"/>
      <c r="C28" s="15"/>
      <c r="D28" s="15"/>
      <c r="E28" s="15"/>
      <c r="F28" s="15"/>
      <c r="G28" s="15"/>
      <c r="H28" s="15"/>
      <c r="I28" s="15"/>
      <c r="J28" s="15"/>
      <c r="K28" s="15"/>
      <c r="L28" s="15"/>
      <c r="M28" s="15"/>
      <c r="N28" s="15"/>
      <c r="O28" s="5"/>
    </row>
    <row r="29" spans="1:15" x14ac:dyDescent="0.35">
      <c r="A29" s="5"/>
      <c r="B29" s="15"/>
      <c r="C29" s="15"/>
      <c r="D29" s="15"/>
      <c r="E29" s="15"/>
      <c r="F29" s="15"/>
      <c r="G29" s="15"/>
      <c r="H29" s="15"/>
      <c r="I29" s="15"/>
      <c r="J29" s="15"/>
      <c r="K29" s="15"/>
      <c r="L29" s="15"/>
      <c r="M29" s="15"/>
      <c r="N29" s="15"/>
      <c r="O29" s="5"/>
    </row>
    <row r="30" spans="1:15" x14ac:dyDescent="0.35">
      <c r="A30" s="5"/>
      <c r="B30" s="15"/>
      <c r="C30" s="15"/>
      <c r="D30" s="15"/>
      <c r="E30" s="15"/>
      <c r="F30" s="15"/>
      <c r="G30" s="15"/>
      <c r="H30" s="15"/>
      <c r="I30" s="15"/>
      <c r="J30" s="15"/>
      <c r="K30" s="15"/>
      <c r="L30" s="15"/>
      <c r="M30" s="15"/>
      <c r="N30" s="15"/>
      <c r="O30" s="5"/>
    </row>
    <row r="31" spans="1:15" x14ac:dyDescent="0.35">
      <c r="A31" s="5"/>
      <c r="B31" s="15"/>
      <c r="C31" s="15"/>
      <c r="D31" s="15"/>
      <c r="E31" s="15"/>
      <c r="F31" s="15"/>
      <c r="G31" s="15"/>
      <c r="H31" s="15"/>
      <c r="I31" s="15"/>
      <c r="J31" s="15"/>
      <c r="K31" s="15"/>
      <c r="L31" s="15"/>
      <c r="M31" s="15"/>
      <c r="N31" s="15"/>
      <c r="O31" s="5"/>
    </row>
    <row r="32" spans="1:15" x14ac:dyDescent="0.35">
      <c r="A32" s="5"/>
      <c r="B32" s="15"/>
      <c r="C32" s="15"/>
      <c r="D32" s="15"/>
      <c r="E32" s="15"/>
      <c r="F32" s="15"/>
      <c r="G32" s="15"/>
      <c r="H32" s="15"/>
      <c r="I32" s="15"/>
      <c r="J32" s="15"/>
      <c r="K32" s="15"/>
      <c r="L32" s="15"/>
      <c r="M32" s="15"/>
      <c r="N32" s="15"/>
      <c r="O32" s="5"/>
    </row>
    <row r="33" spans="1:15" x14ac:dyDescent="0.35">
      <c r="A33" s="5"/>
      <c r="B33" s="5"/>
      <c r="C33" s="5"/>
      <c r="D33" s="5"/>
      <c r="E33" s="5"/>
      <c r="F33" s="5"/>
      <c r="G33" s="5"/>
      <c r="H33" s="5"/>
      <c r="I33" s="5"/>
      <c r="J33" s="5"/>
      <c r="K33" s="5"/>
      <c r="L33" s="5"/>
      <c r="M33" s="5"/>
      <c r="N33" s="5"/>
      <c r="O33" s="5"/>
    </row>
    <row r="34" spans="1:15" x14ac:dyDescent="0.35">
      <c r="O34" t="s">
        <v>132</v>
      </c>
    </row>
    <row r="35" spans="1:15" x14ac:dyDescent="0.35">
      <c r="A35" s="5"/>
      <c r="B35" s="5"/>
      <c r="C35" s="5"/>
      <c r="D35" s="5"/>
      <c r="E35" s="5"/>
      <c r="F35" s="5"/>
      <c r="G35" s="5"/>
      <c r="H35" s="5"/>
      <c r="I35" s="5"/>
      <c r="J35" s="5"/>
      <c r="K35" s="5"/>
      <c r="L35" s="5"/>
      <c r="M35" s="5"/>
      <c r="N35" s="5"/>
      <c r="O35" s="5"/>
    </row>
    <row r="36" spans="1:15" x14ac:dyDescent="0.35">
      <c r="A36" s="5"/>
      <c r="B36" s="15"/>
      <c r="C36" s="15"/>
      <c r="D36" s="15"/>
      <c r="E36" s="15"/>
      <c r="F36" s="15"/>
      <c r="G36" s="15"/>
      <c r="H36" s="15"/>
      <c r="I36" s="15"/>
      <c r="J36" s="15"/>
      <c r="K36" s="15"/>
      <c r="L36" s="15"/>
      <c r="M36" s="15"/>
      <c r="N36" s="15"/>
      <c r="O36" s="5"/>
    </row>
    <row r="37" spans="1:15" x14ac:dyDescent="0.35">
      <c r="A37" s="5"/>
      <c r="B37" s="15"/>
      <c r="C37" s="15"/>
      <c r="D37" s="15"/>
      <c r="E37" s="15"/>
      <c r="F37" s="15"/>
      <c r="G37" s="15"/>
      <c r="H37" s="15"/>
      <c r="I37" s="15"/>
      <c r="J37" s="15"/>
      <c r="K37" s="15"/>
      <c r="L37" s="15"/>
      <c r="M37" s="15"/>
      <c r="N37" s="15"/>
      <c r="O37" s="5"/>
    </row>
    <row r="38" spans="1:15" x14ac:dyDescent="0.35">
      <c r="A38" s="5"/>
      <c r="B38" s="15"/>
      <c r="C38" s="15"/>
      <c r="D38" s="15"/>
      <c r="E38" s="15"/>
      <c r="F38" s="15"/>
      <c r="G38" s="15"/>
      <c r="H38" s="15"/>
      <c r="I38" s="15"/>
      <c r="J38" s="15"/>
      <c r="K38" s="15"/>
      <c r="L38" s="15"/>
      <c r="M38" s="15"/>
      <c r="N38" s="15"/>
      <c r="O38" s="5"/>
    </row>
    <row r="39" spans="1:15" x14ac:dyDescent="0.35">
      <c r="A39" s="5"/>
      <c r="B39" s="15"/>
      <c r="C39" s="15"/>
      <c r="D39" s="15"/>
      <c r="E39" s="15"/>
      <c r="F39" s="15"/>
      <c r="G39" s="15"/>
      <c r="H39" s="15"/>
      <c r="I39" s="15"/>
      <c r="J39" s="15"/>
      <c r="K39" s="15"/>
      <c r="L39" s="15"/>
      <c r="M39" s="15"/>
      <c r="N39" s="15"/>
      <c r="O39" s="5"/>
    </row>
    <row r="40" spans="1:15" x14ac:dyDescent="0.35">
      <c r="A40" s="5"/>
      <c r="B40" s="15"/>
      <c r="C40" s="15"/>
      <c r="D40" s="15"/>
      <c r="E40" s="15"/>
      <c r="F40" s="15"/>
      <c r="G40" s="15"/>
      <c r="H40" s="15"/>
      <c r="I40" s="15"/>
      <c r="J40" s="15"/>
      <c r="K40" s="15"/>
      <c r="L40" s="15"/>
      <c r="M40" s="15"/>
      <c r="N40" s="15"/>
      <c r="O40" s="5"/>
    </row>
    <row r="41" spans="1:15" x14ac:dyDescent="0.35">
      <c r="A41" s="5"/>
      <c r="B41" s="15"/>
      <c r="C41" s="15"/>
      <c r="D41" s="15"/>
      <c r="E41" s="15"/>
      <c r="F41" s="15"/>
      <c r="G41" s="15"/>
      <c r="H41" s="15"/>
      <c r="I41" s="15"/>
      <c r="J41" s="15"/>
      <c r="K41" s="15"/>
      <c r="L41" s="15"/>
      <c r="M41" s="15"/>
      <c r="N41" s="15"/>
      <c r="O41" s="5"/>
    </row>
    <row r="42" spans="1:15" x14ac:dyDescent="0.35">
      <c r="A42" s="5"/>
      <c r="B42" s="15"/>
      <c r="C42" s="15"/>
      <c r="D42" s="15"/>
      <c r="E42" s="15"/>
      <c r="F42" s="15"/>
      <c r="G42" s="15"/>
      <c r="H42" s="15"/>
      <c r="I42" s="15"/>
      <c r="J42" s="15"/>
      <c r="K42" s="15"/>
      <c r="L42" s="15"/>
      <c r="M42" s="15"/>
      <c r="N42" s="15"/>
      <c r="O42" s="5"/>
    </row>
    <row r="43" spans="1:15" x14ac:dyDescent="0.35">
      <c r="A43" s="5"/>
      <c r="B43" s="15"/>
      <c r="C43" s="15"/>
      <c r="D43" s="15"/>
      <c r="E43" s="15"/>
      <c r="F43" s="15"/>
      <c r="G43" s="15"/>
      <c r="H43" s="15"/>
      <c r="I43" s="15"/>
      <c r="J43" s="15"/>
      <c r="K43" s="15"/>
      <c r="L43" s="15"/>
      <c r="M43" s="15"/>
      <c r="N43" s="15"/>
      <c r="O43" s="5"/>
    </row>
    <row r="44" spans="1:15" x14ac:dyDescent="0.35">
      <c r="A44" s="5"/>
      <c r="B44" s="15"/>
      <c r="C44" s="15"/>
      <c r="D44" s="15"/>
      <c r="E44" s="15"/>
      <c r="F44" s="15"/>
      <c r="G44" s="15"/>
      <c r="H44" s="15"/>
      <c r="I44" s="15"/>
      <c r="J44" s="15"/>
      <c r="K44" s="15"/>
      <c r="L44" s="15"/>
      <c r="M44" s="15"/>
      <c r="N44" s="15"/>
      <c r="O44" s="5"/>
    </row>
    <row r="45" spans="1:15" x14ac:dyDescent="0.35">
      <c r="A45" s="5"/>
      <c r="B45" s="15"/>
      <c r="C45" s="15"/>
      <c r="D45" s="15"/>
      <c r="E45" s="15"/>
      <c r="F45" s="15"/>
      <c r="G45" s="15"/>
      <c r="H45" s="15"/>
      <c r="I45" s="15"/>
      <c r="J45" s="15"/>
      <c r="K45" s="15"/>
      <c r="L45" s="15"/>
      <c r="M45" s="15"/>
      <c r="N45" s="15"/>
      <c r="O45" s="5"/>
    </row>
    <row r="46" spans="1:15" x14ac:dyDescent="0.35">
      <c r="A46" s="5"/>
      <c r="B46" s="15"/>
      <c r="C46" s="15"/>
      <c r="D46" s="15"/>
      <c r="E46" s="15"/>
      <c r="F46" s="15"/>
      <c r="G46" s="15"/>
      <c r="H46" s="15"/>
      <c r="I46" s="15"/>
      <c r="J46" s="15"/>
      <c r="K46" s="15"/>
      <c r="L46" s="15"/>
      <c r="M46" s="15"/>
      <c r="N46" s="15"/>
      <c r="O46" s="5"/>
    </row>
    <row r="47" spans="1:15" x14ac:dyDescent="0.35">
      <c r="A47" s="5"/>
      <c r="B47" s="15"/>
      <c r="C47" s="15"/>
      <c r="D47" s="15"/>
      <c r="E47" s="15"/>
      <c r="F47" s="15"/>
      <c r="G47" s="15"/>
      <c r="H47" s="15"/>
      <c r="I47" s="15"/>
      <c r="J47" s="15"/>
      <c r="K47" s="15"/>
      <c r="L47" s="15"/>
      <c r="M47" s="15"/>
      <c r="N47" s="15"/>
      <c r="O47" s="5"/>
    </row>
    <row r="48" spans="1:15" x14ac:dyDescent="0.35">
      <c r="A48" s="5"/>
      <c r="B48" s="15"/>
      <c r="C48" s="15"/>
      <c r="D48" s="15"/>
      <c r="E48" s="15"/>
      <c r="F48" s="15"/>
      <c r="G48" s="15"/>
      <c r="H48" s="15"/>
      <c r="I48" s="15"/>
      <c r="J48" s="15"/>
      <c r="K48" s="15"/>
      <c r="L48" s="15"/>
      <c r="M48" s="15"/>
      <c r="N48" s="15"/>
      <c r="O48" s="5"/>
    </row>
    <row r="49" spans="1:15" x14ac:dyDescent="0.35">
      <c r="A49" s="5"/>
      <c r="B49" s="15"/>
      <c r="C49" s="15"/>
      <c r="D49" s="15"/>
      <c r="E49" s="15"/>
      <c r="F49" s="15"/>
      <c r="G49" s="15"/>
      <c r="H49" s="15"/>
      <c r="I49" s="15"/>
      <c r="J49" s="15"/>
      <c r="K49" s="15"/>
      <c r="L49" s="15"/>
      <c r="M49" s="15"/>
      <c r="N49" s="15"/>
      <c r="O49" s="5"/>
    </row>
    <row r="50" spans="1:15" x14ac:dyDescent="0.35">
      <c r="A50" s="5"/>
      <c r="B50" s="5"/>
      <c r="C50" s="5"/>
      <c r="D50" s="5"/>
      <c r="E50" s="5"/>
      <c r="F50" s="5"/>
      <c r="G50" s="5"/>
      <c r="H50" s="5"/>
      <c r="I50" s="5"/>
      <c r="J50" s="5"/>
      <c r="K50" s="5"/>
      <c r="L50" s="5"/>
      <c r="M50" s="5"/>
      <c r="N50" s="5"/>
      <c r="O50" s="5"/>
    </row>
    <row r="51" spans="1:15" x14ac:dyDescent="0.35">
      <c r="O51" t="s">
        <v>132</v>
      </c>
    </row>
    <row r="52" spans="1:15" x14ac:dyDescent="0.35">
      <c r="A52" s="5"/>
      <c r="B52" s="5"/>
      <c r="C52" s="5"/>
      <c r="D52" s="5"/>
      <c r="E52" s="5"/>
      <c r="F52" s="5"/>
      <c r="G52" s="5"/>
      <c r="H52" s="5"/>
      <c r="I52" s="5"/>
      <c r="J52" s="5"/>
      <c r="K52" s="5"/>
      <c r="L52" s="5"/>
      <c r="M52" s="5"/>
      <c r="N52" s="5"/>
      <c r="O52" s="5"/>
    </row>
    <row r="53" spans="1:15" x14ac:dyDescent="0.35">
      <c r="A53" s="5"/>
      <c r="B53" s="15"/>
      <c r="C53" s="15"/>
      <c r="D53" s="15"/>
      <c r="E53" s="15"/>
      <c r="F53" s="15"/>
      <c r="G53" s="15"/>
      <c r="H53" s="15"/>
      <c r="I53" s="15"/>
      <c r="J53" s="15"/>
      <c r="K53" s="15"/>
      <c r="L53" s="15"/>
      <c r="M53" s="15"/>
      <c r="N53" s="15"/>
      <c r="O53" s="5"/>
    </row>
    <row r="54" spans="1:15" x14ac:dyDescent="0.35">
      <c r="A54" s="5"/>
      <c r="B54" s="15"/>
      <c r="C54" s="15"/>
      <c r="D54" s="15"/>
      <c r="E54" s="15"/>
      <c r="F54" s="15"/>
      <c r="G54" s="15"/>
      <c r="H54" s="15"/>
      <c r="I54" s="15"/>
      <c r="J54" s="15"/>
      <c r="K54" s="15"/>
      <c r="L54" s="15"/>
      <c r="M54" s="15"/>
      <c r="N54" s="15"/>
      <c r="O54" s="5"/>
    </row>
    <row r="55" spans="1:15" x14ac:dyDescent="0.35">
      <c r="A55" s="5"/>
      <c r="B55" s="15"/>
      <c r="C55" s="15"/>
      <c r="D55" s="15"/>
      <c r="E55" s="15"/>
      <c r="F55" s="15"/>
      <c r="G55" s="15"/>
      <c r="H55" s="15"/>
      <c r="I55" s="15"/>
      <c r="J55" s="15"/>
      <c r="K55" s="15"/>
      <c r="L55" s="15"/>
      <c r="M55" s="15"/>
      <c r="N55" s="15"/>
      <c r="O55" s="5"/>
    </row>
    <row r="56" spans="1:15" x14ac:dyDescent="0.35">
      <c r="A56" s="5"/>
      <c r="B56" s="15"/>
      <c r="C56" s="15"/>
      <c r="D56" s="15"/>
      <c r="E56" s="15"/>
      <c r="F56" s="15"/>
      <c r="G56" s="15"/>
      <c r="H56" s="15"/>
      <c r="I56" s="15"/>
      <c r="J56" s="15"/>
      <c r="K56" s="15"/>
      <c r="L56" s="15"/>
      <c r="M56" s="15"/>
      <c r="N56" s="15"/>
      <c r="O56" s="5"/>
    </row>
    <row r="57" spans="1:15" x14ac:dyDescent="0.35">
      <c r="A57" s="5"/>
      <c r="B57" s="15"/>
      <c r="C57" s="15"/>
      <c r="D57" s="15"/>
      <c r="E57" s="15"/>
      <c r="F57" s="15"/>
      <c r="G57" s="15"/>
      <c r="H57" s="15"/>
      <c r="I57" s="15"/>
      <c r="J57" s="15"/>
      <c r="K57" s="15"/>
      <c r="L57" s="15"/>
      <c r="M57" s="15"/>
      <c r="N57" s="15"/>
      <c r="O57" s="5"/>
    </row>
    <row r="58" spans="1:15" x14ac:dyDescent="0.35">
      <c r="A58" s="5"/>
      <c r="B58" s="15"/>
      <c r="C58" s="15"/>
      <c r="D58" s="15"/>
      <c r="E58" s="15"/>
      <c r="F58" s="15"/>
      <c r="G58" s="15"/>
      <c r="H58" s="15"/>
      <c r="I58" s="15"/>
      <c r="J58" s="15"/>
      <c r="K58" s="15"/>
      <c r="L58" s="15"/>
      <c r="M58" s="15"/>
      <c r="N58" s="15"/>
      <c r="O58" s="5"/>
    </row>
    <row r="59" spans="1:15" x14ac:dyDescent="0.35">
      <c r="A59" s="5"/>
      <c r="B59" s="15"/>
      <c r="C59" s="15"/>
      <c r="D59" s="15"/>
      <c r="E59" s="15"/>
      <c r="F59" s="15"/>
      <c r="G59" s="15"/>
      <c r="H59" s="15"/>
      <c r="I59" s="15"/>
      <c r="J59" s="15"/>
      <c r="K59" s="15"/>
      <c r="L59" s="15"/>
      <c r="M59" s="15"/>
      <c r="N59" s="15"/>
      <c r="O59" s="5"/>
    </row>
    <row r="60" spans="1:15" x14ac:dyDescent="0.35">
      <c r="A60" s="5"/>
      <c r="B60" s="15"/>
      <c r="C60" s="15"/>
      <c r="D60" s="15"/>
      <c r="E60" s="15"/>
      <c r="F60" s="15"/>
      <c r="G60" s="15"/>
      <c r="H60" s="15"/>
      <c r="I60" s="15"/>
      <c r="J60" s="15"/>
      <c r="K60" s="15"/>
      <c r="L60" s="15"/>
      <c r="M60" s="15"/>
      <c r="N60" s="15"/>
      <c r="O60" s="5"/>
    </row>
    <row r="61" spans="1:15" x14ac:dyDescent="0.35">
      <c r="A61" s="5"/>
      <c r="B61" s="15"/>
      <c r="C61" s="15"/>
      <c r="D61" s="15"/>
      <c r="E61" s="15"/>
      <c r="F61" s="15"/>
      <c r="G61" s="15"/>
      <c r="H61" s="15"/>
      <c r="I61" s="15"/>
      <c r="J61" s="15"/>
      <c r="K61" s="15"/>
      <c r="L61" s="15"/>
      <c r="M61" s="15"/>
      <c r="N61" s="15"/>
      <c r="O61" s="5"/>
    </row>
    <row r="62" spans="1:15" x14ac:dyDescent="0.35">
      <c r="A62" s="5"/>
      <c r="B62" s="15"/>
      <c r="C62" s="15"/>
      <c r="D62" s="15"/>
      <c r="E62" s="15"/>
      <c r="F62" s="15"/>
      <c r="G62" s="15"/>
      <c r="H62" s="15"/>
      <c r="I62" s="15"/>
      <c r="J62" s="15"/>
      <c r="K62" s="15"/>
      <c r="L62" s="15"/>
      <c r="M62" s="15"/>
      <c r="N62" s="15"/>
      <c r="O62" s="5"/>
    </row>
    <row r="63" spans="1:15" x14ac:dyDescent="0.35">
      <c r="A63" s="5"/>
      <c r="B63" s="15"/>
      <c r="C63" s="15"/>
      <c r="D63" s="15"/>
      <c r="E63" s="15"/>
      <c r="F63" s="15"/>
      <c r="G63" s="15"/>
      <c r="H63" s="15"/>
      <c r="I63" s="15"/>
      <c r="J63" s="15"/>
      <c r="K63" s="15"/>
      <c r="L63" s="15"/>
      <c r="M63" s="15"/>
      <c r="N63" s="15"/>
      <c r="O63" s="5"/>
    </row>
    <row r="64" spans="1:15" x14ac:dyDescent="0.35">
      <c r="A64" s="5"/>
      <c r="B64" s="15"/>
      <c r="C64" s="15"/>
      <c r="D64" s="15"/>
      <c r="E64" s="15"/>
      <c r="F64" s="15"/>
      <c r="G64" s="15"/>
      <c r="H64" s="15"/>
      <c r="I64" s="15"/>
      <c r="J64" s="15"/>
      <c r="K64" s="15"/>
      <c r="L64" s="15"/>
      <c r="M64" s="15"/>
      <c r="N64" s="15"/>
      <c r="O64" s="5"/>
    </row>
    <row r="65" spans="1:15" x14ac:dyDescent="0.35">
      <c r="A65" s="5"/>
      <c r="B65" s="15"/>
      <c r="C65" s="15"/>
      <c r="D65" s="15"/>
      <c r="E65" s="15"/>
      <c r="F65" s="15"/>
      <c r="G65" s="15"/>
      <c r="H65" s="15"/>
      <c r="I65" s="15"/>
      <c r="J65" s="15"/>
      <c r="K65" s="15"/>
      <c r="L65" s="15"/>
      <c r="M65" s="15"/>
      <c r="N65" s="15"/>
      <c r="O65" s="5"/>
    </row>
    <row r="66" spans="1:15" x14ac:dyDescent="0.35">
      <c r="A66" s="5"/>
      <c r="B66" s="15"/>
      <c r="C66" s="15"/>
      <c r="D66" s="15"/>
      <c r="E66" s="15"/>
      <c r="F66" s="15"/>
      <c r="G66" s="15"/>
      <c r="H66" s="15"/>
      <c r="I66" s="15"/>
      <c r="J66" s="15"/>
      <c r="K66" s="15"/>
      <c r="L66" s="15"/>
      <c r="M66" s="15"/>
      <c r="N66" s="15"/>
      <c r="O66" s="5"/>
    </row>
    <row r="67" spans="1:15" x14ac:dyDescent="0.35">
      <c r="A67" s="5"/>
      <c r="B67" s="5"/>
      <c r="C67" s="5"/>
      <c r="D67" s="5"/>
      <c r="E67" s="5"/>
      <c r="F67" s="5"/>
      <c r="G67" s="5"/>
      <c r="H67" s="5"/>
      <c r="I67" s="5"/>
      <c r="J67" s="5"/>
      <c r="K67" s="5"/>
      <c r="L67" s="5"/>
      <c r="M67" s="5"/>
      <c r="N67" s="5"/>
      <c r="O67" s="5"/>
    </row>
    <row r="68" spans="1:15" x14ac:dyDescent="0.35">
      <c r="O68" t="s">
        <v>132</v>
      </c>
    </row>
    <row r="69" spans="1:15" x14ac:dyDescent="0.35">
      <c r="A69" s="5"/>
      <c r="B69" s="5"/>
      <c r="C69" s="5"/>
      <c r="D69" s="5"/>
      <c r="E69" s="5"/>
      <c r="F69" s="5"/>
      <c r="G69" s="5"/>
      <c r="H69" s="5"/>
      <c r="I69" s="5"/>
      <c r="J69" s="5"/>
      <c r="K69" s="5"/>
      <c r="L69" s="5"/>
      <c r="M69" s="5"/>
      <c r="N69" s="5"/>
      <c r="O69" s="5"/>
    </row>
    <row r="70" spans="1:15" x14ac:dyDescent="0.35">
      <c r="A70" s="5"/>
      <c r="B70" s="15"/>
      <c r="C70" s="15"/>
      <c r="D70" s="15"/>
      <c r="E70" s="15"/>
      <c r="F70" s="15"/>
      <c r="G70" s="15"/>
      <c r="H70" s="15"/>
      <c r="I70" s="15"/>
      <c r="J70" s="15"/>
      <c r="K70" s="15"/>
      <c r="L70" s="15"/>
      <c r="M70" s="15"/>
      <c r="N70" s="15"/>
      <c r="O70" s="5"/>
    </row>
    <row r="71" spans="1:15" x14ac:dyDescent="0.35">
      <c r="A71" s="5"/>
      <c r="B71" s="15"/>
      <c r="C71" s="15"/>
      <c r="D71" s="15"/>
      <c r="E71" s="15"/>
      <c r="F71" s="15"/>
      <c r="G71" s="15"/>
      <c r="H71" s="15"/>
      <c r="I71" s="15"/>
      <c r="J71" s="15"/>
      <c r="K71" s="15"/>
      <c r="L71" s="15"/>
      <c r="M71" s="15"/>
      <c r="N71" s="15"/>
      <c r="O71" s="5"/>
    </row>
    <row r="72" spans="1:15" x14ac:dyDescent="0.35">
      <c r="A72" s="5"/>
      <c r="B72" s="15"/>
      <c r="C72" s="15"/>
      <c r="D72" s="15"/>
      <c r="E72" s="15"/>
      <c r="F72" s="15"/>
      <c r="G72" s="15"/>
      <c r="H72" s="15"/>
      <c r="I72" s="15"/>
      <c r="J72" s="15"/>
      <c r="K72" s="15"/>
      <c r="L72" s="15"/>
      <c r="M72" s="15"/>
      <c r="N72" s="15"/>
      <c r="O72" s="5"/>
    </row>
    <row r="73" spans="1:15" x14ac:dyDescent="0.35">
      <c r="A73" s="5"/>
      <c r="B73" s="15"/>
      <c r="C73" s="15"/>
      <c r="D73" s="15"/>
      <c r="E73" s="15"/>
      <c r="F73" s="15"/>
      <c r="G73" s="15"/>
      <c r="H73" s="15"/>
      <c r="I73" s="15"/>
      <c r="J73" s="15"/>
      <c r="K73" s="15"/>
      <c r="L73" s="15"/>
      <c r="M73" s="15"/>
      <c r="N73" s="15"/>
      <c r="O73" s="5"/>
    </row>
    <row r="74" spans="1:15" x14ac:dyDescent="0.35">
      <c r="A74" s="5"/>
      <c r="B74" s="15"/>
      <c r="C74" s="15"/>
      <c r="D74" s="15"/>
      <c r="E74" s="15"/>
      <c r="F74" s="15"/>
      <c r="G74" s="15"/>
      <c r="H74" s="15"/>
      <c r="I74" s="15"/>
      <c r="J74" s="15"/>
      <c r="K74" s="15"/>
      <c r="L74" s="15"/>
      <c r="M74" s="15"/>
      <c r="N74" s="15"/>
      <c r="O74" s="5"/>
    </row>
    <row r="75" spans="1:15" x14ac:dyDescent="0.35">
      <c r="A75" s="5"/>
      <c r="B75" s="15"/>
      <c r="C75" s="15"/>
      <c r="D75" s="15"/>
      <c r="E75" s="15"/>
      <c r="F75" s="15"/>
      <c r="G75" s="15"/>
      <c r="H75" s="15"/>
      <c r="I75" s="15"/>
      <c r="J75" s="15"/>
      <c r="K75" s="15"/>
      <c r="L75" s="15"/>
      <c r="M75" s="15"/>
      <c r="N75" s="15"/>
      <c r="O75" s="5"/>
    </row>
    <row r="76" spans="1:15" x14ac:dyDescent="0.35">
      <c r="A76" s="5"/>
      <c r="B76" s="15"/>
      <c r="C76" s="15"/>
      <c r="D76" s="15"/>
      <c r="E76" s="15"/>
      <c r="F76" s="15"/>
      <c r="G76" s="15"/>
      <c r="H76" s="15"/>
      <c r="I76" s="15"/>
      <c r="J76" s="15"/>
      <c r="K76" s="15"/>
      <c r="L76" s="15"/>
      <c r="M76" s="15"/>
      <c r="N76" s="15"/>
      <c r="O76" s="5"/>
    </row>
    <row r="77" spans="1:15" x14ac:dyDescent="0.35">
      <c r="A77" s="5"/>
      <c r="B77" s="15"/>
      <c r="C77" s="15"/>
      <c r="D77" s="15"/>
      <c r="E77" s="15"/>
      <c r="F77" s="15"/>
      <c r="G77" s="15"/>
      <c r="H77" s="15"/>
      <c r="I77" s="15"/>
      <c r="J77" s="15"/>
      <c r="K77" s="15"/>
      <c r="L77" s="15"/>
      <c r="M77" s="15"/>
      <c r="N77" s="15"/>
      <c r="O77" s="5"/>
    </row>
    <row r="78" spans="1:15" x14ac:dyDescent="0.35">
      <c r="A78" s="5"/>
      <c r="B78" s="15"/>
      <c r="C78" s="15"/>
      <c r="D78" s="15"/>
      <c r="E78" s="15"/>
      <c r="F78" s="15"/>
      <c r="G78" s="15"/>
      <c r="H78" s="15"/>
      <c r="I78" s="15"/>
      <c r="J78" s="15"/>
      <c r="K78" s="15"/>
      <c r="L78" s="15"/>
      <c r="M78" s="15"/>
      <c r="N78" s="15"/>
      <c r="O78" s="5"/>
    </row>
    <row r="79" spans="1:15" x14ac:dyDescent="0.35">
      <c r="A79" s="5"/>
      <c r="B79" s="15"/>
      <c r="C79" s="15"/>
      <c r="D79" s="15"/>
      <c r="E79" s="15"/>
      <c r="F79" s="15"/>
      <c r="G79" s="15"/>
      <c r="H79" s="15"/>
      <c r="I79" s="15"/>
      <c r="J79" s="15"/>
      <c r="K79" s="15"/>
      <c r="L79" s="15"/>
      <c r="M79" s="15"/>
      <c r="N79" s="15"/>
      <c r="O79" s="5"/>
    </row>
    <row r="80" spans="1:15" x14ac:dyDescent="0.35">
      <c r="A80" s="5"/>
      <c r="B80" s="15"/>
      <c r="C80" s="15"/>
      <c r="D80" s="15"/>
      <c r="E80" s="15"/>
      <c r="F80" s="15"/>
      <c r="G80" s="15"/>
      <c r="H80" s="15"/>
      <c r="I80" s="15"/>
      <c r="J80" s="15"/>
      <c r="K80" s="15"/>
      <c r="L80" s="15"/>
      <c r="M80" s="15"/>
      <c r="N80" s="15"/>
      <c r="O80" s="5"/>
    </row>
    <row r="81" spans="1:15" x14ac:dyDescent="0.35">
      <c r="A81" s="5"/>
      <c r="B81" s="15"/>
      <c r="C81" s="15"/>
      <c r="D81" s="15"/>
      <c r="E81" s="15"/>
      <c r="F81" s="15"/>
      <c r="G81" s="15"/>
      <c r="H81" s="15"/>
      <c r="I81" s="15"/>
      <c r="J81" s="15"/>
      <c r="K81" s="15"/>
      <c r="L81" s="15"/>
      <c r="M81" s="15"/>
      <c r="N81" s="15"/>
      <c r="O81" s="5"/>
    </row>
    <row r="82" spans="1:15" x14ac:dyDescent="0.35">
      <c r="A82" s="5"/>
      <c r="B82" s="15"/>
      <c r="C82" s="15"/>
      <c r="D82" s="15"/>
      <c r="E82" s="15"/>
      <c r="F82" s="15"/>
      <c r="G82" s="15"/>
      <c r="H82" s="15"/>
      <c r="I82" s="15"/>
      <c r="J82" s="15"/>
      <c r="K82" s="15"/>
      <c r="L82" s="15"/>
      <c r="M82" s="15"/>
      <c r="N82" s="15"/>
      <c r="O82" s="5"/>
    </row>
    <row r="83" spans="1:15" x14ac:dyDescent="0.35">
      <c r="A83" s="5"/>
      <c r="B83" s="15"/>
      <c r="C83" s="15"/>
      <c r="D83" s="15"/>
      <c r="E83" s="15"/>
      <c r="F83" s="15"/>
      <c r="G83" s="15"/>
      <c r="H83" s="15"/>
      <c r="I83" s="15"/>
      <c r="J83" s="15"/>
      <c r="K83" s="15"/>
      <c r="L83" s="15"/>
      <c r="M83" s="15"/>
      <c r="N83" s="15"/>
      <c r="O83" s="5"/>
    </row>
    <row r="84" spans="1:15" x14ac:dyDescent="0.35">
      <c r="A84" s="5"/>
      <c r="B84" s="5"/>
      <c r="C84" s="5"/>
      <c r="D84" s="5"/>
      <c r="E84" s="5"/>
      <c r="F84" s="5"/>
      <c r="G84" s="5"/>
      <c r="H84" s="5"/>
      <c r="I84" s="5"/>
      <c r="J84" s="5"/>
      <c r="K84" s="5"/>
      <c r="L84" s="5"/>
      <c r="M84" s="5"/>
      <c r="N84" s="5"/>
      <c r="O84" s="5"/>
    </row>
    <row r="85" spans="1:15" x14ac:dyDescent="0.35">
      <c r="O85" t="s">
        <v>132</v>
      </c>
    </row>
    <row r="86" spans="1:15" x14ac:dyDescent="0.35">
      <c r="A86" s="5"/>
      <c r="B86" s="5"/>
      <c r="C86" s="5"/>
      <c r="D86" s="5"/>
      <c r="E86" s="5"/>
      <c r="F86" s="5"/>
      <c r="G86" s="5"/>
      <c r="H86" s="5"/>
      <c r="I86" s="5"/>
      <c r="J86" s="5"/>
      <c r="K86" s="5"/>
      <c r="L86" s="5"/>
      <c r="M86" s="5"/>
      <c r="N86" s="5"/>
      <c r="O86" s="5"/>
    </row>
    <row r="87" spans="1:15" x14ac:dyDescent="0.35">
      <c r="A87" s="5"/>
      <c r="B87" s="15"/>
      <c r="C87" s="15"/>
      <c r="D87" s="15"/>
      <c r="E87" s="15"/>
      <c r="F87" s="15"/>
      <c r="G87" s="15"/>
      <c r="H87" s="15"/>
      <c r="I87" s="15"/>
      <c r="J87" s="15"/>
      <c r="K87" s="15"/>
      <c r="L87" s="15"/>
      <c r="M87" s="15"/>
      <c r="N87" s="15"/>
      <c r="O87" s="5"/>
    </row>
    <row r="88" spans="1:15" x14ac:dyDescent="0.35">
      <c r="A88" s="5"/>
      <c r="B88" s="15"/>
      <c r="C88" s="15"/>
      <c r="D88" s="15"/>
      <c r="E88" s="15"/>
      <c r="F88" s="15"/>
      <c r="G88" s="15"/>
      <c r="H88" s="15"/>
      <c r="I88" s="15"/>
      <c r="J88" s="15"/>
      <c r="K88" s="15"/>
      <c r="L88" s="15"/>
      <c r="M88" s="15"/>
      <c r="N88" s="15"/>
      <c r="O88" s="5"/>
    </row>
    <row r="89" spans="1:15" x14ac:dyDescent="0.35">
      <c r="A89" s="5"/>
      <c r="B89" s="15"/>
      <c r="C89" s="15"/>
      <c r="D89" s="15"/>
      <c r="E89" s="15"/>
      <c r="F89" s="15"/>
      <c r="G89" s="15"/>
      <c r="H89" s="15"/>
      <c r="I89" s="15"/>
      <c r="J89" s="15"/>
      <c r="K89" s="15"/>
      <c r="L89" s="15"/>
      <c r="M89" s="15"/>
      <c r="N89" s="15"/>
      <c r="O89" s="5"/>
    </row>
    <row r="90" spans="1:15" x14ac:dyDescent="0.35">
      <c r="A90" s="5"/>
      <c r="B90" s="15"/>
      <c r="C90" s="15"/>
      <c r="D90" s="15"/>
      <c r="E90" s="15"/>
      <c r="F90" s="15"/>
      <c r="G90" s="15"/>
      <c r="H90" s="15"/>
      <c r="I90" s="15"/>
      <c r="J90" s="15"/>
      <c r="K90" s="15"/>
      <c r="L90" s="15"/>
      <c r="M90" s="15"/>
      <c r="N90" s="15"/>
      <c r="O90" s="5"/>
    </row>
    <row r="91" spans="1:15" x14ac:dyDescent="0.35">
      <c r="A91" s="5"/>
      <c r="B91" s="15"/>
      <c r="C91" s="15"/>
      <c r="D91" s="15"/>
      <c r="E91" s="15"/>
      <c r="F91" s="15"/>
      <c r="G91" s="15"/>
      <c r="H91" s="15"/>
      <c r="I91" s="15"/>
      <c r="J91" s="15"/>
      <c r="K91" s="15"/>
      <c r="L91" s="15"/>
      <c r="M91" s="15"/>
      <c r="N91" s="15"/>
      <c r="O91" s="5"/>
    </row>
    <row r="92" spans="1:15" x14ac:dyDescent="0.35">
      <c r="A92" s="5"/>
      <c r="B92" s="15"/>
      <c r="C92" s="15"/>
      <c r="D92" s="15"/>
      <c r="E92" s="15"/>
      <c r="F92" s="15"/>
      <c r="G92" s="15"/>
      <c r="H92" s="15"/>
      <c r="I92" s="15"/>
      <c r="J92" s="15"/>
      <c r="K92" s="15"/>
      <c r="L92" s="15"/>
      <c r="M92" s="15"/>
      <c r="N92" s="15"/>
      <c r="O92" s="5"/>
    </row>
    <row r="93" spans="1:15" x14ac:dyDescent="0.35">
      <c r="A93" s="5"/>
      <c r="B93" s="15"/>
      <c r="C93" s="15"/>
      <c r="D93" s="15"/>
      <c r="E93" s="15"/>
      <c r="F93" s="15"/>
      <c r="G93" s="15"/>
      <c r="H93" s="15"/>
      <c r="I93" s="15"/>
      <c r="J93" s="15"/>
      <c r="K93" s="15"/>
      <c r="L93" s="15"/>
      <c r="M93" s="15"/>
      <c r="N93" s="15"/>
      <c r="O93" s="5"/>
    </row>
    <row r="94" spans="1:15" x14ac:dyDescent="0.35">
      <c r="A94" s="5"/>
      <c r="B94" s="15"/>
      <c r="C94" s="15"/>
      <c r="D94" s="15"/>
      <c r="E94" s="15"/>
      <c r="F94" s="15"/>
      <c r="G94" s="15"/>
      <c r="H94" s="15"/>
      <c r="I94" s="15"/>
      <c r="J94" s="15"/>
      <c r="K94" s="15"/>
      <c r="L94" s="15"/>
      <c r="M94" s="15"/>
      <c r="N94" s="15"/>
      <c r="O94" s="5"/>
    </row>
    <row r="95" spans="1:15" x14ac:dyDescent="0.35">
      <c r="A95" s="5"/>
      <c r="B95" s="15"/>
      <c r="C95" s="15"/>
      <c r="D95" s="15"/>
      <c r="E95" s="15"/>
      <c r="F95" s="15"/>
      <c r="G95" s="15"/>
      <c r="H95" s="15"/>
      <c r="I95" s="15"/>
      <c r="J95" s="15"/>
      <c r="K95" s="15"/>
      <c r="L95" s="15"/>
      <c r="M95" s="15"/>
      <c r="N95" s="15"/>
      <c r="O95" s="5"/>
    </row>
    <row r="96" spans="1:15" x14ac:dyDescent="0.35">
      <c r="A96" s="5"/>
      <c r="B96" s="15"/>
      <c r="C96" s="15"/>
      <c r="D96" s="15"/>
      <c r="E96" s="15"/>
      <c r="F96" s="15"/>
      <c r="G96" s="15"/>
      <c r="H96" s="15"/>
      <c r="I96" s="15"/>
      <c r="J96" s="15"/>
      <c r="K96" s="15"/>
      <c r="L96" s="15"/>
      <c r="M96" s="15"/>
      <c r="N96" s="15"/>
      <c r="O96" s="5"/>
    </row>
    <row r="97" spans="1:15" x14ac:dyDescent="0.35">
      <c r="A97" s="5"/>
      <c r="B97" s="15"/>
      <c r="C97" s="15"/>
      <c r="D97" s="15"/>
      <c r="E97" s="15"/>
      <c r="F97" s="15"/>
      <c r="G97" s="15"/>
      <c r="H97" s="15"/>
      <c r="I97" s="15"/>
      <c r="J97" s="15"/>
      <c r="K97" s="15"/>
      <c r="L97" s="15"/>
      <c r="M97" s="15"/>
      <c r="N97" s="15"/>
      <c r="O97" s="5"/>
    </row>
    <row r="98" spans="1:15" x14ac:dyDescent="0.35">
      <c r="A98" s="5"/>
      <c r="B98" s="15"/>
      <c r="C98" s="15"/>
      <c r="D98" s="15"/>
      <c r="E98" s="15"/>
      <c r="F98" s="15"/>
      <c r="G98" s="15"/>
      <c r="H98" s="15"/>
      <c r="I98" s="15"/>
      <c r="J98" s="15"/>
      <c r="K98" s="15"/>
      <c r="L98" s="15"/>
      <c r="M98" s="15"/>
      <c r="N98" s="15"/>
      <c r="O98" s="5"/>
    </row>
    <row r="99" spans="1:15" x14ac:dyDescent="0.35">
      <c r="A99" s="5"/>
      <c r="B99" s="15"/>
      <c r="C99" s="15"/>
      <c r="D99" s="15"/>
      <c r="E99" s="15"/>
      <c r="F99" s="15"/>
      <c r="G99" s="15"/>
      <c r="H99" s="15"/>
      <c r="I99" s="15"/>
      <c r="J99" s="15"/>
      <c r="K99" s="15"/>
      <c r="L99" s="15"/>
      <c r="M99" s="15"/>
      <c r="N99" s="15"/>
      <c r="O99" s="5"/>
    </row>
    <row r="100" spans="1:15" x14ac:dyDescent="0.35">
      <c r="A100" s="5"/>
      <c r="B100" s="15"/>
      <c r="C100" s="15"/>
      <c r="D100" s="15"/>
      <c r="E100" s="15"/>
      <c r="F100" s="15"/>
      <c r="G100" s="15"/>
      <c r="H100" s="15"/>
      <c r="I100" s="15"/>
      <c r="J100" s="15"/>
      <c r="K100" s="15"/>
      <c r="L100" s="15"/>
      <c r="M100" s="15"/>
      <c r="N100" s="15"/>
      <c r="O100" s="5"/>
    </row>
    <row r="101" spans="1:15" x14ac:dyDescent="0.35">
      <c r="A101" s="5"/>
      <c r="B101" s="5"/>
      <c r="C101" s="5"/>
      <c r="D101" s="5"/>
      <c r="E101" s="5"/>
      <c r="F101" s="5"/>
      <c r="G101" s="5"/>
      <c r="H101" s="5"/>
      <c r="I101" s="5"/>
      <c r="J101" s="5"/>
      <c r="K101" s="5"/>
      <c r="L101" s="5"/>
      <c r="M101" s="5"/>
      <c r="N101" s="5"/>
      <c r="O101" s="5"/>
    </row>
    <row r="102" spans="1:15" x14ac:dyDescent="0.35">
      <c r="O102" t="s">
        <v>132</v>
      </c>
    </row>
    <row r="103" spans="1:15" x14ac:dyDescent="0.35">
      <c r="A103" s="5"/>
      <c r="B103" s="5"/>
      <c r="C103" s="5"/>
      <c r="D103" s="5"/>
      <c r="E103" s="5"/>
      <c r="F103" s="5"/>
      <c r="G103" s="5"/>
      <c r="H103" s="5"/>
      <c r="I103" s="5"/>
      <c r="J103" s="5"/>
      <c r="K103" s="5"/>
      <c r="L103" s="5"/>
      <c r="M103" s="5"/>
      <c r="N103" s="5"/>
      <c r="O103" s="5"/>
    </row>
    <row r="104" spans="1:15" x14ac:dyDescent="0.35">
      <c r="A104" s="5"/>
      <c r="B104" s="15"/>
      <c r="C104" s="15"/>
      <c r="D104" s="15"/>
      <c r="E104" s="15"/>
      <c r="F104" s="15"/>
      <c r="G104" s="15"/>
      <c r="H104" s="15"/>
      <c r="I104" s="15"/>
      <c r="J104" s="15"/>
      <c r="K104" s="15"/>
      <c r="L104" s="15"/>
      <c r="M104" s="15"/>
      <c r="N104" s="15"/>
      <c r="O104" s="5"/>
    </row>
    <row r="105" spans="1:15" x14ac:dyDescent="0.35">
      <c r="A105" s="5"/>
      <c r="B105" s="15"/>
      <c r="C105" s="15"/>
      <c r="D105" s="15"/>
      <c r="E105" s="15"/>
      <c r="F105" s="15"/>
      <c r="G105" s="15"/>
      <c r="H105" s="15"/>
      <c r="I105" s="15"/>
      <c r="J105" s="15"/>
      <c r="K105" s="15"/>
      <c r="L105" s="15"/>
      <c r="M105" s="15"/>
      <c r="N105" s="15"/>
      <c r="O105" s="5"/>
    </row>
    <row r="106" spans="1:15" x14ac:dyDescent="0.35">
      <c r="A106" s="5"/>
      <c r="B106" s="15"/>
      <c r="C106" s="15"/>
      <c r="D106" s="15"/>
      <c r="E106" s="15"/>
      <c r="F106" s="15"/>
      <c r="G106" s="15"/>
      <c r="H106" s="15"/>
      <c r="I106" s="15"/>
      <c r="J106" s="15"/>
      <c r="K106" s="15"/>
      <c r="L106" s="15"/>
      <c r="M106" s="15"/>
      <c r="N106" s="15"/>
      <c r="O106" s="5"/>
    </row>
    <row r="107" spans="1:15" x14ac:dyDescent="0.35">
      <c r="A107" s="5"/>
      <c r="B107" s="15"/>
      <c r="C107" s="15"/>
      <c r="D107" s="15"/>
      <c r="E107" s="15"/>
      <c r="F107" s="15"/>
      <c r="G107" s="15"/>
      <c r="H107" s="15"/>
      <c r="I107" s="15"/>
      <c r="J107" s="15"/>
      <c r="K107" s="15"/>
      <c r="L107" s="15"/>
      <c r="M107" s="15"/>
      <c r="N107" s="15"/>
      <c r="O107" s="5"/>
    </row>
    <row r="108" spans="1:15" x14ac:dyDescent="0.35">
      <c r="A108" s="5"/>
      <c r="B108" s="15"/>
      <c r="C108" s="15"/>
      <c r="D108" s="15"/>
      <c r="E108" s="15"/>
      <c r="F108" s="15"/>
      <c r="G108" s="15"/>
      <c r="H108" s="15"/>
      <c r="I108" s="15"/>
      <c r="J108" s="15"/>
      <c r="K108" s="15"/>
      <c r="L108" s="15"/>
      <c r="M108" s="15"/>
      <c r="N108" s="15"/>
      <c r="O108" s="5"/>
    </row>
    <row r="109" spans="1:15" x14ac:dyDescent="0.35">
      <c r="A109" s="5"/>
      <c r="B109" s="15"/>
      <c r="C109" s="15"/>
      <c r="D109" s="15"/>
      <c r="E109" s="15"/>
      <c r="F109" s="15"/>
      <c r="G109" s="15"/>
      <c r="H109" s="15"/>
      <c r="I109" s="15"/>
      <c r="J109" s="15"/>
      <c r="K109" s="15"/>
      <c r="L109" s="15"/>
      <c r="M109" s="15"/>
      <c r="N109" s="15"/>
      <c r="O109" s="5"/>
    </row>
    <row r="110" spans="1:15" x14ac:dyDescent="0.35">
      <c r="A110" s="5"/>
      <c r="B110" s="15"/>
      <c r="C110" s="15"/>
      <c r="D110" s="15"/>
      <c r="E110" s="15"/>
      <c r="F110" s="15"/>
      <c r="G110" s="15"/>
      <c r="H110" s="15"/>
      <c r="I110" s="15"/>
      <c r="J110" s="15"/>
      <c r="K110" s="15"/>
      <c r="L110" s="15"/>
      <c r="M110" s="15"/>
      <c r="N110" s="15"/>
      <c r="O110" s="5"/>
    </row>
    <row r="111" spans="1:15" x14ac:dyDescent="0.35">
      <c r="A111" s="5"/>
      <c r="B111" s="15"/>
      <c r="C111" s="15"/>
      <c r="D111" s="15"/>
      <c r="E111" s="15"/>
      <c r="F111" s="15"/>
      <c r="G111" s="15"/>
      <c r="H111" s="15"/>
      <c r="I111" s="15"/>
      <c r="J111" s="15"/>
      <c r="K111" s="15"/>
      <c r="L111" s="15"/>
      <c r="M111" s="15"/>
      <c r="N111" s="15"/>
      <c r="O111" s="5"/>
    </row>
    <row r="112" spans="1:15" x14ac:dyDescent="0.35">
      <c r="A112" s="5"/>
      <c r="B112" s="15"/>
      <c r="C112" s="15"/>
      <c r="D112" s="15"/>
      <c r="E112" s="15"/>
      <c r="F112" s="15"/>
      <c r="G112" s="15"/>
      <c r="H112" s="15"/>
      <c r="I112" s="15"/>
      <c r="J112" s="15"/>
      <c r="K112" s="15"/>
      <c r="L112" s="15"/>
      <c r="M112" s="15"/>
      <c r="N112" s="15"/>
      <c r="O112" s="5"/>
    </row>
    <row r="113" spans="1:15" x14ac:dyDescent="0.35">
      <c r="A113" s="5"/>
      <c r="B113" s="15"/>
      <c r="C113" s="15"/>
      <c r="D113" s="15"/>
      <c r="E113" s="15"/>
      <c r="F113" s="15"/>
      <c r="G113" s="15"/>
      <c r="H113" s="15"/>
      <c r="I113" s="15"/>
      <c r="J113" s="15"/>
      <c r="K113" s="15"/>
      <c r="L113" s="15"/>
      <c r="M113" s="15"/>
      <c r="N113" s="15"/>
      <c r="O113" s="5"/>
    </row>
    <row r="114" spans="1:15" x14ac:dyDescent="0.35">
      <c r="A114" s="5"/>
      <c r="B114" s="15"/>
      <c r="C114" s="15"/>
      <c r="D114" s="15"/>
      <c r="E114" s="15"/>
      <c r="F114" s="15"/>
      <c r="G114" s="15"/>
      <c r="H114" s="15"/>
      <c r="I114" s="15"/>
      <c r="J114" s="15"/>
      <c r="K114" s="15"/>
      <c r="L114" s="15"/>
      <c r="M114" s="15"/>
      <c r="N114" s="15"/>
      <c r="O114" s="5"/>
    </row>
    <row r="115" spans="1:15" x14ac:dyDescent="0.35">
      <c r="A115" s="5"/>
      <c r="B115" s="15"/>
      <c r="C115" s="15"/>
      <c r="D115" s="15"/>
      <c r="E115" s="15"/>
      <c r="F115" s="15"/>
      <c r="G115" s="15"/>
      <c r="H115" s="15"/>
      <c r="I115" s="15"/>
      <c r="J115" s="15"/>
      <c r="K115" s="15"/>
      <c r="L115" s="15"/>
      <c r="M115" s="15"/>
      <c r="N115" s="15"/>
      <c r="O115" s="5"/>
    </row>
    <row r="116" spans="1:15" x14ac:dyDescent="0.35">
      <c r="A116" s="5"/>
      <c r="B116" s="15"/>
      <c r="C116" s="15"/>
      <c r="D116" s="15"/>
      <c r="E116" s="15"/>
      <c r="F116" s="15"/>
      <c r="G116" s="15"/>
      <c r="H116" s="15"/>
      <c r="I116" s="15"/>
      <c r="J116" s="15"/>
      <c r="K116" s="15"/>
      <c r="L116" s="15"/>
      <c r="M116" s="15"/>
      <c r="N116" s="15"/>
      <c r="O116" s="5"/>
    </row>
    <row r="117" spans="1:15" x14ac:dyDescent="0.35">
      <c r="A117" s="5"/>
      <c r="B117" s="15"/>
      <c r="C117" s="15"/>
      <c r="D117" s="15"/>
      <c r="E117" s="15"/>
      <c r="F117" s="15"/>
      <c r="G117" s="15"/>
      <c r="H117" s="15"/>
      <c r="I117" s="15"/>
      <c r="J117" s="15"/>
      <c r="K117" s="15"/>
      <c r="L117" s="15"/>
      <c r="M117" s="15"/>
      <c r="N117" s="15"/>
      <c r="O117" s="5"/>
    </row>
    <row r="118" spans="1:15" x14ac:dyDescent="0.35">
      <c r="A118" s="5"/>
      <c r="B118" s="5"/>
      <c r="C118" s="5"/>
      <c r="D118" s="5"/>
      <c r="E118" s="5"/>
      <c r="F118" s="5"/>
      <c r="G118" s="5"/>
      <c r="H118" s="5"/>
      <c r="I118" s="5"/>
      <c r="J118" s="5"/>
      <c r="K118" s="5"/>
      <c r="L118" s="5"/>
      <c r="M118" s="5"/>
      <c r="N118" s="5"/>
      <c r="O118" s="5"/>
    </row>
    <row r="119" spans="1:15" x14ac:dyDescent="0.35">
      <c r="O119" t="s">
        <v>132</v>
      </c>
    </row>
    <row r="120" spans="1:15" x14ac:dyDescent="0.35">
      <c r="A120" s="5"/>
      <c r="B120" s="5"/>
      <c r="C120" s="5"/>
      <c r="D120" s="5"/>
      <c r="E120" s="5"/>
      <c r="F120" s="5"/>
      <c r="G120" s="5"/>
      <c r="H120" s="5"/>
      <c r="I120" s="5"/>
      <c r="J120" s="5"/>
      <c r="K120" s="5"/>
      <c r="L120" s="5"/>
      <c r="M120" s="5"/>
      <c r="N120" s="5"/>
      <c r="O120" s="5"/>
    </row>
    <row r="121" spans="1:15" x14ac:dyDescent="0.35">
      <c r="A121" s="5"/>
      <c r="B121" s="15"/>
      <c r="C121" s="15"/>
      <c r="D121" s="15"/>
      <c r="E121" s="15"/>
      <c r="F121" s="15"/>
      <c r="G121" s="15"/>
      <c r="H121" s="15"/>
      <c r="I121" s="15"/>
      <c r="J121" s="15"/>
      <c r="K121" s="15"/>
      <c r="L121" s="15"/>
      <c r="M121" s="15"/>
      <c r="N121" s="15"/>
      <c r="O121" s="5"/>
    </row>
    <row r="122" spans="1:15" x14ac:dyDescent="0.35">
      <c r="A122" s="5"/>
      <c r="B122" s="15"/>
      <c r="C122" s="15"/>
      <c r="D122" s="15"/>
      <c r="E122" s="15"/>
      <c r="F122" s="15"/>
      <c r="G122" s="15"/>
      <c r="H122" s="15"/>
      <c r="I122" s="15"/>
      <c r="J122" s="15"/>
      <c r="K122" s="15"/>
      <c r="L122" s="15"/>
      <c r="M122" s="15"/>
      <c r="N122" s="15"/>
      <c r="O122" s="5"/>
    </row>
    <row r="123" spans="1:15" x14ac:dyDescent="0.35">
      <c r="A123" s="5"/>
      <c r="B123" s="15"/>
      <c r="C123" s="15"/>
      <c r="D123" s="15"/>
      <c r="E123" s="15"/>
      <c r="F123" s="15"/>
      <c r="G123" s="15"/>
      <c r="H123" s="15"/>
      <c r="I123" s="15"/>
      <c r="J123" s="15"/>
      <c r="K123" s="15"/>
      <c r="L123" s="15"/>
      <c r="M123" s="15"/>
      <c r="N123" s="15"/>
      <c r="O123" s="5"/>
    </row>
    <row r="124" spans="1:15" x14ac:dyDescent="0.35">
      <c r="A124" s="5"/>
      <c r="B124" s="15"/>
      <c r="C124" s="15"/>
      <c r="D124" s="15"/>
      <c r="E124" s="15"/>
      <c r="F124" s="15"/>
      <c r="G124" s="15"/>
      <c r="H124" s="15"/>
      <c r="I124" s="15"/>
      <c r="J124" s="15"/>
      <c r="K124" s="15"/>
      <c r="L124" s="15"/>
      <c r="M124" s="15"/>
      <c r="N124" s="15"/>
      <c r="O124" s="5"/>
    </row>
    <row r="125" spans="1:15" x14ac:dyDescent="0.35">
      <c r="A125" s="5"/>
      <c r="B125" s="15"/>
      <c r="C125" s="15"/>
      <c r="D125" s="15"/>
      <c r="E125" s="15"/>
      <c r="F125" s="15"/>
      <c r="G125" s="15"/>
      <c r="H125" s="15"/>
      <c r="I125" s="15"/>
      <c r="J125" s="15"/>
      <c r="K125" s="15"/>
      <c r="L125" s="15"/>
      <c r="M125" s="15"/>
      <c r="N125" s="15"/>
      <c r="O125" s="5"/>
    </row>
    <row r="126" spans="1:15" x14ac:dyDescent="0.35">
      <c r="A126" s="5"/>
      <c r="B126" s="15"/>
      <c r="C126" s="15"/>
      <c r="D126" s="15"/>
      <c r="E126" s="15"/>
      <c r="F126" s="15"/>
      <c r="G126" s="15"/>
      <c r="H126" s="15"/>
      <c r="I126" s="15"/>
      <c r="J126" s="15"/>
      <c r="K126" s="15"/>
      <c r="L126" s="15"/>
      <c r="M126" s="15"/>
      <c r="N126" s="15"/>
      <c r="O126" s="5"/>
    </row>
    <row r="127" spans="1:15" x14ac:dyDescent="0.35">
      <c r="A127" s="5"/>
      <c r="B127" s="15"/>
      <c r="C127" s="15"/>
      <c r="D127" s="15"/>
      <c r="E127" s="15"/>
      <c r="F127" s="15"/>
      <c r="G127" s="15"/>
      <c r="H127" s="15"/>
      <c r="I127" s="15"/>
      <c r="J127" s="15"/>
      <c r="K127" s="15"/>
      <c r="L127" s="15"/>
      <c r="M127" s="15"/>
      <c r="N127" s="15"/>
      <c r="O127" s="5"/>
    </row>
    <row r="128" spans="1:15" x14ac:dyDescent="0.35">
      <c r="A128" s="5"/>
      <c r="B128" s="15"/>
      <c r="C128" s="15"/>
      <c r="D128" s="15"/>
      <c r="E128" s="15"/>
      <c r="F128" s="15"/>
      <c r="G128" s="15"/>
      <c r="H128" s="15"/>
      <c r="I128" s="15"/>
      <c r="J128" s="15"/>
      <c r="K128" s="15"/>
      <c r="L128" s="15"/>
      <c r="M128" s="15"/>
      <c r="N128" s="15"/>
      <c r="O128" s="5"/>
    </row>
    <row r="129" spans="1:15" x14ac:dyDescent="0.35">
      <c r="A129" s="5"/>
      <c r="B129" s="15"/>
      <c r="C129" s="15"/>
      <c r="D129" s="15"/>
      <c r="E129" s="15"/>
      <c r="F129" s="15"/>
      <c r="G129" s="15"/>
      <c r="H129" s="15"/>
      <c r="I129" s="15"/>
      <c r="J129" s="15"/>
      <c r="K129" s="15"/>
      <c r="L129" s="15"/>
      <c r="M129" s="15"/>
      <c r="N129" s="15"/>
      <c r="O129" s="5"/>
    </row>
    <row r="130" spans="1:15" x14ac:dyDescent="0.35">
      <c r="A130" s="5"/>
      <c r="B130" s="15"/>
      <c r="C130" s="15"/>
      <c r="D130" s="15"/>
      <c r="E130" s="15"/>
      <c r="F130" s="15"/>
      <c r="G130" s="15"/>
      <c r="H130" s="15"/>
      <c r="I130" s="15"/>
      <c r="J130" s="15"/>
      <c r="K130" s="15"/>
      <c r="L130" s="15"/>
      <c r="M130" s="15"/>
      <c r="N130" s="15"/>
      <c r="O130" s="5"/>
    </row>
    <row r="131" spans="1:15" x14ac:dyDescent="0.35">
      <c r="A131" s="5"/>
      <c r="B131" s="15"/>
      <c r="C131" s="15"/>
      <c r="D131" s="15"/>
      <c r="E131" s="15"/>
      <c r="F131" s="15"/>
      <c r="G131" s="15"/>
      <c r="H131" s="15"/>
      <c r="I131" s="15"/>
      <c r="J131" s="15"/>
      <c r="K131" s="15"/>
      <c r="L131" s="15"/>
      <c r="M131" s="15"/>
      <c r="N131" s="15"/>
      <c r="O131" s="5"/>
    </row>
    <row r="132" spans="1:15" x14ac:dyDescent="0.35">
      <c r="A132" s="5"/>
      <c r="B132" s="15"/>
      <c r="C132" s="15"/>
      <c r="D132" s="15"/>
      <c r="E132" s="15"/>
      <c r="F132" s="15"/>
      <c r="G132" s="15"/>
      <c r="H132" s="15"/>
      <c r="I132" s="15"/>
      <c r="J132" s="15"/>
      <c r="K132" s="15"/>
      <c r="L132" s="15"/>
      <c r="M132" s="15"/>
      <c r="N132" s="15"/>
      <c r="O132" s="5"/>
    </row>
    <row r="133" spans="1:15" x14ac:dyDescent="0.35">
      <c r="A133" s="5"/>
      <c r="B133" s="15"/>
      <c r="C133" s="15"/>
      <c r="D133" s="15"/>
      <c r="E133" s="15"/>
      <c r="F133" s="15"/>
      <c r="G133" s="15"/>
      <c r="H133" s="15"/>
      <c r="I133" s="15"/>
      <c r="J133" s="15"/>
      <c r="K133" s="15"/>
      <c r="L133" s="15"/>
      <c r="M133" s="15"/>
      <c r="N133" s="15"/>
      <c r="O133" s="5"/>
    </row>
    <row r="134" spans="1:15" x14ac:dyDescent="0.35">
      <c r="A134" s="5"/>
      <c r="B134" s="15"/>
      <c r="C134" s="15"/>
      <c r="D134" s="15"/>
      <c r="E134" s="15"/>
      <c r="F134" s="15"/>
      <c r="G134" s="15"/>
      <c r="H134" s="15"/>
      <c r="I134" s="15"/>
      <c r="J134" s="15"/>
      <c r="K134" s="15"/>
      <c r="L134" s="15"/>
      <c r="M134" s="15"/>
      <c r="N134" s="15"/>
      <c r="O134" s="5"/>
    </row>
    <row r="135" spans="1:15" x14ac:dyDescent="0.35">
      <c r="A135" s="5"/>
      <c r="B135" s="5"/>
      <c r="C135" s="5"/>
      <c r="D135" s="5"/>
      <c r="E135" s="5"/>
      <c r="F135" s="5"/>
      <c r="G135" s="5"/>
      <c r="H135" s="5"/>
      <c r="I135" s="5"/>
      <c r="J135" s="5"/>
      <c r="K135" s="5"/>
      <c r="L135" s="5"/>
      <c r="M135" s="5"/>
      <c r="N135" s="5"/>
      <c r="O135" s="5"/>
    </row>
    <row r="136" spans="1:15" x14ac:dyDescent="0.35">
      <c r="O136" t="s">
        <v>132</v>
      </c>
    </row>
    <row r="137" spans="1:15" x14ac:dyDescent="0.35">
      <c r="A137" s="5"/>
      <c r="B137" s="5"/>
      <c r="C137" s="5"/>
      <c r="D137" s="5"/>
      <c r="E137" s="5"/>
      <c r="F137" s="5"/>
      <c r="G137" s="5"/>
      <c r="H137" s="5"/>
      <c r="I137" s="5"/>
      <c r="J137" s="5"/>
      <c r="K137" s="5"/>
      <c r="L137" s="5"/>
      <c r="M137" s="5"/>
      <c r="N137" s="5"/>
      <c r="O137" s="5"/>
    </row>
    <row r="138" spans="1:15" x14ac:dyDescent="0.35">
      <c r="A138" s="5"/>
      <c r="B138" s="15"/>
      <c r="C138" s="15"/>
      <c r="D138" s="15"/>
      <c r="E138" s="15"/>
      <c r="F138" s="15"/>
      <c r="G138" s="15"/>
      <c r="H138" s="15"/>
      <c r="I138" s="15"/>
      <c r="J138" s="15"/>
      <c r="K138" s="15"/>
      <c r="L138" s="15"/>
      <c r="M138" s="15"/>
      <c r="N138" s="15"/>
      <c r="O138" s="5"/>
    </row>
    <row r="139" spans="1:15" x14ac:dyDescent="0.35">
      <c r="A139" s="5"/>
      <c r="B139" s="15"/>
      <c r="C139" s="15"/>
      <c r="D139" s="15"/>
      <c r="E139" s="15"/>
      <c r="F139" s="15"/>
      <c r="G139" s="15"/>
      <c r="H139" s="15"/>
      <c r="I139" s="15"/>
      <c r="J139" s="15"/>
      <c r="K139" s="15"/>
      <c r="L139" s="15"/>
      <c r="M139" s="15"/>
      <c r="N139" s="15"/>
      <c r="O139" s="5"/>
    </row>
    <row r="140" spans="1:15" x14ac:dyDescent="0.35">
      <c r="A140" s="5"/>
      <c r="B140" s="15"/>
      <c r="C140" s="15"/>
      <c r="D140" s="15"/>
      <c r="E140" s="15"/>
      <c r="F140" s="15"/>
      <c r="G140" s="15"/>
      <c r="H140" s="15"/>
      <c r="I140" s="15"/>
      <c r="J140" s="15"/>
      <c r="K140" s="15"/>
      <c r="L140" s="15"/>
      <c r="M140" s="15"/>
      <c r="N140" s="15"/>
      <c r="O140" s="5"/>
    </row>
    <row r="141" spans="1:15" x14ac:dyDescent="0.35">
      <c r="A141" s="5"/>
      <c r="B141" s="15"/>
      <c r="C141" s="15"/>
      <c r="D141" s="15"/>
      <c r="E141" s="15"/>
      <c r="F141" s="15"/>
      <c r="G141" s="15"/>
      <c r="H141" s="15"/>
      <c r="I141" s="15"/>
      <c r="J141" s="15"/>
      <c r="K141" s="15"/>
      <c r="L141" s="15"/>
      <c r="M141" s="15"/>
      <c r="N141" s="15"/>
      <c r="O141" s="5"/>
    </row>
    <row r="142" spans="1:15" x14ac:dyDescent="0.35">
      <c r="A142" s="5"/>
      <c r="B142" s="15"/>
      <c r="C142" s="15"/>
      <c r="D142" s="15"/>
      <c r="E142" s="15"/>
      <c r="F142" s="15"/>
      <c r="G142" s="15"/>
      <c r="H142" s="15"/>
      <c r="I142" s="15"/>
      <c r="J142" s="15"/>
      <c r="K142" s="15"/>
      <c r="L142" s="15"/>
      <c r="M142" s="15"/>
      <c r="N142" s="15"/>
      <c r="O142" s="5"/>
    </row>
    <row r="143" spans="1:15" x14ac:dyDescent="0.35">
      <c r="A143" s="5"/>
      <c r="B143" s="15"/>
      <c r="C143" s="15"/>
      <c r="D143" s="15"/>
      <c r="E143" s="15"/>
      <c r="F143" s="15"/>
      <c r="G143" s="15"/>
      <c r="H143" s="15"/>
      <c r="I143" s="15"/>
      <c r="J143" s="15"/>
      <c r="K143" s="15"/>
      <c r="L143" s="15"/>
      <c r="M143" s="15"/>
      <c r="N143" s="15"/>
      <c r="O143" s="5"/>
    </row>
    <row r="144" spans="1:15" x14ac:dyDescent="0.35">
      <c r="A144" s="5"/>
      <c r="B144" s="15"/>
      <c r="C144" s="15"/>
      <c r="D144" s="15"/>
      <c r="E144" s="15"/>
      <c r="F144" s="15"/>
      <c r="G144" s="15"/>
      <c r="H144" s="15"/>
      <c r="I144" s="15"/>
      <c r="J144" s="15"/>
      <c r="K144" s="15"/>
      <c r="L144" s="15"/>
      <c r="M144" s="15"/>
      <c r="N144" s="15"/>
      <c r="O144" s="5"/>
    </row>
    <row r="145" spans="1:15" x14ac:dyDescent="0.35">
      <c r="A145" s="5"/>
      <c r="B145" s="15"/>
      <c r="C145" s="15"/>
      <c r="D145" s="15"/>
      <c r="E145" s="15"/>
      <c r="F145" s="15"/>
      <c r="G145" s="15"/>
      <c r="H145" s="15"/>
      <c r="I145" s="15"/>
      <c r="J145" s="15"/>
      <c r="K145" s="15"/>
      <c r="L145" s="15"/>
      <c r="M145" s="15"/>
      <c r="N145" s="15"/>
      <c r="O145" s="5"/>
    </row>
    <row r="146" spans="1:15" x14ac:dyDescent="0.35">
      <c r="A146" s="5"/>
      <c r="B146" s="15"/>
      <c r="C146" s="15"/>
      <c r="D146" s="15"/>
      <c r="E146" s="15"/>
      <c r="F146" s="15"/>
      <c r="G146" s="15"/>
      <c r="H146" s="15"/>
      <c r="I146" s="15"/>
      <c r="J146" s="15"/>
      <c r="K146" s="15"/>
      <c r="L146" s="15"/>
      <c r="M146" s="15"/>
      <c r="N146" s="15"/>
      <c r="O146" s="5"/>
    </row>
    <row r="147" spans="1:15" x14ac:dyDescent="0.35">
      <c r="A147" s="5"/>
      <c r="B147" s="15"/>
      <c r="C147" s="15"/>
      <c r="D147" s="15"/>
      <c r="E147" s="15"/>
      <c r="F147" s="15"/>
      <c r="G147" s="15"/>
      <c r="H147" s="15"/>
      <c r="I147" s="15"/>
      <c r="J147" s="15"/>
      <c r="K147" s="15"/>
      <c r="L147" s="15"/>
      <c r="M147" s="15"/>
      <c r="N147" s="15"/>
      <c r="O147" s="5"/>
    </row>
    <row r="148" spans="1:15" x14ac:dyDescent="0.35">
      <c r="A148" s="5"/>
      <c r="B148" s="15"/>
      <c r="C148" s="15"/>
      <c r="D148" s="15"/>
      <c r="E148" s="15"/>
      <c r="F148" s="15"/>
      <c r="G148" s="15"/>
      <c r="H148" s="15"/>
      <c r="I148" s="15"/>
      <c r="J148" s="15"/>
      <c r="K148" s="15"/>
      <c r="L148" s="15"/>
      <c r="M148" s="15"/>
      <c r="N148" s="15"/>
      <c r="O148" s="5"/>
    </row>
    <row r="149" spans="1:15" x14ac:dyDescent="0.35">
      <c r="A149" s="5"/>
      <c r="B149" s="15"/>
      <c r="C149" s="15"/>
      <c r="D149" s="15"/>
      <c r="E149" s="15"/>
      <c r="F149" s="15"/>
      <c r="G149" s="15"/>
      <c r="H149" s="15"/>
      <c r="I149" s="15"/>
      <c r="J149" s="15"/>
      <c r="K149" s="15"/>
      <c r="L149" s="15"/>
      <c r="M149" s="15"/>
      <c r="N149" s="15"/>
      <c r="O149" s="5"/>
    </row>
    <row r="150" spans="1:15" x14ac:dyDescent="0.35">
      <c r="A150" s="5"/>
      <c r="B150" s="15"/>
      <c r="C150" s="15"/>
      <c r="D150" s="15"/>
      <c r="E150" s="15"/>
      <c r="F150" s="15"/>
      <c r="G150" s="15"/>
      <c r="H150" s="15"/>
      <c r="I150" s="15"/>
      <c r="J150" s="15"/>
      <c r="K150" s="15"/>
      <c r="L150" s="15"/>
      <c r="M150" s="15"/>
      <c r="N150" s="15"/>
      <c r="O150" s="5"/>
    </row>
    <row r="151" spans="1:15" x14ac:dyDescent="0.35">
      <c r="A151" s="5"/>
      <c r="B151" s="15"/>
      <c r="C151" s="15"/>
      <c r="D151" s="15"/>
      <c r="E151" s="15"/>
      <c r="F151" s="15"/>
      <c r="G151" s="15"/>
      <c r="H151" s="15"/>
      <c r="I151" s="15"/>
      <c r="J151" s="15"/>
      <c r="K151" s="15"/>
      <c r="L151" s="15"/>
      <c r="M151" s="15"/>
      <c r="N151" s="15"/>
      <c r="O151" s="5"/>
    </row>
    <row r="152" spans="1:15" x14ac:dyDescent="0.35">
      <c r="A152" s="5"/>
      <c r="B152" s="5"/>
      <c r="C152" s="5"/>
      <c r="D152" s="5"/>
      <c r="E152" s="5"/>
      <c r="F152" s="5"/>
      <c r="G152" s="5"/>
      <c r="H152" s="5"/>
      <c r="I152" s="5"/>
      <c r="J152" s="5"/>
      <c r="K152" s="5"/>
      <c r="L152" s="5"/>
      <c r="M152" s="5"/>
      <c r="N152" s="5"/>
      <c r="O152" s="5"/>
    </row>
    <row r="153" spans="1:15" x14ac:dyDescent="0.35">
      <c r="O153" t="s">
        <v>132</v>
      </c>
    </row>
    <row r="154" spans="1:15" x14ac:dyDescent="0.35">
      <c r="A154" s="5"/>
      <c r="B154" s="5"/>
      <c r="C154" s="5"/>
      <c r="D154" s="5"/>
      <c r="E154" s="5"/>
      <c r="F154" s="5"/>
      <c r="G154" s="5"/>
      <c r="H154" s="5"/>
      <c r="I154" s="5"/>
      <c r="J154" s="5"/>
      <c r="K154" s="5"/>
      <c r="L154" s="5"/>
      <c r="M154" s="5"/>
      <c r="N154" s="5"/>
      <c r="O154" s="5"/>
    </row>
    <row r="155" spans="1:15" x14ac:dyDescent="0.35">
      <c r="A155" s="5"/>
      <c r="B155" s="15"/>
      <c r="C155" s="15"/>
      <c r="D155" s="15"/>
      <c r="E155" s="15"/>
      <c r="F155" s="15"/>
      <c r="G155" s="15"/>
      <c r="H155" s="15"/>
      <c r="I155" s="15"/>
      <c r="J155" s="15"/>
      <c r="K155" s="15"/>
      <c r="L155" s="15"/>
      <c r="M155" s="15"/>
      <c r="N155" s="15"/>
      <c r="O155" s="5"/>
    </row>
    <row r="156" spans="1:15" x14ac:dyDescent="0.35">
      <c r="A156" s="5"/>
      <c r="B156" s="15"/>
      <c r="C156" s="15"/>
      <c r="D156" s="15"/>
      <c r="E156" s="15"/>
      <c r="F156" s="15"/>
      <c r="G156" s="15"/>
      <c r="H156" s="15"/>
      <c r="I156" s="15"/>
      <c r="J156" s="15"/>
      <c r="K156" s="15"/>
      <c r="L156" s="15"/>
      <c r="M156" s="15"/>
      <c r="N156" s="15"/>
      <c r="O156" s="5"/>
    </row>
    <row r="157" spans="1:15" x14ac:dyDescent="0.35">
      <c r="A157" s="5"/>
      <c r="B157" s="15"/>
      <c r="C157" s="15"/>
      <c r="D157" s="15"/>
      <c r="E157" s="15"/>
      <c r="F157" s="15"/>
      <c r="G157" s="15"/>
      <c r="H157" s="15"/>
      <c r="I157" s="15"/>
      <c r="J157" s="15"/>
      <c r="K157" s="15"/>
      <c r="L157" s="15"/>
      <c r="M157" s="15"/>
      <c r="N157" s="15"/>
      <c r="O157" s="5"/>
    </row>
    <row r="158" spans="1:15" x14ac:dyDescent="0.35">
      <c r="A158" s="5"/>
      <c r="B158" s="15"/>
      <c r="C158" s="15"/>
      <c r="D158" s="15"/>
      <c r="E158" s="15"/>
      <c r="F158" s="15"/>
      <c r="G158" s="15"/>
      <c r="H158" s="15"/>
      <c r="I158" s="15"/>
      <c r="J158" s="15"/>
      <c r="K158" s="15"/>
      <c r="L158" s="15"/>
      <c r="M158" s="15"/>
      <c r="N158" s="15"/>
      <c r="O158" s="5"/>
    </row>
    <row r="159" spans="1:15" x14ac:dyDescent="0.35">
      <c r="A159" s="5"/>
      <c r="B159" s="15"/>
      <c r="C159" s="15"/>
      <c r="D159" s="15"/>
      <c r="E159" s="15"/>
      <c r="F159" s="15"/>
      <c r="G159" s="15"/>
      <c r="H159" s="15"/>
      <c r="I159" s="15"/>
      <c r="J159" s="15"/>
      <c r="K159" s="15"/>
      <c r="L159" s="15"/>
      <c r="M159" s="15"/>
      <c r="N159" s="15"/>
      <c r="O159" s="5"/>
    </row>
    <row r="160" spans="1:15" x14ac:dyDescent="0.35">
      <c r="A160" s="5"/>
      <c r="B160" s="15"/>
      <c r="C160" s="15"/>
      <c r="D160" s="15"/>
      <c r="E160" s="15"/>
      <c r="F160" s="15"/>
      <c r="G160" s="15"/>
      <c r="H160" s="15"/>
      <c r="I160" s="15"/>
      <c r="J160" s="15"/>
      <c r="K160" s="15"/>
      <c r="L160" s="15"/>
      <c r="M160" s="15"/>
      <c r="N160" s="15"/>
      <c r="O160" s="5"/>
    </row>
    <row r="161" spans="1:15" x14ac:dyDescent="0.35">
      <c r="A161" s="5"/>
      <c r="B161" s="15"/>
      <c r="C161" s="15"/>
      <c r="D161" s="15"/>
      <c r="E161" s="15"/>
      <c r="F161" s="15"/>
      <c r="G161" s="15"/>
      <c r="H161" s="15"/>
      <c r="I161" s="15"/>
      <c r="J161" s="15"/>
      <c r="K161" s="15"/>
      <c r="L161" s="15"/>
      <c r="M161" s="15"/>
      <c r="N161" s="15"/>
      <c r="O161" s="5"/>
    </row>
    <row r="162" spans="1:15" x14ac:dyDescent="0.35">
      <c r="A162" s="5"/>
      <c r="B162" s="15"/>
      <c r="C162" s="15"/>
      <c r="D162" s="15"/>
      <c r="E162" s="15"/>
      <c r="F162" s="15"/>
      <c r="G162" s="15"/>
      <c r="H162" s="15"/>
      <c r="I162" s="15"/>
      <c r="J162" s="15"/>
      <c r="K162" s="15"/>
      <c r="L162" s="15"/>
      <c r="M162" s="15"/>
      <c r="N162" s="15"/>
      <c r="O162" s="5"/>
    </row>
    <row r="163" spans="1:15" x14ac:dyDescent="0.35">
      <c r="A163" s="5"/>
      <c r="B163" s="15"/>
      <c r="C163" s="15"/>
      <c r="D163" s="15"/>
      <c r="E163" s="15"/>
      <c r="F163" s="15"/>
      <c r="G163" s="15"/>
      <c r="H163" s="15"/>
      <c r="I163" s="15"/>
      <c r="J163" s="15"/>
      <c r="K163" s="15"/>
      <c r="L163" s="15"/>
      <c r="M163" s="15"/>
      <c r="N163" s="15"/>
      <c r="O163" s="5"/>
    </row>
    <row r="164" spans="1:15" x14ac:dyDescent="0.35">
      <c r="A164" s="5"/>
      <c r="B164" s="15"/>
      <c r="C164" s="15"/>
      <c r="D164" s="15"/>
      <c r="E164" s="15"/>
      <c r="F164" s="15"/>
      <c r="G164" s="15"/>
      <c r="H164" s="15"/>
      <c r="I164" s="15"/>
      <c r="J164" s="15"/>
      <c r="K164" s="15"/>
      <c r="L164" s="15"/>
      <c r="M164" s="15"/>
      <c r="N164" s="15"/>
      <c r="O164" s="5"/>
    </row>
    <row r="165" spans="1:15" x14ac:dyDescent="0.35">
      <c r="A165" s="5"/>
      <c r="B165" s="15"/>
      <c r="C165" s="15"/>
      <c r="D165" s="15"/>
      <c r="E165" s="15"/>
      <c r="F165" s="15"/>
      <c r="G165" s="15"/>
      <c r="H165" s="15"/>
      <c r="I165" s="15"/>
      <c r="J165" s="15"/>
      <c r="K165" s="15"/>
      <c r="L165" s="15"/>
      <c r="M165" s="15"/>
      <c r="N165" s="15"/>
      <c r="O165" s="5"/>
    </row>
    <row r="166" spans="1:15" x14ac:dyDescent="0.35">
      <c r="A166" s="5"/>
      <c r="B166" s="15"/>
      <c r="C166" s="15"/>
      <c r="D166" s="15"/>
      <c r="E166" s="15"/>
      <c r="F166" s="15"/>
      <c r="G166" s="15"/>
      <c r="H166" s="15"/>
      <c r="I166" s="15"/>
      <c r="J166" s="15"/>
      <c r="K166" s="15"/>
      <c r="L166" s="15"/>
      <c r="M166" s="15"/>
      <c r="N166" s="15"/>
      <c r="O166" s="5"/>
    </row>
    <row r="167" spans="1:15" x14ac:dyDescent="0.35">
      <c r="A167" s="5"/>
      <c r="B167" s="15"/>
      <c r="C167" s="15"/>
      <c r="D167" s="15"/>
      <c r="E167" s="15"/>
      <c r="F167" s="15"/>
      <c r="G167" s="15"/>
      <c r="H167" s="15"/>
      <c r="I167" s="15"/>
      <c r="J167" s="15"/>
      <c r="K167" s="15"/>
      <c r="L167" s="15"/>
      <c r="M167" s="15"/>
      <c r="N167" s="15"/>
      <c r="O167" s="5"/>
    </row>
    <row r="168" spans="1:15" x14ac:dyDescent="0.35">
      <c r="A168" s="5"/>
      <c r="B168" s="15"/>
      <c r="C168" s="15"/>
      <c r="D168" s="15"/>
      <c r="E168" s="15"/>
      <c r="F168" s="15"/>
      <c r="G168" s="15"/>
      <c r="H168" s="15"/>
      <c r="I168" s="15"/>
      <c r="J168" s="15"/>
      <c r="K168" s="15"/>
      <c r="L168" s="15"/>
      <c r="M168" s="15"/>
      <c r="N168" s="15"/>
      <c r="O168" s="5"/>
    </row>
    <row r="169" spans="1:15" x14ac:dyDescent="0.35">
      <c r="A169" s="5"/>
      <c r="B169" s="5"/>
      <c r="C169" s="5"/>
      <c r="D169" s="5"/>
      <c r="E169" s="5"/>
      <c r="F169" s="5"/>
      <c r="G169" s="5"/>
      <c r="H169" s="5"/>
      <c r="I169" s="5"/>
      <c r="J169" s="5"/>
      <c r="K169" s="5"/>
      <c r="L169" s="5"/>
      <c r="M169" s="5"/>
      <c r="N169" s="5"/>
      <c r="O169" s="5"/>
    </row>
    <row r="170" spans="1:15" x14ac:dyDescent="0.35">
      <c r="O170" t="s">
        <v>132</v>
      </c>
    </row>
  </sheetData>
  <pageMargins left="0.7" right="0.7" top="0.75" bottom="0.75" header="0.3" footer="0.3"/>
  <pageSetup scale="65" fitToHeight="7" orientation="portrait" r:id="rId1"/>
  <rowBreaks count="1" manualBreakCount="1">
    <brk id="68"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
  <sheetViews>
    <sheetView zoomScaleNormal="100" workbookViewId="0">
      <selection activeCell="W67" sqref="W67"/>
    </sheetView>
  </sheetViews>
  <sheetFormatPr defaultRowHeight="14.5" x14ac:dyDescent="0.35"/>
  <sheetData>
    <row r="1" spans="1:18" ht="14.25" customHeight="1" x14ac:dyDescent="0.35">
      <c r="A1" s="96" t="s">
        <v>85</v>
      </c>
      <c r="B1" s="96"/>
      <c r="C1" s="96"/>
      <c r="D1" s="96"/>
      <c r="E1" s="96"/>
      <c r="F1" s="96"/>
      <c r="G1" s="96"/>
      <c r="H1" s="96"/>
      <c r="I1" s="96"/>
      <c r="J1" s="96"/>
      <c r="K1" s="96"/>
      <c r="L1" s="96"/>
      <c r="M1" s="96"/>
      <c r="N1" s="96"/>
      <c r="O1" s="96"/>
      <c r="P1" s="96"/>
      <c r="Q1" s="96"/>
      <c r="R1" s="96"/>
    </row>
    <row r="2" spans="1:18" ht="14.25" customHeight="1" x14ac:dyDescent="0.35">
      <c r="A2" s="96"/>
      <c r="B2" s="96"/>
      <c r="C2" s="96"/>
      <c r="D2" s="96"/>
      <c r="E2" s="96"/>
      <c r="F2" s="96"/>
      <c r="G2" s="96"/>
      <c r="H2" s="96"/>
      <c r="I2" s="96"/>
      <c r="J2" s="96"/>
      <c r="K2" s="96"/>
      <c r="L2" s="96"/>
      <c r="M2" s="96"/>
      <c r="N2" s="96"/>
      <c r="O2" s="96"/>
      <c r="P2" s="96"/>
      <c r="Q2" s="96"/>
      <c r="R2" s="96"/>
    </row>
  </sheetData>
  <mergeCells count="1">
    <mergeCell ref="A1:R2"/>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4102" r:id="rId4">
          <objectPr defaultSize="0" autoPict="0" r:id="rId5">
            <anchor moveWithCells="1">
              <from>
                <xdr:col>0</xdr:col>
                <xdr:colOff>19050</xdr:colOff>
                <xdr:row>2</xdr:row>
                <xdr:rowOff>50800</xdr:rowOff>
              </from>
              <to>
                <xdr:col>17</xdr:col>
                <xdr:colOff>641350</xdr:colOff>
                <xdr:row>57</xdr:row>
                <xdr:rowOff>114300</xdr:rowOff>
              </to>
            </anchor>
          </objectPr>
        </oleObject>
      </mc:Choice>
      <mc:Fallback>
        <oleObject progId="Document" shapeId="4102" r:id="rId4"/>
      </mc:Fallback>
    </mc:AlternateContent>
    <mc:AlternateContent xmlns:mc="http://schemas.openxmlformats.org/markup-compatibility/2006">
      <mc:Choice Requires="x14">
        <oleObject progId="Document" shapeId="4103" r:id="rId6">
          <objectPr defaultSize="0" autoPict="0" r:id="rId7">
            <anchor moveWithCells="1">
              <from>
                <xdr:col>0</xdr:col>
                <xdr:colOff>0</xdr:colOff>
                <xdr:row>58</xdr:row>
                <xdr:rowOff>12700</xdr:rowOff>
              </from>
              <to>
                <xdr:col>17</xdr:col>
                <xdr:colOff>647700</xdr:colOff>
                <xdr:row>89</xdr:row>
                <xdr:rowOff>171450</xdr:rowOff>
              </to>
            </anchor>
          </objectPr>
        </oleObject>
      </mc:Choice>
      <mc:Fallback>
        <oleObject progId="Document" shapeId="4103"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Template</vt:lpstr>
      <vt:lpstr>All Tables</vt:lpstr>
      <vt:lpstr>Background Information</vt:lpstr>
      <vt:lpstr>Template!Print_Area</vt:lpstr>
    </vt:vector>
  </TitlesOfParts>
  <Company>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Sockett, Taylor CP-JU</dc:creator>
  <cp:lastModifiedBy>Britt Carde</cp:lastModifiedBy>
  <cp:lastPrinted>2017-11-23T20:28:19Z</cp:lastPrinted>
  <dcterms:created xsi:type="dcterms:W3CDTF">2016-06-22T14:18:12Z</dcterms:created>
  <dcterms:modified xsi:type="dcterms:W3CDTF">2026-02-18T02:39:53Z</dcterms:modified>
</cp:coreProperties>
</file>