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eine Ablage\12_Großhandel\Aktuelle Angebote\"/>
    </mc:Choice>
  </mc:AlternateContent>
  <xr:revisionPtr revIDLastSave="0" documentId="13_ncr:1_{8EB69D57-2DDE-45E6-9E5C-DA85838054C8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" i="1" l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96" i="1"/>
  <c r="I94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72" i="1"/>
  <c r="I70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48" i="1"/>
  <c r="I4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26" i="1"/>
  <c r="I24" i="1"/>
  <c r="J19" i="1"/>
  <c r="J20" i="1"/>
  <c r="J21" i="1"/>
  <c r="J22" i="1"/>
  <c r="J23" i="1"/>
  <c r="J18" i="1"/>
  <c r="J4" i="1"/>
  <c r="J5" i="1"/>
  <c r="J6" i="1"/>
  <c r="J7" i="1"/>
  <c r="J8" i="1"/>
  <c r="J9" i="1"/>
  <c r="J10" i="1"/>
  <c r="J11" i="1"/>
  <c r="J12" i="1"/>
  <c r="J13" i="1"/>
  <c r="J14" i="1"/>
  <c r="J15" i="1"/>
  <c r="J3" i="1"/>
  <c r="I16" i="1"/>
  <c r="J24" i="1" l="1"/>
  <c r="J110" i="1"/>
  <c r="J94" i="1"/>
  <c r="J70" i="1"/>
  <c r="J46" i="1"/>
  <c r="J16" i="1"/>
</calcChain>
</file>

<file path=xl/sharedStrings.xml><?xml version="1.0" encoding="utf-8"?>
<sst xmlns="http://schemas.openxmlformats.org/spreadsheetml/2006/main" count="789" uniqueCount="403">
  <si>
    <t>Pallet ID</t>
  </si>
  <si>
    <t>CATEGORY</t>
  </si>
  <si>
    <t>ASIN</t>
  </si>
  <si>
    <t>EAN</t>
  </si>
  <si>
    <t>Item Desc</t>
  </si>
  <si>
    <t>QTY</t>
  </si>
  <si>
    <t>LPN</t>
  </si>
  <si>
    <t>UNIT RETAIL</t>
  </si>
  <si>
    <t>VK-Preis netto</t>
  </si>
  <si>
    <t>Condition</t>
  </si>
  <si>
    <t>Verfügbarkeit</t>
  </si>
  <si>
    <t>Ware im Zulauf</t>
  </si>
  <si>
    <t>Ware lagernd</t>
  </si>
  <si>
    <t>Floorcare</t>
  </si>
  <si>
    <t>1</t>
  </si>
  <si>
    <t>ungeprüfte Retoure</t>
  </si>
  <si>
    <t>Hot Beverage Makers</t>
  </si>
  <si>
    <t/>
  </si>
  <si>
    <t>TAG250327020012</t>
  </si>
  <si>
    <t>Floorcare Accessories</t>
  </si>
  <si>
    <t>B0DCW1L7XY</t>
  </si>
  <si>
    <t>6976233677347</t>
  </si>
  <si>
    <t>DREAME H14 Pro Lavapavimenti Senza Filo, Design Piatto a 180°, Cura Della Spazzola a 60 °C, Aspirazione da 18 kPa,Asciugatura in 5 min, Dosaggio Automatico del Detergente, Controllo Tramite App</t>
  </si>
  <si>
    <t>LPNHK261393365</t>
  </si>
  <si>
    <t>B0CZ9H461R</t>
  </si>
  <si>
    <t>6956079725570</t>
  </si>
  <si>
    <t>Eureka J12 Ultra Robot Aspirateur Laveur avec Station Automatique de Vidange Lavage Séchage, Aspirateur Robot de 5000Pa, Serpillière Rotative, Double LiDAR Navigation, Évitement d'Obstacle 3D IA</t>
  </si>
  <si>
    <t>LPNHK213723934</t>
  </si>
  <si>
    <t>B0764FT1HY</t>
  </si>
  <si>
    <t>0810841012854</t>
  </si>
  <si>
    <t>Neato Robotics D7 Aspirateur Robot Intelligent - Compatible avec Alexa - Robot aspirateur avec station de charge, Wi-Fi &amp; App</t>
  </si>
  <si>
    <t>LPNHK192314374</t>
  </si>
  <si>
    <t>B0BJVN2LH7</t>
  </si>
  <si>
    <t>6973734680753</t>
  </si>
  <si>
    <t>DREAME H12 Pro Aspirateur Eau et Poussière Intelligent Sec et Humide sans Fil, Séchage àl'air Chaud, Nettoyage des Bords, Réservoir Eau 900 ML, Autonomie de 35 Min, Écran LED</t>
  </si>
  <si>
    <t>LPNHK260111613</t>
  </si>
  <si>
    <t>B08D46HM8N</t>
  </si>
  <si>
    <t>3221616000698</t>
  </si>
  <si>
    <t>Rowenta X-FORCE FLEX 8.60 Aspirateur balai sans fil, Anti-allergie, Animal Care, Dépoussiérage efficace, Jusqu'à 45 min d’autonomie, Technologie Flex, Tête aspiration Power LED RH9678WO</t>
  </si>
  <si>
    <t>LPNHK261574454</t>
  </si>
  <si>
    <t>B0CDL35Y73</t>
  </si>
  <si>
    <t>0840296501016</t>
  </si>
  <si>
    <t>EUREKA E10s DE Saug- &amp; Wischroboter + beutelloser Multi-Zyklon-Absaugstation (4000Pa, auto Teppicherkennung &amp; auto Mop Lifting, LiDAR-Navigation, ideal gegen Tierhaare, App- &amp; Sprachsteuerung) schwarz</t>
  </si>
  <si>
    <t>LPNHK268217500</t>
  </si>
  <si>
    <t>B0DFPT4WB6</t>
  </si>
  <si>
    <t>6956079727796</t>
  </si>
  <si>
    <t>Eureka RapidWash NEW630 Aspirateur Laveur sans Fil,Aspirateur Balai Sec et Humide Inclinaison à 170°,Séchage Air Chaud 60℃,Anti Enchevêtrement,Autonomie 38 Mins,Aspirateur Eau et Poussière Sols Durs</t>
  </si>
  <si>
    <t>LPNHK351683829</t>
  </si>
  <si>
    <t>B0BCKN1XW8</t>
  </si>
  <si>
    <t>7332543822751</t>
  </si>
  <si>
    <t>AEG CLEAN 6000 AB61C1OKO ÖKO Staubsauger / hohe Saugleistung / Zusatzdüsen / XL-Räder / Edelstahl-Teleskoprohr / 65% Recyclingmaterial / 12 m Kabel / 750 Watt / Zubehör / grau</t>
  </si>
  <si>
    <t>LPNHK260911777</t>
  </si>
  <si>
    <t>B0053Y8M1W</t>
  </si>
  <si>
    <t>8016361994621</t>
  </si>
  <si>
    <t>Hoover Akku Staubsauger H-Free 100 5-in-1 mit Turbo Boost &amp; LED-Bürste | 40 Min Laufzeit, 0,9L XL Staubbehälter, Tierhaar-Spezialist für Teppich/Auto/Sofa/Wand, Leichter Staubsauger Kabellos</t>
  </si>
  <si>
    <t>LPNHK261065985</t>
  </si>
  <si>
    <t>LPNHK347690315</t>
  </si>
  <si>
    <t>B09DCV8KSF</t>
  </si>
  <si>
    <t>6939349518683</t>
  </si>
  <si>
    <t>Vacmaster WM1518R 1500W 18L Nass Trockensauger für Zuhause,Küche,Teppich,Auto,Garten Blätter,Blasfunktion</t>
  </si>
  <si>
    <t>LPNHK351704442</t>
  </si>
  <si>
    <t>TV Audio</t>
  </si>
  <si>
    <t>B00N2S9AYE</t>
  </si>
  <si>
    <t>5028965607411</t>
  </si>
  <si>
    <t>HVR.200-12.GREEN.BLACK - Don't upload - HVR.200-12.GREEN.BLACK - Don't upload</t>
  </si>
  <si>
    <t>LPNHK260304813</t>
  </si>
  <si>
    <t>B0DFYYCB8J</t>
  </si>
  <si>
    <t>4054278999159</t>
  </si>
  <si>
    <t>Kärcher Dampfreiniger SC 1 Multi &amp; Up, Aufheizzeit: 30 s, Flächenleistung: ca. 30 m², Tank: 0,2 l, Gewicht: 1,6 kg, Bodendüse EasyFix Large, 1 Mikrofaser-Bodentuch Large, Entkalkungskartusche</t>
  </si>
  <si>
    <t>LPNHK350415616</t>
  </si>
  <si>
    <t>B0CYZWFWRX</t>
  </si>
  <si>
    <t>6976233676128</t>
  </si>
  <si>
    <t>Electric Cookware</t>
  </si>
  <si>
    <t>B01MTF06KN</t>
  </si>
  <si>
    <t>B0D21R1PPH</t>
  </si>
  <si>
    <t>6956079725075</t>
  </si>
  <si>
    <t>White Goods</t>
  </si>
  <si>
    <t>Liquidation untested</t>
  </si>
  <si>
    <t>Cooking</t>
  </si>
  <si>
    <t>B0D537KTKN</t>
  </si>
  <si>
    <t>6956079725242</t>
  </si>
  <si>
    <t>Eureka Rapidwash NEW430 Aspirateur Laveur sans Fil, 15000Pa, 0.8L/0.45L Double Réservoir pour Sols Durs et Poils d'Animaux, avec Navigation Vocale, Auto Nettoyage et Séchage</t>
  </si>
  <si>
    <t>B0D3RGFSRB</t>
  </si>
  <si>
    <t>6976233675879</t>
  </si>
  <si>
    <t>Food Preparation</t>
  </si>
  <si>
    <t>Home Environment</t>
  </si>
  <si>
    <t>TAG251124083724</t>
  </si>
  <si>
    <t>B0CDLW7T16</t>
  </si>
  <si>
    <t>6943757617982</t>
  </si>
  <si>
    <t>ECOVACS DEEBOT X2 Omni Saugroboter mit Wischfunktion Absaugstation 8000 Pa Saugkraft,15mm Mopp-Hebesystem,Selbstreinigend Roboterstaubsauge,Heißwasser-Moppreinigung,KI-gestützte Navigation, YIKO</t>
  </si>
  <si>
    <t>LPNSC217024213</t>
  </si>
  <si>
    <t>B0DQ8H5BPK</t>
  </si>
  <si>
    <t>6970135035557</t>
  </si>
  <si>
    <t>ECOVACS DEEBOT X8 PRO Omni Saugroboter mit Wischfunktion, OZMO Roller mit kontinuierliches Wischen &amp; Selbstreinigung, 18.000 Pa, 12-in-1 Station, 40–75 °C Heißwasser-Moppreinigung, YIKO-GPT</t>
  </si>
  <si>
    <t>LPNHK474838513</t>
  </si>
  <si>
    <t>B0DFHW2JTT</t>
  </si>
  <si>
    <t>6941812777206</t>
  </si>
  <si>
    <t>Xiaomi Robot Vacuum X20 Max – 8000 Pa Saugleistung, duales Moppsystem mit Heißwasserreinigung und Trocknung, 75 Tage Staubkapazität, 4 Reinigungsmodi und 5200mAh Akku für smarte, gründliche Reinigung</t>
  </si>
  <si>
    <t>LPNHK347848108</t>
  </si>
  <si>
    <t>Refrigeration</t>
  </si>
  <si>
    <t>B0CCYMMQKL</t>
  </si>
  <si>
    <t>4048164115662</t>
  </si>
  <si>
    <t>Comfee RCD80WH2(E) Kühlschrank mit Gefrierfach/ 80L Tischkühlschrank/mit 12 L Gefrierfach/ -18 °C bis -8 °C/ 4-Sterne-Gefrierschrank-Bewertung/ 137 kWh/Jahr/Einstellbare Temperaturregelung/Weiß</t>
  </si>
  <si>
    <t>LPNHK474346187</t>
  </si>
  <si>
    <t>B06ZZKQDZ2</t>
  </si>
  <si>
    <t>8806087914221</t>
  </si>
  <si>
    <t>LG MH7235GPS Four à micro-ondes Smart Inverter avec grill à quartz, 32 litres, 1200 W, programmes automatiques, 5 niveaux de puissance, plaque micro-ondes Crispy inclus - Noir fumé</t>
  </si>
  <si>
    <t>LPNSC216594431</t>
  </si>
  <si>
    <t>B0D15GDCMY</t>
  </si>
  <si>
    <t>6941812771921</t>
  </si>
  <si>
    <t>XIAOMI Vacuum Cleaner G20 Lite – Aspiradora Escoba con 18000 Pa de succión, Cepillo multisuperficie, Luces LED, Blanco (Versión ES)</t>
  </si>
  <si>
    <t>LPNSC217096339</t>
  </si>
  <si>
    <t>B0CF5XP9GN</t>
  </si>
  <si>
    <t>6976233671031</t>
  </si>
  <si>
    <t>Toasters, Waffle &amp; Crepe Makers</t>
  </si>
  <si>
    <t>B0DJH83G29</t>
  </si>
  <si>
    <t>0810123674725</t>
  </si>
  <si>
    <t>COSORI Heißluftfritteuse klein 2L, Mini-Airfryer für 1 Person, ideal für Camping, Reisen und Wohnmobile, schnell, kompakt, ohne Öl, energiesparend, Helles Schwarz</t>
  </si>
  <si>
    <t>Cookware</t>
  </si>
  <si>
    <t>B0BQ1HRFMW</t>
  </si>
  <si>
    <t>8435484016377</t>
  </si>
  <si>
    <t>B083R4M3G1</t>
  </si>
  <si>
    <t>8806090280207</t>
  </si>
  <si>
    <t>Samsung MS2AK3515AS/EG Mikrowelle, 800 W, 23 ℓ Garraum, 48,9 cm Breite, Kratzfester Keramik-Emaille-Inneraum, QuickDefrost Auftauprogramme, Silber</t>
  </si>
  <si>
    <t>Housewares</t>
  </si>
  <si>
    <t>B00I3YL5T0</t>
  </si>
  <si>
    <t>0787269485471</t>
  </si>
  <si>
    <t>B0BD43SMHD</t>
  </si>
  <si>
    <t>5011423005386</t>
  </si>
  <si>
    <t>Kenwood MultiPro Go FDP22.130GY, Kompakt-Küchenmaschine nur 30cm hoch, zum Schneiden, Reiben, Pürieren und Teig Kneten, Express-Serve, 1,3 l Arbeitsbehälter, 650 W, Blau</t>
  </si>
  <si>
    <t>B0CZXXVKS7</t>
  </si>
  <si>
    <t>0622356297851</t>
  </si>
  <si>
    <t>Ninja Heißluftfritteuse MAX PRO, 6,2 L, ölfrei, große Schublade, Rösten, Backen, Air Fry, Antihaftbeschichtet, Spülmaschinenfester Korb &amp; Crisper Gittereinsatz, Silikonzange, Schwarz/Kupfer, AF180EUCP</t>
  </si>
  <si>
    <t>B01N9PN0NN</t>
  </si>
  <si>
    <t>4004470503319</t>
  </si>
  <si>
    <t>Bomann® Edelstahl-Doppelkochplatte | Kochplatte mit 2 Kochfeldern | 2500W | elektrische Herdplatte mit Cool Touch-Griffen | Kochfelder mit Überhitzungsschutz | DKP 5033 CB</t>
  </si>
  <si>
    <t>dreame L20 Ultra Complete Roboter Staubsauger mit Zubehör-Kit, 7000 Pa Saugroboter mit Wischfunktion, MopExtend™-Technologie, anheben der Wischmopps, AI Action, selbstreinigender Basisstation</t>
  </si>
  <si>
    <t>B0DGLTKS18</t>
  </si>
  <si>
    <t>8422160059186</t>
  </si>
  <si>
    <t>Di4 SteamClean Multi 12 ProMax Multifunktionaler Dampfreiniger 12 in 1, 1500W, Entfernt 99,9% der Viren und Bakterien, Dampfreiniger Haushaltsreinigung ECO ohne Reinigungsmittel, Polsterreiniger</t>
  </si>
  <si>
    <t>B09GG7VD4N</t>
  </si>
  <si>
    <t>8422160052378</t>
  </si>
  <si>
    <t>Di4 Dampfreiniger Steamclean Multifunktion 10 in 1, 1500W, Reiniger Handgerät und Dampfmop, Düsen und Mikrofaserbezug, für alle Böden, ideal für Teppich, ECO-Reinigung, Amazon-Exklusiv</t>
  </si>
  <si>
    <t>B01K4ILX6M</t>
  </si>
  <si>
    <t>8710103777366</t>
  </si>
  <si>
    <t>Philips 3000 Series Entsafter – XXL-Einfüllschacht, FibreBoost-Technologie, QuickClean, 2L Kapazität, 1100W leistungsstarker Motor für frischen &amp; fruchtfleischreichen Saft (HR1921/20)</t>
  </si>
  <si>
    <t>B0DWSLJ7HQ</t>
  </si>
  <si>
    <t>5038061171143</t>
  </si>
  <si>
    <t>Russell Hobbs Heißluftfritteuse XXL 8,3L Rapid AirFryer [kompaktes Gehäuse, sehr leise, Pizza Ø 26cm] SatisFry (9 Programme, spülmaschinenfest, Fritteuse ohne Öl, TouchScreen,Grillen,Backen) 27632-56</t>
  </si>
  <si>
    <t>B07X4QYNNW</t>
  </si>
  <si>
    <t>3760256510858</t>
  </si>
  <si>
    <t>Senya Blender Chauffant Crème INOX Cook &amp; Ice V3, Mixeur Soupe Veloutée/Moulinée, Cuisson Vapeur, Glace Pilée Smoothies, 1, 5L, 1400W, SYCP-HB008C</t>
  </si>
  <si>
    <t>B0CF28T4SY</t>
  </si>
  <si>
    <t>3168437251239</t>
  </si>
  <si>
    <t>Tefal OptiGrill Elite XL Kontaktgrill, automatische Garzeitanpassung, perfekte Ergebnisse, 16 Programme, digitales Display mit Garstufezeige, abnehmbare XL-Platten, Elektrogrill, schwarz, GC760812</t>
  </si>
  <si>
    <t>B0BMF3LFC8</t>
  </si>
  <si>
    <t>6939349519949</t>
  </si>
  <si>
    <t>Vacmaster SCA0801 Waschsauger Teppichreiniger Fleckenreiniger für Teppiche, Vorleger, Polster, Treppen und Autos | Nass-Trocken-Sauger Starke Saugkraft Wasser Waschen Dekontamination | 800 W</t>
  </si>
  <si>
    <t>B00I96M2GW</t>
  </si>
  <si>
    <t>3700342416336</t>
  </si>
  <si>
    <t>Krups Machine à café grain, machine expresso, 2 tasses en simultané, Nettoyage automatique, Buse vapeur pour Cappuccino, Cafetière espresso, Essential noire YY8125FD, Noir</t>
  </si>
  <si>
    <t>EUREKA NEW400 Nass-Trockensauger Kabelloser,Smart Nass-Trocken-Staubsauge mit Dual-Tank-Design,Selbstreinigung Bodenreiniger,Leicht Wischsauger Kabellos für Hartböden, Tierhaare, Essensreste</t>
  </si>
  <si>
    <t>B0CN6RX6X8</t>
  </si>
  <si>
    <t>4054278975771</t>
  </si>
  <si>
    <t>Kärcher Dampfreiniger SC 2 Deluxe, Flächenleistung: ca. 75m², Tank: 1 l, Dampfdruck: max. 3,2 bar, Aufheizzeit: 6,5 min., Heizleistung: 1.500 W, mit Bodenreinigungsset EasyFix und 3 Düsen</t>
  </si>
  <si>
    <t>B0BW4KYHCV</t>
  </si>
  <si>
    <t>6934177794025</t>
  </si>
  <si>
    <t>Xiaomi Robot Vacuum S10+ Saug- &amp; Wischroboter (4000Pa Saugleistung, bis zu 120min Akkulaufzeit, 450ml Staub- / 200ml Wassertank, intelligente Teppicherkennung, Lasernavigation, 3D-Hinderniserkennung)</t>
  </si>
  <si>
    <t>dreame H12 Pro Aspirateur Eau et Poussière Intelligent Sec et Humide sans Fil, Séchage àl'air Chaud, Nettoyage des Bords, Réservoir Eau 900 ML, Autonomie de 35 Min, Écran LED</t>
  </si>
  <si>
    <t>TAG251126062124</t>
  </si>
  <si>
    <t>LPNHK474944452</t>
  </si>
  <si>
    <t>B0BGSQZW3Q</t>
  </si>
  <si>
    <t>8435484043458</t>
  </si>
  <si>
    <t>Cecotec Multifunktionsküchenroboter Mambo Touch, 1600 W, 37 Funktionen, 5-Zoll-TFT-Touchscreen mit integriertem Rezeptbuch, 3,3 Liter Fassungsvermögen, App, Waage und Edelstahlkrug</t>
  </si>
  <si>
    <t>LPNHK474968863</t>
  </si>
  <si>
    <t>B09T3MML1D</t>
  </si>
  <si>
    <t>3221616026117</t>
  </si>
  <si>
    <t>Rowenta XPert 6.60 Flex RH6471 - Aspiradora escoba sin cable, con 3 funciones en 1, autonomía de 45 minutos, batería de litio, tubo flexible, fácil acceso diferentes superficies, Color Negro/Rojo</t>
  </si>
  <si>
    <t>LPNHK349243662</t>
  </si>
  <si>
    <t>B0CLVS2TWS</t>
  </si>
  <si>
    <t>8004399029507</t>
  </si>
  <si>
    <t>De'Longhi Magnifica S ECAM11.112.B Superautomatisch koffiezetapparaat met melkopje, espressomachine met 2 one-touch-recepten, soft-touch-bedieningspaneel, 1450 W, zwart</t>
  </si>
  <si>
    <t>LPNHK483561878</t>
  </si>
  <si>
    <t>B0BPZXCVNC</t>
  </si>
  <si>
    <t>8435484014618</t>
  </si>
  <si>
    <t>Cecotec Machine a Café Espresso Superautomatique Cremmaet Compactccino Connected Black Rose. 19 Bars, Écran TFT, Wifi, Moulin Integré, Réservoir d'eau 1,1 L et de lait 400 ml, Nettoyage Automatique</t>
  </si>
  <si>
    <t>LPNHK475967242</t>
  </si>
  <si>
    <t>LPNHK475438323</t>
  </si>
  <si>
    <t>B0CJC74BXN</t>
  </si>
  <si>
    <t>3030050178975</t>
  </si>
  <si>
    <t>CUISINART One Cup Grind And Brew - Machine à café avec broyeur intégré | Grain à moudre, Café filtre en portion individuelle | choisissez 3 tailles de tasse | Dosette filtrante réutilisable | Noir</t>
  </si>
  <si>
    <t>LPNHK474631556</t>
  </si>
  <si>
    <t>Cecotec Cafetière super automatique Cumbia Cremmaet Compact Steam. 1350W, 19 bars, Thermoblock, Plug&amp;Play, Café personnalisé, 5 niveaux de mouture, Auto-nettoyage, Vaporisateur.</t>
  </si>
  <si>
    <t>LPNHK475936490</t>
  </si>
  <si>
    <t>B01D0HZI0G</t>
  </si>
  <si>
    <t>4008146022098</t>
  </si>
  <si>
    <t>SEVERIN Kaffeemaschine mit Mahlwerk, Kaffeeautomat mit Glaskanne und Timer-Funktion, auch als Filterkaffeemaschine, Glas-Kaffeekanne für 8 Tassen, 1000 Watt, Edelstahl-gebürstet / Schwarz, KA 4810</t>
  </si>
  <si>
    <t>LPNHK475989176</t>
  </si>
  <si>
    <t>B0D9PQD5V4</t>
  </si>
  <si>
    <t>3221616130180</t>
  </si>
  <si>
    <t>Rowenta X-Pert 6.60 Akkustaubsauger, 100 W Leistung, 45 Min Laufzeit, kabellos &amp; beutellos, LED-Bürstenkopf, herausnehmbarer Akku, 0,55 l Behälter, inkl. Fugendüse und Wandhalterung, grau, RH6836EO</t>
  </si>
  <si>
    <t>LPNHK475118307</t>
  </si>
  <si>
    <t>B0CQTHYK7L</t>
  </si>
  <si>
    <t>4054278990279</t>
  </si>
  <si>
    <t>Kärcher Dampfreiniger SC 2 Upright, Aufheizzeit: 30 s, Flächenleistung: ca. 50 m², Tank: 0,4 l, Heizleistung: 1600 W, mit Bodendüse EasyFix, Mikrofaser-Bodentuch und Entkalkungskartusche</t>
  </si>
  <si>
    <t>LPNHK475507169</t>
  </si>
  <si>
    <t>LPNHK475459164</t>
  </si>
  <si>
    <t>LPNHK310892182</t>
  </si>
  <si>
    <t>B0F44DHNWK</t>
  </si>
  <si>
    <t>0810123675111</t>
  </si>
  <si>
    <t>Levoit 20dB Standventilator sehr leise mit intelligenter Steuerung via APP &amp; Alexa, DC Motor mit 30m Wurfweite, Ventilator mit Kühlung, Fan mit Fernbedienung, 4 Modi 12 Stufen 12 Std Timer</t>
  </si>
  <si>
    <t>LPNHK311672492</t>
  </si>
  <si>
    <t>B08CCDDCCC</t>
  </si>
  <si>
    <t>6944271670644</t>
  </si>
  <si>
    <t>Toshiba MW2-MM20PF(BK) Mikrowelle/Solo-Mikrowelle / 20L / 800W / 5 Leistungsstufen mit praktischer Auftaufunktion/LED-Beleuchtung im Innenraum/Schwarz</t>
  </si>
  <si>
    <t>LPNHK475081696</t>
  </si>
  <si>
    <t>B0CP9DWNBM</t>
  </si>
  <si>
    <t>8720389035333</t>
  </si>
  <si>
    <t>Philips 5000-Serie Stabmixer inkl. Schneebesen, Spiralizer, XL-Zerkleinerer - 1200 W Leistung. ProMix-Technologie. LED-Geschwindigkeitsanzeiger. Stufenlose Geschwindigkeitseinstellung (HR2684/00)</t>
  </si>
  <si>
    <t>LPNHK475850558</t>
  </si>
  <si>
    <t>LPNHK483580195</t>
  </si>
  <si>
    <t>B01NCS45TV</t>
  </si>
  <si>
    <t>4008146023842</t>
  </si>
  <si>
    <t>SEVERIN Entsafter, geräuscharme Saftmaschine für vitaminreiche Obst- und Gemüsesäfte, elektrische Saftpresse aus Edelstahl, 500 ml Auffangbehälter, schwarz/Edelstahl ES 3566</t>
  </si>
  <si>
    <t>LPNHK455527690</t>
  </si>
  <si>
    <t>LPNHK475499013</t>
  </si>
  <si>
    <t>B07YFPZTY6</t>
  </si>
  <si>
    <t>8435484015875</t>
  </si>
  <si>
    <t>Cecotec Micro-ondes ProClean 2010. 20 L de capacité et 700 W de puissance, Sans grill, Mode Décongélation, Technologie 3DWave. Minuterie jusqu'à 30 minutes.</t>
  </si>
  <si>
    <t>LPNHK475255584</t>
  </si>
  <si>
    <t>TAG251126074326</t>
  </si>
  <si>
    <t>B0CVHD8PTB</t>
  </si>
  <si>
    <t>6976233674285</t>
  </si>
  <si>
    <t>dreame H13 Pro Aspirateur Eau et Poussière, Lavage 60 °C, Séchage air Chaud 30 Min, Nettoyage Auto Double Rotation, 18 kPa, Nettoyage des Bords, GlideWheel Système, Brosse LED, Aspiration Auto</t>
  </si>
  <si>
    <t>LPNHK310810792</t>
  </si>
  <si>
    <t>LPNHK475160654</t>
  </si>
  <si>
    <t>B09T3WQV5Y</t>
  </si>
  <si>
    <t>4242005307067</t>
  </si>
  <si>
    <t>Bosch Akku-Staubsauger Unlimited 7 BKS711MTB, kabelloser Handstaubsauger, beutellos, Wechselakku, Knickrohr, Hygiene-Filter, 10 Jahre Motorgarantie, Mini-Turbo-Düse, LED-Beleuchtung, Turbostufe, weiß</t>
  </si>
  <si>
    <t>LPNHK473977703</t>
  </si>
  <si>
    <t>B0CFL49C1J</t>
  </si>
  <si>
    <t>0622356270373</t>
  </si>
  <si>
    <t>NINJA Foodi FlexDrawer Air Fryer 2 Compartiments Avec Séparateur Amovible, Grande Capacité 10.4L, Air Fryer 7-en-1, Max 240°C, Pièces Antiadhésives Amovibles Lavables Au Lave-Vaisselle, Noir</t>
  </si>
  <si>
    <t>LPNHK473431647</t>
  </si>
  <si>
    <t>B08D42MH6P</t>
  </si>
  <si>
    <t>3221616000650</t>
  </si>
  <si>
    <t>Rowenta X-Force Flex 8.60 Allergie Aspirateur balai sans fil, Multifonction, Puissance 185 W, Batterie amovible 22 V, Jusqu'à 45 min d'autonomie, Tube flexible, Tête d’aspiration éclairée RH9638WO</t>
  </si>
  <si>
    <t>LPNHK474990379</t>
  </si>
  <si>
    <t>B00GD7AD4C</t>
  </si>
  <si>
    <t>4242003612316</t>
  </si>
  <si>
    <t>Siemens ET645HN17E iQ300 Glaskeramik-Kochfeld, 60 cm, Made in Germany, Flachrahmen-Design, zuschaltbare Bräterzone, touchControl - Steuerung per Fingertipp, Zweikreiszone 21 cm</t>
  </si>
  <si>
    <t>LPNHK474679822</t>
  </si>
  <si>
    <t>B0CKHWYJX6</t>
  </si>
  <si>
    <t>6941812747933</t>
  </si>
  <si>
    <t>Xiaomi T12 Robot Vacuum, Smart Saugroboter mit Wischfunktion, Roboterstaubsauger mit 3500Pa, LiDAR Navigation, Hinderniserkennung, bis 130 Minuten Laufzeit, App-Steuerung, Teppich Tierhaare Hartböden</t>
  </si>
  <si>
    <t>LPNHK350134584</t>
  </si>
  <si>
    <t>B0CG6DL1RL</t>
  </si>
  <si>
    <t>3045380024366</t>
  </si>
  <si>
    <t>Moulinex Easy Fry &amp; Grill Vision Friteuse sans huile + Grill, Capacité 4,2 L, Jusqu'à 6 personnes, 8 programmes automatiques, Fenêtre amovible, Écran tactile, air fryer EZ506820</t>
  </si>
  <si>
    <t>LPNHK475003315</t>
  </si>
  <si>
    <t>B06WGTZ874</t>
  </si>
  <si>
    <t>8004399331198</t>
  </si>
  <si>
    <t>De'Longhi Dedica Style EC685.M, Machine à Expresso avec Buse à Mousse de Lait Professionnelle, Seulement 15 cm de Large, Réservoir de 1 L, Boîtier en Métal, Compatible avec les Dosettes E.S.E, Métal</t>
  </si>
  <si>
    <t>LPNHK312573252</t>
  </si>
  <si>
    <t>LPNHK312558523</t>
  </si>
  <si>
    <t>LPNHK312564966</t>
  </si>
  <si>
    <t>B086G75ZWD</t>
  </si>
  <si>
    <t>0816458024471</t>
  </si>
  <si>
    <t>Chefman Multifunktionale Digitale Heißluftfritteuse + Rotisserie, Dörrautomat, Konvektion, 17 Touchscreen-Voreinstellungen, XL 10L Familiengröße, Automatische Abschaltung, Großes Sichtfenster, Schwarz</t>
  </si>
  <si>
    <t>LPNHK475580675</t>
  </si>
  <si>
    <t>B07JZC4JBF</t>
  </si>
  <si>
    <t>8435484015233</t>
  </si>
  <si>
    <t>Cecotec Micro-ondes avec Gril ProClean 3110, Capacité 20 L, Puissance 700 W, Grill 800 W, 6 niveaux, Minuterie 30 min, Mode décongélation, Blanc</t>
  </si>
  <si>
    <t>LPNHK475027871</t>
  </si>
  <si>
    <t>B09NS53XPN</t>
  </si>
  <si>
    <t>0840095883849</t>
  </si>
  <si>
    <t>Amazon Basics Aspirateur sans fil 2 en 1 avec moteur BLDC 350W 0.7L Blanc et Bleu</t>
  </si>
  <si>
    <t>LPNHK475498320</t>
  </si>
  <si>
    <t>LPNHK475716058</t>
  </si>
  <si>
    <t>B0BQ13T5LD</t>
  </si>
  <si>
    <t>8435484028448</t>
  </si>
  <si>
    <t>Cecotec Hotte aspirante 90 cm Pyramidale Bolero Flux PM 906500 Inox A. Moteur 165 W, Finition noire, Aspiration 650 m3/h, Commande mécanique, 3 niveaux de puissance, Lumière et Filtre à charbon</t>
  </si>
  <si>
    <t>LPNHK474761794</t>
  </si>
  <si>
    <t>B08QN5QH2F</t>
  </si>
  <si>
    <t>4048164108831</t>
  </si>
  <si>
    <t>Toshiba MW2-MG20PF(BK)/GE Mikrowellenherd 800 W mit knuspriger Grill- &amp; Kombigarfunktion, 5 Leistungsstufen, 1000 W Grillleistung, Schwarz</t>
  </si>
  <si>
    <t>LPNHK475087137</t>
  </si>
  <si>
    <t>LPNHK475281890</t>
  </si>
  <si>
    <t>B08K3M7BW6</t>
  </si>
  <si>
    <t>5400338092909</t>
  </si>
  <si>
    <t>POWERPLUS Vide Cendres POWX3000-1000W 15L</t>
  </si>
  <si>
    <t>LPNHK475557017</t>
  </si>
  <si>
    <t>B002ALSHZC</t>
  </si>
  <si>
    <t>4008146219801</t>
  </si>
  <si>
    <t>SEVERIN Crêpes Maker, Crepes-Eisen für süße Crepes und herzhafte Galettes, Crepesmaker mit XXL Grillplatte (30 cm Durchmesser), stufenlose Temperatureinstellung, schwarz, CM 2198</t>
  </si>
  <si>
    <t>LPNHK475454764</t>
  </si>
  <si>
    <t>LPNHK312531036</t>
  </si>
  <si>
    <t>B0C9ZBJTLZ</t>
  </si>
  <si>
    <t>FCSDETAIL Schmutzfangmatte Innen 60 x 90 cm, rutschfeste Maschinenwaschbare Fußmatte, Sauberlaufmatte, Eingangstürmatte mit Wasserabsorbierenden, Fussmatte für Hund, Eingang, Haustür &amp; Flur</t>
  </si>
  <si>
    <t>LPNHK474673001</t>
  </si>
  <si>
    <t>TAG251126090351</t>
  </si>
  <si>
    <t>B0D183Z5LN</t>
  </si>
  <si>
    <t>8720389033254</t>
  </si>
  <si>
    <t>Philips Barista Brew Halbautomatische Espressomaschine - Einfacher &amp; doppelter Espresso + Americano Taste, 250g Bohnenbehälter, Intuitive Führung, Kalibriertes Stampfen, Metall Silber (PSA3218/01)</t>
  </si>
  <si>
    <t>LPNHK475115325</t>
  </si>
  <si>
    <t>B07YL1TLZV</t>
  </si>
  <si>
    <t>3221614006777</t>
  </si>
  <si>
    <t>Rowenta X-Plorer Serie 40 Aspirateur robot laveur, Aspire et lave les sols durs, Spécial poils d'animaux, Autonomie 2h30, Wifi, Compatible Smartphone Alexa Google Assistant RR7267WH</t>
  </si>
  <si>
    <t>LPNHK483524627</t>
  </si>
  <si>
    <t>dreame D10 Plus Gen 2 Robot Aspirateur Laveur avec Vidange Automatique Poussière, Stocke jusqu'à 90 Jours de Poussière, Navigation LiDAR, Aspiration 6000Pa Tapis et Poils d'animaux, Batterie 285 Min</t>
  </si>
  <si>
    <t>LPNHK475266447</t>
  </si>
  <si>
    <t>B0B2S1YK1S</t>
  </si>
  <si>
    <t>8004399024366</t>
  </si>
  <si>
    <t>Nespresso EN 640.B Gran Lattissima, Noir</t>
  </si>
  <si>
    <t>LPNHK312463339</t>
  </si>
  <si>
    <t>LPNHK474904409</t>
  </si>
  <si>
    <t>LPNHK475121720</t>
  </si>
  <si>
    <t>B0D9QNZD19</t>
  </si>
  <si>
    <t>6956079727734</t>
  </si>
  <si>
    <t>Eureka E20 Plus Robot Aspirateur de 8000 Pa avec Station de Vidange Automatique sans Sac, Robot Aspirateur Laveur Anti Enchevêtrement, Évitement d'obstacles 3D, Autonomie de 180 Minutes, DuoDetect AI</t>
  </si>
  <si>
    <t>LPNHK475316993</t>
  </si>
  <si>
    <t>B0BQ21GXQL</t>
  </si>
  <si>
    <t>8435484014595</t>
  </si>
  <si>
    <t>Cecotec Superautomatische Kompakt-Kaffeemaschine mit Dampferzeuger Cremmaet Compact Steam, 1350 W, 19 Bar, Thermoblock-System, 150 g Bohnenbehälter mit Mahlwerk und 1,1 L Wassertank</t>
  </si>
  <si>
    <t>LPNHK312970049</t>
  </si>
  <si>
    <t>LPNHK475384029</t>
  </si>
  <si>
    <t>LPNHK475255246</t>
  </si>
  <si>
    <t>B0BX9VJM88</t>
  </si>
  <si>
    <t>3045387290078</t>
  </si>
  <si>
    <t>Moulinex, Cookeo Multicuiseur intelligent 6L, 150 recettes intégrées, Cuisson sans surveillance, Ecran intuitif, Guide de cuisson, Application MyMoulinex, 1600W, Blanc, 15 ans réparabilité, CE85CA10</t>
  </si>
  <si>
    <t>LPNHK475259165</t>
  </si>
  <si>
    <t>LPNHK312468384</t>
  </si>
  <si>
    <t>Rowenta X-Pert6.60 Aspirateur balai sans fil multifonction, Puissance de 100W, 45minutes d'autonomie, RH6836EO</t>
  </si>
  <si>
    <t>LPNHK312362276</t>
  </si>
  <si>
    <t>LPNHK475144693</t>
  </si>
  <si>
    <t>B07PZQ55PC</t>
  </si>
  <si>
    <t>8056095873526</t>
  </si>
  <si>
    <t>G3 Ferrari G10006 Pizza Express Delizia,Four à Pizza 1200 W, Thermostat Réglable jusqu’à 400°C, Cuit une Pizza Savoureuse en 5 min, Double Résistance, Livre de recettes et Spatules inclus – Noir</t>
  </si>
  <si>
    <t>LPNHK312488716</t>
  </si>
  <si>
    <t>B07YLN1KR6</t>
  </si>
  <si>
    <t>8435484015752</t>
  </si>
  <si>
    <t>Cecotec Cafetera Express Power Espresso 20 Tradizionale para espressos y cappuccinos, rápido Sistema de Calentamiento por thermoblock, 20 Bares, manómetro PressurePro y vaporizador orientable</t>
  </si>
  <si>
    <t>LPNHK474414473</t>
  </si>
  <si>
    <t>8720389036576</t>
  </si>
  <si>
    <t>PHILIPS PowerPro Compact Staubsauger – Leicht, Beutellos, 750 W Saugleistung, TriActive Düse Für Hartböden und Teppich, Allergy H13 HEPA-Filter, PowerCyclone 5 Technologie (FC9332/09)</t>
  </si>
  <si>
    <t>LPNHK474016777</t>
  </si>
  <si>
    <t>G3 Ferrari G10006 Pizza Äußern Vergnügen, Ofen Pizza, 1200 W, 400°C, Felsen Feuerfest (durchmesser 31 cm), Timer 5', Kochbuch inbegriffen, Schwarz, 31.6 x 31.6 x 25 cm</t>
  </si>
  <si>
    <t>LPNHK474709657</t>
  </si>
  <si>
    <t>B0CJRW4TVR</t>
  </si>
  <si>
    <t>4006160311600</t>
  </si>
  <si>
    <t>ProfiCare® Wand Heizlüfter mit Fenster-Offen-Erkennung | Heizkörper für bis zu 60qm | Elektroheizung für Wandmontage inkl. Montagematerial | Heizung mit 1,5m Kabel, Fernbedienung &amp; Timer | PC HL 3116</t>
  </si>
  <si>
    <t>LPNHK312472465</t>
  </si>
  <si>
    <t>LPNHK475213890</t>
  </si>
  <si>
    <t>B0CWNXKY9B</t>
  </si>
  <si>
    <t>8720389039898</t>
  </si>
  <si>
    <t>Philips Air Fryer 2000 Series 4.2L – Healthy Frying with RapidAir Technology, 13 Cooking Programs, Touchscreen, Up to 90% Less Fat, Dishwasher Safe (NA229/09)</t>
  </si>
  <si>
    <t>LPNSC214418094</t>
  </si>
  <si>
    <t>B07M6YNQHT</t>
  </si>
  <si>
    <t>4061474047218</t>
  </si>
  <si>
    <t>Brandson - Ventilatorkachel met afstandsbediening - keramische ventilatorkachel badkamer energiebesparend, stil - snelverwarming met oscillatiefunctie - 2x warmtestanden - timer - verwarming</t>
  </si>
  <si>
    <t>LPNHK475296843</t>
  </si>
  <si>
    <t>TAG251126090738</t>
  </si>
  <si>
    <t>dreame X40 Ultra Complete Saugroboter mit Wischfunktion, 12.000Pa Saugkraft, 70℃ Wischmopp, selbstreinigend, automatische Entleerung, automatisches Nachfüllen, Anti-Wirrwarr und anhebbare Bürsten</t>
  </si>
  <si>
    <t>LPNHK474777264</t>
  </si>
  <si>
    <t>LPNSC216719294</t>
  </si>
  <si>
    <t>LPNSC217019315</t>
  </si>
  <si>
    <t>LPNSC217154567</t>
  </si>
  <si>
    <t>B0C74JP6KZ</t>
  </si>
  <si>
    <t>iRobot Roomba Combo j7+ (c7556) Saug- und Wischroboter mit autom. Absaugstation. Objekterkennung/-vermeidung, Kartierung, 4-Stufen-Reinigung, Raum-/ Bereichsreinigung, Sprachassistent, Farbe: Navy</t>
  </si>
  <si>
    <t>LPNHK474938148</t>
  </si>
  <si>
    <t>B0B7WF44S4</t>
  </si>
  <si>
    <t>6924843212571</t>
  </si>
  <si>
    <t>Ultenic TS1 Robot Aspirateur Laveur, Station Auto-Vidage, 3000Pa, Lavage à Serpillière Rotative, Navigation Lidar, Controle APP/Alexa/Google Home/Siri, Idéal pour Tapis, Sols Durs, Poils Animaux</t>
  </si>
  <si>
    <t>LPNHK474483112</t>
  </si>
  <si>
    <t>Melitta Solo - Kaffeevollautomat mit höhenverstellbarem Auslauf, kleine Kaffeemaschine mit abnehmbarem Wassertank, für z. B. Espresso oder Café Crème, pure black</t>
  </si>
  <si>
    <t>LPNHK312430923</t>
  </si>
  <si>
    <t>B092JB4Z7J</t>
  </si>
  <si>
    <t>8435484059206</t>
  </si>
  <si>
    <t>Cecotec Ventilador de Torre Digital con Temporizador y Mando a Distancia EnergySilence 890 Skyline. 50 W, 30'' (76cm) de Altura, Oscilación, Motor de Cobre, 3 Velocidades, 3 Modos, Negro</t>
  </si>
  <si>
    <t>LPNHK474178888</t>
  </si>
  <si>
    <t>B09TCNDWD3</t>
  </si>
  <si>
    <t>3289317360312</t>
  </si>
  <si>
    <t>Emile Henry EH736031 Plat à tarte 31 cm en céramique Belle-Ile</t>
  </si>
  <si>
    <t>LPNSC217532916</t>
  </si>
  <si>
    <t>B0DM6CMQ9S</t>
  </si>
  <si>
    <t>5902668980111</t>
  </si>
  <si>
    <t>Aquafloow 4x Déshumidificateurs + 8x Granulés dans un sachet de recharge de 280 g, Sachets de recharge pour déshumidificateur, Packs de recharge | Empêche la moisissure, odeurs désagréables</t>
  </si>
  <si>
    <t>LPNHK473580880</t>
  </si>
  <si>
    <t>B0CTKK8MQ2</t>
  </si>
  <si>
    <t>0782917775515</t>
  </si>
  <si>
    <t>Sour Lemon Wohnzimmerteppiche, 120 x 120 cm, Grauer runder Teppich für Schlafzimmer, waschbarer, Rutschfester, Flauschiger Teppich, zottelige weiche Teppiche, Matte für Kinder, Flur, Wohnzimmer</t>
  </si>
  <si>
    <t>LPNHK467519724</t>
  </si>
  <si>
    <t>B0DYZ46QVW</t>
  </si>
  <si>
    <t>Waschmaschinen Untergestell mit 12 robusten Füßen, Passt perfekt zu Waschmaschinen, Kühlschränken und Trocknern, Verstellbar und mit hoher Rutschfestigkeit sowie Stoßdämpfung (DasSchwarz)</t>
  </si>
  <si>
    <t>LPNHK114625047</t>
  </si>
  <si>
    <t>B0DH95Z2XN</t>
  </si>
  <si>
    <t>8009027052315</t>
  </si>
  <si>
    <t>zanetti, Coperchio in Inox, Coperchio Acciaio Inox, Diametro 36 cm, Manico Plastica, Adatto a Pentole e Padelle, Lavabile in Lavastoviglie</t>
  </si>
  <si>
    <t>LPNHK312391682</t>
  </si>
  <si>
    <t>B0DCB9S56V</t>
  </si>
  <si>
    <t>0683770975022</t>
  </si>
  <si>
    <t>LAMEK 12 Sets Pilz Bastelsets für Kinder Pilze Kreativsets zum Basteln Kreative Kunsthandwerk DIY Bastelhandwerk Bastelkoffer Geschenke für Jungen Mädchen Herbst Herbstkränz</t>
  </si>
  <si>
    <t>LPNHK473590779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</si>
</sst>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B050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/>
    <xf numFmtId="44" fontId="2" fillId="2" borderId="3" xfId="1" applyFont="1" applyFill="1" applyBorder="1"/>
    <xf numFmtId="0" fontId="3" fillId="0" borderId="0" xfId="0" applyFont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5" borderId="2" xfId="0" applyFill="1" applyBorder="1"/>
    <xf numFmtId="164" fontId="0" fillId="5" borderId="2" xfId="0" applyNumberFormat="1" applyFill="1" applyBorder="1"/>
    <xf numFmtId="0" fontId="0" fillId="0" borderId="2" xfId="0" applyBorder="1"/>
    <xf numFmtId="164" fontId="0" fillId="0" borderId="2" xfId="0" applyNumberFormat="1" applyBorder="1"/>
    <xf numFmtId="164" fontId="0" fillId="5" borderId="4" xfId="0" applyNumberFormat="1" applyFill="1" applyBorder="1"/>
    <xf numFmtId="164" fontId="4" fillId="0" borderId="0" xfId="0" applyNumberFormat="1" applyFont="1"/>
    <xf numFmtId="164" fontId="0" fillId="0" borderId="4" xfId="0" applyNumberFormat="1" applyBorder="1"/>
    <xf numFmtId="0" fontId="5" fillId="6" borderId="1" xfId="2" applyFill="1" applyBorder="1"/>
    <xf numFmtId="0" fontId="5" fillId="4" borderId="1" xfId="2" applyFill="1" applyBorder="1"/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p.retouren-hero.de/products/original-amazon-retourenpalette-haushalt-tag25112606212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hop.retouren-hero.de/products/original-amazon-retourenpalette-haushalt-tag251124083724" TargetMode="External"/><Relationship Id="rId1" Type="http://schemas.openxmlformats.org/officeDocument/2006/relationships/hyperlink" Target="https://shop.retouren-hero.de/products/original-amazon-retourenpalette-haushalt-tag250327020012" TargetMode="External"/><Relationship Id="rId6" Type="http://schemas.openxmlformats.org/officeDocument/2006/relationships/hyperlink" Target="https://shop.retouren-hero.de/products/original-amazon-retourenpalette-haushalt-tag251126090738" TargetMode="External"/><Relationship Id="rId5" Type="http://schemas.openxmlformats.org/officeDocument/2006/relationships/hyperlink" Target="https://shop.retouren-hero.de/products/original-amazon-retourenpalette-haushalt-tag251126090351" TargetMode="External"/><Relationship Id="rId4" Type="http://schemas.openxmlformats.org/officeDocument/2006/relationships/hyperlink" Target="https://shop.retouren-hero.de/products/original-amazon-retourenpalette-haushalt-tag251126074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zoomScale="85" zoomScaleNormal="85" workbookViewId="0">
      <selection activeCell="E28" sqref="E28"/>
    </sheetView>
  </sheetViews>
  <sheetFormatPr baseColWidth="10" defaultColWidth="9.08984375" defaultRowHeight="14.5" x14ac:dyDescent="0.35"/>
  <cols>
    <col min="1" max="1" width="33.90625" customWidth="1"/>
    <col min="2" max="2" width="23.6328125" bestFit="1" customWidth="1"/>
    <col min="3" max="3" width="15.36328125" bestFit="1" customWidth="1"/>
    <col min="4" max="4" width="14" bestFit="1" customWidth="1"/>
    <col min="5" max="5" width="131.453125" customWidth="1"/>
    <col min="6" max="6" width="4.54296875" bestFit="1" customWidth="1"/>
    <col min="7" max="7" width="15.90625" bestFit="1" customWidth="1"/>
    <col min="8" max="9" width="15.90625" customWidth="1"/>
    <col min="10" max="10" width="21.08984375" bestFit="1" customWidth="1"/>
    <col min="15" max="15" width="12.36328125" bestFit="1" customWidth="1"/>
  </cols>
  <sheetData>
    <row r="1" spans="1:10" ht="18.5" x14ac:dyDescent="0.45">
      <c r="A1" s="5" t="s">
        <v>10</v>
      </c>
      <c r="B1" s="6" t="s">
        <v>11</v>
      </c>
      <c r="C1" s="7" t="s">
        <v>12</v>
      </c>
    </row>
    <row r="2" spans="1:10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</v>
      </c>
      <c r="I2" s="3" t="s">
        <v>7</v>
      </c>
      <c r="J2" s="4" t="s">
        <v>8</v>
      </c>
    </row>
    <row r="3" spans="1:10" x14ac:dyDescent="0.35">
      <c r="A3" s="16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14</v>
      </c>
      <c r="G3" s="10" t="s">
        <v>23</v>
      </c>
      <c r="H3" s="10" t="s">
        <v>15</v>
      </c>
      <c r="I3" s="11">
        <v>786.375</v>
      </c>
      <c r="J3" s="11">
        <f>I3*0.2</f>
        <v>157.27500000000001</v>
      </c>
    </row>
    <row r="4" spans="1:10" x14ac:dyDescent="0.35">
      <c r="A4" s="15" t="s">
        <v>18</v>
      </c>
      <c r="B4" s="8" t="s">
        <v>13</v>
      </c>
      <c r="C4" s="8" t="s">
        <v>24</v>
      </c>
      <c r="D4" s="8" t="s">
        <v>25</v>
      </c>
      <c r="E4" s="8" t="s">
        <v>26</v>
      </c>
      <c r="F4" s="8" t="s">
        <v>14</v>
      </c>
      <c r="G4" s="8" t="s">
        <v>27</v>
      </c>
      <c r="H4" s="8" t="s">
        <v>15</v>
      </c>
      <c r="I4" s="9">
        <v>699</v>
      </c>
      <c r="J4" s="9">
        <f t="shared" ref="J4:J15" si="0">I4*0.2</f>
        <v>139.80000000000001</v>
      </c>
    </row>
    <row r="5" spans="1:10" x14ac:dyDescent="0.35">
      <c r="A5" s="16" t="s">
        <v>18</v>
      </c>
      <c r="B5" s="10" t="s">
        <v>13</v>
      </c>
      <c r="C5" s="10" t="s">
        <v>28</v>
      </c>
      <c r="D5" s="10" t="s">
        <v>29</v>
      </c>
      <c r="E5" s="10" t="s">
        <v>30</v>
      </c>
      <c r="F5" s="10" t="s">
        <v>14</v>
      </c>
      <c r="G5" s="10" t="s">
        <v>31</v>
      </c>
      <c r="H5" s="10" t="s">
        <v>15</v>
      </c>
      <c r="I5" s="11">
        <v>510</v>
      </c>
      <c r="J5" s="11">
        <f t="shared" si="0"/>
        <v>102</v>
      </c>
    </row>
    <row r="6" spans="1:10" x14ac:dyDescent="0.35">
      <c r="A6" s="15" t="s">
        <v>18</v>
      </c>
      <c r="B6" s="8" t="s">
        <v>13</v>
      </c>
      <c r="C6" s="8" t="s">
        <v>32</v>
      </c>
      <c r="D6" s="8" t="s">
        <v>33</v>
      </c>
      <c r="E6" s="8" t="s">
        <v>34</v>
      </c>
      <c r="F6" s="8" t="s">
        <v>14</v>
      </c>
      <c r="G6" s="8" t="s">
        <v>35</v>
      </c>
      <c r="H6" s="8" t="s">
        <v>15</v>
      </c>
      <c r="I6" s="9">
        <v>449.92500000000001</v>
      </c>
      <c r="J6" s="9">
        <f t="shared" si="0"/>
        <v>89.985000000000014</v>
      </c>
    </row>
    <row r="7" spans="1:10" x14ac:dyDescent="0.35">
      <c r="A7" s="16" t="s">
        <v>18</v>
      </c>
      <c r="B7" s="10" t="s">
        <v>13</v>
      </c>
      <c r="C7" s="10" t="s">
        <v>36</v>
      </c>
      <c r="D7" s="10" t="s">
        <v>37</v>
      </c>
      <c r="E7" s="10" t="s">
        <v>38</v>
      </c>
      <c r="F7" s="10" t="s">
        <v>14</v>
      </c>
      <c r="G7" s="10" t="s">
        <v>39</v>
      </c>
      <c r="H7" s="10" t="s">
        <v>15</v>
      </c>
      <c r="I7" s="11">
        <v>318.23</v>
      </c>
      <c r="J7" s="11">
        <f t="shared" si="0"/>
        <v>63.646000000000008</v>
      </c>
    </row>
    <row r="8" spans="1:10" x14ac:dyDescent="0.35">
      <c r="A8" s="15" t="s">
        <v>18</v>
      </c>
      <c r="B8" s="8" t="s">
        <v>13</v>
      </c>
      <c r="C8" s="8" t="s">
        <v>40</v>
      </c>
      <c r="D8" s="8" t="s">
        <v>41</v>
      </c>
      <c r="E8" s="8" t="s">
        <v>42</v>
      </c>
      <c r="F8" s="8" t="s">
        <v>14</v>
      </c>
      <c r="G8" s="8" t="s">
        <v>43</v>
      </c>
      <c r="H8" s="8" t="s">
        <v>15</v>
      </c>
      <c r="I8" s="9">
        <v>299.99</v>
      </c>
      <c r="J8" s="9">
        <f t="shared" si="0"/>
        <v>59.998000000000005</v>
      </c>
    </row>
    <row r="9" spans="1:10" x14ac:dyDescent="0.35">
      <c r="A9" s="16" t="s">
        <v>18</v>
      </c>
      <c r="B9" s="10" t="s">
        <v>13</v>
      </c>
      <c r="C9" s="10" t="s">
        <v>44</v>
      </c>
      <c r="D9" s="10" t="s">
        <v>45</v>
      </c>
      <c r="E9" s="10" t="s">
        <v>46</v>
      </c>
      <c r="F9" s="10" t="s">
        <v>14</v>
      </c>
      <c r="G9" s="10" t="s">
        <v>47</v>
      </c>
      <c r="H9" s="10" t="s">
        <v>15</v>
      </c>
      <c r="I9" s="11">
        <v>299.99</v>
      </c>
      <c r="J9" s="11">
        <f t="shared" si="0"/>
        <v>59.998000000000005</v>
      </c>
    </row>
    <row r="10" spans="1:10" x14ac:dyDescent="0.35">
      <c r="A10" s="15" t="s">
        <v>18</v>
      </c>
      <c r="B10" s="8" t="s">
        <v>13</v>
      </c>
      <c r="C10" s="8" t="s">
        <v>48</v>
      </c>
      <c r="D10" s="8" t="s">
        <v>49</v>
      </c>
      <c r="E10" s="8" t="s">
        <v>50</v>
      </c>
      <c r="F10" s="8" t="s">
        <v>14</v>
      </c>
      <c r="G10" s="8" t="s">
        <v>51</v>
      </c>
      <c r="H10" s="8" t="s">
        <v>15</v>
      </c>
      <c r="I10" s="9">
        <v>206.55</v>
      </c>
      <c r="J10" s="9">
        <f t="shared" si="0"/>
        <v>41.31</v>
      </c>
    </row>
    <row r="11" spans="1:10" x14ac:dyDescent="0.35">
      <c r="A11" s="16" t="s">
        <v>18</v>
      </c>
      <c r="B11" s="10" t="s">
        <v>13</v>
      </c>
      <c r="C11" s="10" t="s">
        <v>52</v>
      </c>
      <c r="D11" s="10" t="s">
        <v>53</v>
      </c>
      <c r="E11" s="10" t="s">
        <v>54</v>
      </c>
      <c r="F11" s="10" t="s">
        <v>14</v>
      </c>
      <c r="G11" s="10" t="s">
        <v>55</v>
      </c>
      <c r="H11" s="10" t="s">
        <v>15</v>
      </c>
      <c r="I11" s="11">
        <v>191.47499999999999</v>
      </c>
      <c r="J11" s="11">
        <f t="shared" si="0"/>
        <v>38.295000000000002</v>
      </c>
    </row>
    <row r="12" spans="1:10" x14ac:dyDescent="0.35">
      <c r="A12" s="15" t="s">
        <v>18</v>
      </c>
      <c r="B12" s="8" t="s">
        <v>13</v>
      </c>
      <c r="C12" s="8" t="s">
        <v>52</v>
      </c>
      <c r="D12" s="8" t="s">
        <v>53</v>
      </c>
      <c r="E12" s="8" t="s">
        <v>54</v>
      </c>
      <c r="F12" s="8" t="s">
        <v>14</v>
      </c>
      <c r="G12" s="8" t="s">
        <v>56</v>
      </c>
      <c r="H12" s="8" t="s">
        <v>15</v>
      </c>
      <c r="I12" s="9">
        <v>191.47499999999999</v>
      </c>
      <c r="J12" s="9">
        <f t="shared" si="0"/>
        <v>38.295000000000002</v>
      </c>
    </row>
    <row r="13" spans="1:10" x14ac:dyDescent="0.35">
      <c r="A13" s="16" t="s">
        <v>18</v>
      </c>
      <c r="B13" s="10" t="s">
        <v>13</v>
      </c>
      <c r="C13" s="10" t="s">
        <v>57</v>
      </c>
      <c r="D13" s="10" t="s">
        <v>58</v>
      </c>
      <c r="E13" s="10" t="s">
        <v>59</v>
      </c>
      <c r="F13" s="10" t="s">
        <v>14</v>
      </c>
      <c r="G13" s="10" t="s">
        <v>60</v>
      </c>
      <c r="H13" s="10" t="s">
        <v>15</v>
      </c>
      <c r="I13" s="11">
        <v>148.995</v>
      </c>
      <c r="J13" s="11">
        <f t="shared" si="0"/>
        <v>29.799000000000003</v>
      </c>
    </row>
    <row r="14" spans="1:10" x14ac:dyDescent="0.35">
      <c r="A14" s="15" t="s">
        <v>18</v>
      </c>
      <c r="B14" s="8" t="s">
        <v>61</v>
      </c>
      <c r="C14" s="8" t="s">
        <v>62</v>
      </c>
      <c r="D14" s="8" t="s">
        <v>63</v>
      </c>
      <c r="E14" s="8" t="s">
        <v>64</v>
      </c>
      <c r="F14" s="8" t="s">
        <v>14</v>
      </c>
      <c r="G14" s="8" t="s">
        <v>65</v>
      </c>
      <c r="H14" s="8" t="s">
        <v>15</v>
      </c>
      <c r="I14" s="9">
        <v>145.77000000000001</v>
      </c>
      <c r="J14" s="9">
        <f t="shared" si="0"/>
        <v>29.154000000000003</v>
      </c>
    </row>
    <row r="15" spans="1:10" ht="15" thickBot="1" x14ac:dyDescent="0.4">
      <c r="A15" s="16" t="s">
        <v>18</v>
      </c>
      <c r="B15" s="10" t="s">
        <v>13</v>
      </c>
      <c r="C15" s="10" t="s">
        <v>66</v>
      </c>
      <c r="D15" s="10" t="s">
        <v>67</v>
      </c>
      <c r="E15" s="10" t="s">
        <v>68</v>
      </c>
      <c r="F15" s="10" t="s">
        <v>14</v>
      </c>
      <c r="G15" s="10" t="s">
        <v>69</v>
      </c>
      <c r="H15" s="10" t="s">
        <v>15</v>
      </c>
      <c r="I15" s="14">
        <v>100.99</v>
      </c>
      <c r="J15" s="14">
        <f t="shared" si="0"/>
        <v>20.198</v>
      </c>
    </row>
    <row r="16" spans="1:10" ht="15" thickTop="1" x14ac:dyDescent="0.35">
      <c r="I16" s="13">
        <f>SUM(I3:I15)</f>
        <v>4348.7650000000003</v>
      </c>
      <c r="J16" s="13">
        <f>SUM(J3:J15)</f>
        <v>869.75300000000004</v>
      </c>
    </row>
    <row r="18" spans="1:10" x14ac:dyDescent="0.35">
      <c r="A18" s="16" t="s">
        <v>86</v>
      </c>
      <c r="B18" s="10" t="s">
        <v>13</v>
      </c>
      <c r="C18" s="10" t="s">
        <v>87</v>
      </c>
      <c r="D18" s="10" t="s">
        <v>88</v>
      </c>
      <c r="E18" s="10" t="s">
        <v>89</v>
      </c>
      <c r="F18" s="10" t="s">
        <v>14</v>
      </c>
      <c r="G18" s="10" t="s">
        <v>90</v>
      </c>
      <c r="H18" s="10" t="s">
        <v>77</v>
      </c>
      <c r="I18" s="11">
        <v>549</v>
      </c>
      <c r="J18" s="11">
        <f t="shared" ref="J18:J23" si="1">I18*0.2</f>
        <v>109.80000000000001</v>
      </c>
    </row>
    <row r="19" spans="1:10" x14ac:dyDescent="0.35">
      <c r="A19" s="15" t="s">
        <v>86</v>
      </c>
      <c r="B19" s="8" t="s">
        <v>13</v>
      </c>
      <c r="C19" s="8" t="s">
        <v>91</v>
      </c>
      <c r="D19" s="8" t="s">
        <v>92</v>
      </c>
      <c r="E19" s="8" t="s">
        <v>93</v>
      </c>
      <c r="F19" s="8" t="s">
        <v>14</v>
      </c>
      <c r="G19" s="8" t="s">
        <v>94</v>
      </c>
      <c r="H19" s="8" t="s">
        <v>77</v>
      </c>
      <c r="I19" s="9">
        <v>899</v>
      </c>
      <c r="J19" s="9">
        <f t="shared" si="1"/>
        <v>179.8</v>
      </c>
    </row>
    <row r="20" spans="1:10" x14ac:dyDescent="0.35">
      <c r="A20" s="16" t="s">
        <v>86</v>
      </c>
      <c r="B20" s="10" t="s">
        <v>13</v>
      </c>
      <c r="C20" s="10" t="s">
        <v>95</v>
      </c>
      <c r="D20" s="10" t="s">
        <v>96</v>
      </c>
      <c r="E20" s="10" t="s">
        <v>97</v>
      </c>
      <c r="F20" s="10" t="s">
        <v>14</v>
      </c>
      <c r="G20" s="10" t="s">
        <v>98</v>
      </c>
      <c r="H20" s="10" t="s">
        <v>77</v>
      </c>
      <c r="I20" s="11">
        <v>713.79</v>
      </c>
      <c r="J20" s="11">
        <f t="shared" si="1"/>
        <v>142.75800000000001</v>
      </c>
    </row>
    <row r="21" spans="1:10" x14ac:dyDescent="0.35">
      <c r="A21" s="15" t="s">
        <v>86</v>
      </c>
      <c r="B21" s="8" t="s">
        <v>99</v>
      </c>
      <c r="C21" s="8" t="s">
        <v>100</v>
      </c>
      <c r="D21" s="8" t="s">
        <v>101</v>
      </c>
      <c r="E21" s="8" t="s">
        <v>102</v>
      </c>
      <c r="F21" s="8" t="s">
        <v>14</v>
      </c>
      <c r="G21" s="8" t="s">
        <v>103</v>
      </c>
      <c r="H21" s="8" t="s">
        <v>77</v>
      </c>
      <c r="I21" s="9">
        <v>212.41499999999999</v>
      </c>
      <c r="J21" s="9">
        <f t="shared" si="1"/>
        <v>42.483000000000004</v>
      </c>
    </row>
    <row r="22" spans="1:10" x14ac:dyDescent="0.35">
      <c r="A22" s="16" t="s">
        <v>86</v>
      </c>
      <c r="B22" s="10" t="s">
        <v>72</v>
      </c>
      <c r="C22" s="10" t="s">
        <v>104</v>
      </c>
      <c r="D22" s="10" t="s">
        <v>105</v>
      </c>
      <c r="E22" s="10" t="s">
        <v>106</v>
      </c>
      <c r="F22" s="10" t="s">
        <v>14</v>
      </c>
      <c r="G22" s="10" t="s">
        <v>107</v>
      </c>
      <c r="H22" s="10" t="s">
        <v>77</v>
      </c>
      <c r="I22" s="11">
        <v>208.08</v>
      </c>
      <c r="J22" s="11">
        <f t="shared" si="1"/>
        <v>41.616000000000007</v>
      </c>
    </row>
    <row r="23" spans="1:10" ht="15" thickBot="1" x14ac:dyDescent="0.4">
      <c r="A23" s="15" t="s">
        <v>86</v>
      </c>
      <c r="B23" s="8" t="s">
        <v>13</v>
      </c>
      <c r="C23" s="8" t="s">
        <v>108</v>
      </c>
      <c r="D23" s="8" t="s">
        <v>109</v>
      </c>
      <c r="E23" s="8" t="s">
        <v>110</v>
      </c>
      <c r="F23" s="8" t="s">
        <v>14</v>
      </c>
      <c r="G23" s="8" t="s">
        <v>111</v>
      </c>
      <c r="H23" s="8" t="s">
        <v>77</v>
      </c>
      <c r="I23" s="12">
        <v>110.745</v>
      </c>
      <c r="J23" s="12">
        <f t="shared" si="1"/>
        <v>22.149000000000001</v>
      </c>
    </row>
    <row r="24" spans="1:10" ht="15" thickTop="1" x14ac:dyDescent="0.35">
      <c r="I24" s="13">
        <f>SUM(I18:I23)</f>
        <v>2693.0299999999997</v>
      </c>
      <c r="J24" s="13">
        <f>SUM(J18:J23)</f>
        <v>538.60600000000011</v>
      </c>
    </row>
    <row r="26" spans="1:10" x14ac:dyDescent="0.35">
      <c r="A26" s="15" t="s">
        <v>169</v>
      </c>
      <c r="B26" s="8" t="s">
        <v>13</v>
      </c>
      <c r="C26" s="8" t="s">
        <v>32</v>
      </c>
      <c r="D26" s="8" t="s">
        <v>33</v>
      </c>
      <c r="E26" s="8" t="s">
        <v>168</v>
      </c>
      <c r="F26" s="8" t="s">
        <v>14</v>
      </c>
      <c r="G26" s="8" t="s">
        <v>170</v>
      </c>
      <c r="H26" s="8" t="s">
        <v>77</v>
      </c>
      <c r="I26" s="9">
        <v>392.625</v>
      </c>
      <c r="J26" s="9">
        <f>I26*0.2</f>
        <v>78.525000000000006</v>
      </c>
    </row>
    <row r="27" spans="1:10" x14ac:dyDescent="0.35">
      <c r="A27" s="16" t="s">
        <v>169</v>
      </c>
      <c r="B27" s="10" t="s">
        <v>84</v>
      </c>
      <c r="C27" s="10" t="s">
        <v>171</v>
      </c>
      <c r="D27" s="10" t="s">
        <v>172</v>
      </c>
      <c r="E27" s="10" t="s">
        <v>173</v>
      </c>
      <c r="F27" s="10" t="s">
        <v>14</v>
      </c>
      <c r="G27" s="10" t="s">
        <v>174</v>
      </c>
      <c r="H27" s="10" t="s">
        <v>77</v>
      </c>
      <c r="I27" s="11">
        <v>375.12</v>
      </c>
      <c r="J27" s="11">
        <f t="shared" ref="J27:J45" si="2">I27*0.2</f>
        <v>75.024000000000001</v>
      </c>
    </row>
    <row r="28" spans="1:10" x14ac:dyDescent="0.35">
      <c r="A28" s="15" t="s">
        <v>169</v>
      </c>
      <c r="B28" s="8" t="s">
        <v>13</v>
      </c>
      <c r="C28" s="8" t="s">
        <v>175</v>
      </c>
      <c r="D28" s="8" t="s">
        <v>176</v>
      </c>
      <c r="E28" s="8" t="s">
        <v>177</v>
      </c>
      <c r="F28" s="8" t="s">
        <v>14</v>
      </c>
      <c r="G28" s="8" t="s">
        <v>178</v>
      </c>
      <c r="H28" s="8" t="s">
        <v>77</v>
      </c>
      <c r="I28" s="9">
        <v>367.42500000000001</v>
      </c>
      <c r="J28" s="9">
        <f t="shared" si="2"/>
        <v>73.484999999999999</v>
      </c>
    </row>
    <row r="29" spans="1:10" x14ac:dyDescent="0.35">
      <c r="A29" s="16" t="s">
        <v>169</v>
      </c>
      <c r="B29" s="10" t="s">
        <v>16</v>
      </c>
      <c r="C29" s="10" t="s">
        <v>179</v>
      </c>
      <c r="D29" s="10" t="s">
        <v>180</v>
      </c>
      <c r="E29" s="10" t="s">
        <v>181</v>
      </c>
      <c r="F29" s="10" t="s">
        <v>14</v>
      </c>
      <c r="G29" s="10" t="s">
        <v>182</v>
      </c>
      <c r="H29" s="10" t="s">
        <v>77</v>
      </c>
      <c r="I29" s="11">
        <v>363</v>
      </c>
      <c r="J29" s="11">
        <f t="shared" si="2"/>
        <v>72.600000000000009</v>
      </c>
    </row>
    <row r="30" spans="1:10" x14ac:dyDescent="0.35">
      <c r="A30" s="15" t="s">
        <v>169</v>
      </c>
      <c r="B30" s="8" t="s">
        <v>72</v>
      </c>
      <c r="C30" s="8" t="s">
        <v>183</v>
      </c>
      <c r="D30" s="8" t="s">
        <v>184</v>
      </c>
      <c r="E30" s="8" t="s">
        <v>185</v>
      </c>
      <c r="F30" s="8" t="s">
        <v>14</v>
      </c>
      <c r="G30" s="8" t="s">
        <v>186</v>
      </c>
      <c r="H30" s="8" t="s">
        <v>77</v>
      </c>
      <c r="I30" s="9">
        <v>335.05500000000001</v>
      </c>
      <c r="J30" s="9">
        <f t="shared" si="2"/>
        <v>67.01100000000001</v>
      </c>
    </row>
    <row r="31" spans="1:10" x14ac:dyDescent="0.35">
      <c r="A31" s="16" t="s">
        <v>169</v>
      </c>
      <c r="B31" s="10" t="s">
        <v>72</v>
      </c>
      <c r="C31" s="10" t="s">
        <v>183</v>
      </c>
      <c r="D31" s="10" t="s">
        <v>184</v>
      </c>
      <c r="E31" s="10" t="s">
        <v>185</v>
      </c>
      <c r="F31" s="10" t="s">
        <v>14</v>
      </c>
      <c r="G31" s="10" t="s">
        <v>187</v>
      </c>
      <c r="H31" s="10" t="s">
        <v>77</v>
      </c>
      <c r="I31" s="11">
        <v>335.05500000000001</v>
      </c>
      <c r="J31" s="11">
        <f t="shared" si="2"/>
        <v>67.01100000000001</v>
      </c>
    </row>
    <row r="32" spans="1:10" x14ac:dyDescent="0.35">
      <c r="A32" s="15" t="s">
        <v>169</v>
      </c>
      <c r="B32" s="8" t="s">
        <v>16</v>
      </c>
      <c r="C32" s="8" t="s">
        <v>188</v>
      </c>
      <c r="D32" s="8" t="s">
        <v>189</v>
      </c>
      <c r="E32" s="8" t="s">
        <v>190</v>
      </c>
      <c r="F32" s="8" t="s">
        <v>14</v>
      </c>
      <c r="G32" s="8" t="s">
        <v>191</v>
      </c>
      <c r="H32" s="8" t="s">
        <v>77</v>
      </c>
      <c r="I32" s="9">
        <v>212.4</v>
      </c>
      <c r="J32" s="9">
        <f t="shared" si="2"/>
        <v>42.480000000000004</v>
      </c>
    </row>
    <row r="33" spans="1:10" x14ac:dyDescent="0.35">
      <c r="A33" s="16" t="s">
        <v>169</v>
      </c>
      <c r="B33" s="10" t="s">
        <v>16</v>
      </c>
      <c r="C33" s="10" t="s">
        <v>119</v>
      </c>
      <c r="D33" s="10" t="s">
        <v>120</v>
      </c>
      <c r="E33" s="10" t="s">
        <v>192</v>
      </c>
      <c r="F33" s="10" t="s">
        <v>14</v>
      </c>
      <c r="G33" s="10" t="s">
        <v>193</v>
      </c>
      <c r="H33" s="10" t="s">
        <v>77</v>
      </c>
      <c r="I33" s="11">
        <v>199</v>
      </c>
      <c r="J33" s="11">
        <f t="shared" si="2"/>
        <v>39.800000000000004</v>
      </c>
    </row>
    <row r="34" spans="1:10" x14ac:dyDescent="0.35">
      <c r="A34" s="15" t="s">
        <v>169</v>
      </c>
      <c r="B34" s="8" t="s">
        <v>16</v>
      </c>
      <c r="C34" s="8" t="s">
        <v>194</v>
      </c>
      <c r="D34" s="8" t="s">
        <v>195</v>
      </c>
      <c r="E34" s="8" t="s">
        <v>196</v>
      </c>
      <c r="F34" s="8" t="s">
        <v>14</v>
      </c>
      <c r="G34" s="8" t="s">
        <v>197</v>
      </c>
      <c r="H34" s="8" t="s">
        <v>77</v>
      </c>
      <c r="I34" s="9">
        <v>168.15</v>
      </c>
      <c r="J34" s="9">
        <f t="shared" si="2"/>
        <v>33.630000000000003</v>
      </c>
    </row>
    <row r="35" spans="1:10" x14ac:dyDescent="0.35">
      <c r="A35" s="16" t="s">
        <v>169</v>
      </c>
      <c r="B35" s="10" t="s">
        <v>13</v>
      </c>
      <c r="C35" s="10" t="s">
        <v>198</v>
      </c>
      <c r="D35" s="10" t="s">
        <v>199</v>
      </c>
      <c r="E35" s="10" t="s">
        <v>200</v>
      </c>
      <c r="F35" s="10" t="s">
        <v>14</v>
      </c>
      <c r="G35" s="10" t="s">
        <v>201</v>
      </c>
      <c r="H35" s="10" t="s">
        <v>77</v>
      </c>
      <c r="I35" s="11">
        <v>149.99</v>
      </c>
      <c r="J35" s="11">
        <f t="shared" si="2"/>
        <v>29.998000000000005</v>
      </c>
    </row>
    <row r="36" spans="1:10" x14ac:dyDescent="0.35">
      <c r="A36" s="15" t="s">
        <v>169</v>
      </c>
      <c r="B36" s="8" t="s">
        <v>13</v>
      </c>
      <c r="C36" s="8" t="s">
        <v>202</v>
      </c>
      <c r="D36" s="8" t="s">
        <v>203</v>
      </c>
      <c r="E36" s="8" t="s">
        <v>204</v>
      </c>
      <c r="F36" s="8" t="s">
        <v>14</v>
      </c>
      <c r="G36" s="8" t="s">
        <v>205</v>
      </c>
      <c r="H36" s="8" t="s">
        <v>77</v>
      </c>
      <c r="I36" s="9">
        <v>135.96</v>
      </c>
      <c r="J36" s="9">
        <f t="shared" si="2"/>
        <v>27.192000000000004</v>
      </c>
    </row>
    <row r="37" spans="1:10" x14ac:dyDescent="0.35">
      <c r="A37" s="16" t="s">
        <v>169</v>
      </c>
      <c r="B37" s="10" t="s">
        <v>13</v>
      </c>
      <c r="C37" s="10" t="s">
        <v>74</v>
      </c>
      <c r="D37" s="10" t="s">
        <v>75</v>
      </c>
      <c r="E37" s="10" t="s">
        <v>161</v>
      </c>
      <c r="F37" s="10" t="s">
        <v>14</v>
      </c>
      <c r="G37" s="10" t="s">
        <v>206</v>
      </c>
      <c r="H37" s="10" t="s">
        <v>77</v>
      </c>
      <c r="I37" s="11">
        <v>129.99</v>
      </c>
      <c r="J37" s="11">
        <f t="shared" si="2"/>
        <v>25.998000000000005</v>
      </c>
    </row>
    <row r="38" spans="1:10" x14ac:dyDescent="0.35">
      <c r="A38" s="15" t="s">
        <v>169</v>
      </c>
      <c r="B38" s="8" t="s">
        <v>13</v>
      </c>
      <c r="C38" s="8" t="s">
        <v>155</v>
      </c>
      <c r="D38" s="8" t="s">
        <v>156</v>
      </c>
      <c r="E38" s="8" t="s">
        <v>157</v>
      </c>
      <c r="F38" s="8" t="s">
        <v>14</v>
      </c>
      <c r="G38" s="8" t="s">
        <v>207</v>
      </c>
      <c r="H38" s="8" t="s">
        <v>77</v>
      </c>
      <c r="I38" s="9">
        <v>119.9</v>
      </c>
      <c r="J38" s="9">
        <f t="shared" si="2"/>
        <v>23.980000000000004</v>
      </c>
    </row>
    <row r="39" spans="1:10" x14ac:dyDescent="0.35">
      <c r="A39" s="16" t="s">
        <v>169</v>
      </c>
      <c r="B39" s="10" t="s">
        <v>85</v>
      </c>
      <c r="C39" s="10" t="s">
        <v>208</v>
      </c>
      <c r="D39" s="10" t="s">
        <v>209</v>
      </c>
      <c r="E39" s="10" t="s">
        <v>210</v>
      </c>
      <c r="F39" s="10" t="s">
        <v>14</v>
      </c>
      <c r="G39" s="10" t="s">
        <v>211</v>
      </c>
      <c r="H39" s="10" t="s">
        <v>77</v>
      </c>
      <c r="I39" s="11">
        <v>113.99</v>
      </c>
      <c r="J39" s="11">
        <f t="shared" si="2"/>
        <v>22.798000000000002</v>
      </c>
    </row>
    <row r="40" spans="1:10" x14ac:dyDescent="0.35">
      <c r="A40" s="15" t="s">
        <v>169</v>
      </c>
      <c r="B40" s="8" t="s">
        <v>78</v>
      </c>
      <c r="C40" s="8" t="s">
        <v>212</v>
      </c>
      <c r="D40" s="8" t="s">
        <v>213</v>
      </c>
      <c r="E40" s="8" t="s">
        <v>214</v>
      </c>
      <c r="F40" s="8" t="s">
        <v>14</v>
      </c>
      <c r="G40" s="8" t="s">
        <v>215</v>
      </c>
      <c r="H40" s="8" t="s">
        <v>77</v>
      </c>
      <c r="I40" s="9">
        <v>97.83</v>
      </c>
      <c r="J40" s="9">
        <f t="shared" si="2"/>
        <v>19.566000000000003</v>
      </c>
    </row>
    <row r="41" spans="1:10" x14ac:dyDescent="0.35">
      <c r="A41" s="16" t="s">
        <v>169</v>
      </c>
      <c r="B41" s="10" t="s">
        <v>84</v>
      </c>
      <c r="C41" s="10" t="s">
        <v>216</v>
      </c>
      <c r="D41" s="10" t="s">
        <v>217</v>
      </c>
      <c r="E41" s="10" t="s">
        <v>218</v>
      </c>
      <c r="F41" s="10" t="s">
        <v>14</v>
      </c>
      <c r="G41" s="10" t="s">
        <v>219</v>
      </c>
      <c r="H41" s="10" t="s">
        <v>77</v>
      </c>
      <c r="I41" s="11">
        <v>71.94</v>
      </c>
      <c r="J41" s="11">
        <f t="shared" si="2"/>
        <v>14.388</v>
      </c>
    </row>
    <row r="42" spans="1:10" x14ac:dyDescent="0.35">
      <c r="A42" s="15" t="s">
        <v>169</v>
      </c>
      <c r="B42" s="8" t="s">
        <v>13</v>
      </c>
      <c r="C42" s="8" t="s">
        <v>137</v>
      </c>
      <c r="D42" s="8" t="s">
        <v>138</v>
      </c>
      <c r="E42" s="8" t="s">
        <v>139</v>
      </c>
      <c r="F42" s="8" t="s">
        <v>14</v>
      </c>
      <c r="G42" s="8" t="s">
        <v>220</v>
      </c>
      <c r="H42" s="8" t="s">
        <v>77</v>
      </c>
      <c r="I42" s="9">
        <v>59.98</v>
      </c>
      <c r="J42" s="9">
        <f t="shared" si="2"/>
        <v>11.996</v>
      </c>
    </row>
    <row r="43" spans="1:10" x14ac:dyDescent="0.35">
      <c r="A43" s="16" t="s">
        <v>169</v>
      </c>
      <c r="B43" s="10" t="s">
        <v>84</v>
      </c>
      <c r="C43" s="10" t="s">
        <v>221</v>
      </c>
      <c r="D43" s="10" t="s">
        <v>222</v>
      </c>
      <c r="E43" s="10" t="s">
        <v>223</v>
      </c>
      <c r="F43" s="10" t="s">
        <v>14</v>
      </c>
      <c r="G43" s="10" t="s">
        <v>224</v>
      </c>
      <c r="H43" s="10" t="s">
        <v>77</v>
      </c>
      <c r="I43" s="11">
        <v>54</v>
      </c>
      <c r="J43" s="11">
        <f t="shared" si="2"/>
        <v>10.8</v>
      </c>
    </row>
    <row r="44" spans="1:10" x14ac:dyDescent="0.35">
      <c r="A44" s="15" t="s">
        <v>169</v>
      </c>
      <c r="B44" s="8" t="s">
        <v>13</v>
      </c>
      <c r="C44" s="8" t="s">
        <v>140</v>
      </c>
      <c r="D44" s="8" t="s">
        <v>141</v>
      </c>
      <c r="E44" s="8" t="s">
        <v>142</v>
      </c>
      <c r="F44" s="8" t="s">
        <v>14</v>
      </c>
      <c r="G44" s="8" t="s">
        <v>225</v>
      </c>
      <c r="H44" s="8" t="s">
        <v>77</v>
      </c>
      <c r="I44" s="9">
        <v>49.99</v>
      </c>
      <c r="J44" s="9">
        <f t="shared" si="2"/>
        <v>9.9980000000000011</v>
      </c>
    </row>
    <row r="45" spans="1:10" ht="15" thickBot="1" x14ac:dyDescent="0.4">
      <c r="A45" s="16" t="s">
        <v>169</v>
      </c>
      <c r="B45" s="10" t="s">
        <v>72</v>
      </c>
      <c r="C45" s="10" t="s">
        <v>226</v>
      </c>
      <c r="D45" s="10" t="s">
        <v>227</v>
      </c>
      <c r="E45" s="10" t="s">
        <v>228</v>
      </c>
      <c r="F45" s="10" t="s">
        <v>14</v>
      </c>
      <c r="G45" s="10" t="s">
        <v>229</v>
      </c>
      <c r="H45" s="10" t="s">
        <v>77</v>
      </c>
      <c r="I45" s="14">
        <v>49.9</v>
      </c>
      <c r="J45" s="14">
        <f t="shared" si="2"/>
        <v>9.98</v>
      </c>
    </row>
    <row r="46" spans="1:10" ht="15" thickTop="1" x14ac:dyDescent="0.35">
      <c r="I46" s="13">
        <f>SUM(I26:I45)</f>
        <v>3781.3</v>
      </c>
      <c r="J46" s="13">
        <f>SUM(J26:J45)</f>
        <v>756.26000000000022</v>
      </c>
    </row>
    <row r="48" spans="1:10" x14ac:dyDescent="0.35">
      <c r="A48" s="15" t="s">
        <v>230</v>
      </c>
      <c r="B48" s="8" t="s">
        <v>13</v>
      </c>
      <c r="C48" s="8" t="s">
        <v>231</v>
      </c>
      <c r="D48" s="8" t="s">
        <v>232</v>
      </c>
      <c r="E48" s="8" t="s">
        <v>233</v>
      </c>
      <c r="F48" s="8" t="s">
        <v>14</v>
      </c>
      <c r="G48" s="8" t="s">
        <v>234</v>
      </c>
      <c r="H48" s="8" t="s">
        <v>77</v>
      </c>
      <c r="I48" s="9">
        <v>673.875</v>
      </c>
      <c r="J48" s="9">
        <f>I48*0.2</f>
        <v>134.77500000000001</v>
      </c>
    </row>
    <row r="49" spans="1:10" x14ac:dyDescent="0.35">
      <c r="A49" s="16" t="s">
        <v>230</v>
      </c>
      <c r="B49" s="10" t="s">
        <v>13</v>
      </c>
      <c r="C49" s="10" t="s">
        <v>165</v>
      </c>
      <c r="D49" s="10" t="s">
        <v>166</v>
      </c>
      <c r="E49" s="10" t="s">
        <v>167</v>
      </c>
      <c r="F49" s="10" t="s">
        <v>14</v>
      </c>
      <c r="G49" s="10" t="s">
        <v>235</v>
      </c>
      <c r="H49" s="10" t="s">
        <v>77</v>
      </c>
      <c r="I49" s="11">
        <v>289</v>
      </c>
      <c r="J49" s="11">
        <f t="shared" ref="J49:J69" si="3">I49*0.2</f>
        <v>57.800000000000004</v>
      </c>
    </row>
    <row r="50" spans="1:10" x14ac:dyDescent="0.35">
      <c r="A50" s="15" t="s">
        <v>230</v>
      </c>
      <c r="B50" s="8" t="s">
        <v>13</v>
      </c>
      <c r="C50" s="8" t="s">
        <v>236</v>
      </c>
      <c r="D50" s="8" t="s">
        <v>237</v>
      </c>
      <c r="E50" s="8" t="s">
        <v>238</v>
      </c>
      <c r="F50" s="8" t="s">
        <v>14</v>
      </c>
      <c r="G50" s="8" t="s">
        <v>239</v>
      </c>
      <c r="H50" s="8" t="s">
        <v>77</v>
      </c>
      <c r="I50" s="9">
        <v>391.56</v>
      </c>
      <c r="J50" s="9">
        <f t="shared" si="3"/>
        <v>78.312000000000012</v>
      </c>
    </row>
    <row r="51" spans="1:10" x14ac:dyDescent="0.35">
      <c r="A51" s="16" t="s">
        <v>230</v>
      </c>
      <c r="B51" s="10" t="s">
        <v>72</v>
      </c>
      <c r="C51" s="10" t="s">
        <v>240</v>
      </c>
      <c r="D51" s="10" t="s">
        <v>241</v>
      </c>
      <c r="E51" s="10" t="s">
        <v>242</v>
      </c>
      <c r="F51" s="10" t="s">
        <v>14</v>
      </c>
      <c r="G51" s="10" t="s">
        <v>243</v>
      </c>
      <c r="H51" s="10" t="s">
        <v>77</v>
      </c>
      <c r="I51" s="11">
        <v>265.45499999999998</v>
      </c>
      <c r="J51" s="11">
        <f t="shared" si="3"/>
        <v>53.091000000000001</v>
      </c>
    </row>
    <row r="52" spans="1:10" x14ac:dyDescent="0.35">
      <c r="A52" s="15" t="s">
        <v>230</v>
      </c>
      <c r="B52" s="8" t="s">
        <v>13</v>
      </c>
      <c r="C52" s="8" t="s">
        <v>244</v>
      </c>
      <c r="D52" s="8" t="s">
        <v>245</v>
      </c>
      <c r="E52" s="8" t="s">
        <v>246</v>
      </c>
      <c r="F52" s="8" t="s">
        <v>14</v>
      </c>
      <c r="G52" s="8" t="s">
        <v>247</v>
      </c>
      <c r="H52" s="8" t="s">
        <v>77</v>
      </c>
      <c r="I52" s="9">
        <v>244.42500000000001</v>
      </c>
      <c r="J52" s="9">
        <f t="shared" si="3"/>
        <v>48.885000000000005</v>
      </c>
    </row>
    <row r="53" spans="1:10" x14ac:dyDescent="0.35">
      <c r="A53" s="16" t="s">
        <v>230</v>
      </c>
      <c r="B53" s="10" t="s">
        <v>78</v>
      </c>
      <c r="C53" s="10" t="s">
        <v>248</v>
      </c>
      <c r="D53" s="10" t="s">
        <v>249</v>
      </c>
      <c r="E53" s="10" t="s">
        <v>250</v>
      </c>
      <c r="F53" s="10" t="s">
        <v>14</v>
      </c>
      <c r="G53" s="10" t="s">
        <v>251</v>
      </c>
      <c r="H53" s="10" t="s">
        <v>77</v>
      </c>
      <c r="I53" s="11">
        <v>229</v>
      </c>
      <c r="J53" s="11">
        <f t="shared" si="3"/>
        <v>45.800000000000004</v>
      </c>
    </row>
    <row r="54" spans="1:10" x14ac:dyDescent="0.35">
      <c r="A54" s="15" t="s">
        <v>230</v>
      </c>
      <c r="B54" s="8" t="s">
        <v>13</v>
      </c>
      <c r="C54" s="8" t="s">
        <v>252</v>
      </c>
      <c r="D54" s="8" t="s">
        <v>253</v>
      </c>
      <c r="E54" s="8" t="s">
        <v>254</v>
      </c>
      <c r="F54" s="8" t="s">
        <v>14</v>
      </c>
      <c r="G54" s="8" t="s">
        <v>255</v>
      </c>
      <c r="H54" s="8" t="s">
        <v>77</v>
      </c>
      <c r="I54" s="9">
        <v>177.03</v>
      </c>
      <c r="J54" s="9">
        <f t="shared" si="3"/>
        <v>35.405999999999999</v>
      </c>
    </row>
    <row r="55" spans="1:10" x14ac:dyDescent="0.35">
      <c r="A55" s="16" t="s">
        <v>230</v>
      </c>
      <c r="B55" s="10" t="s">
        <v>72</v>
      </c>
      <c r="C55" s="10" t="s">
        <v>256</v>
      </c>
      <c r="D55" s="10" t="s">
        <v>257</v>
      </c>
      <c r="E55" s="10" t="s">
        <v>258</v>
      </c>
      <c r="F55" s="10" t="s">
        <v>14</v>
      </c>
      <c r="G55" s="10" t="s">
        <v>259</v>
      </c>
      <c r="H55" s="10" t="s">
        <v>77</v>
      </c>
      <c r="I55" s="11">
        <v>153</v>
      </c>
      <c r="J55" s="11">
        <f t="shared" si="3"/>
        <v>30.6</v>
      </c>
    </row>
    <row r="56" spans="1:10" x14ac:dyDescent="0.35">
      <c r="A56" s="15" t="s">
        <v>230</v>
      </c>
      <c r="B56" s="8" t="s">
        <v>16</v>
      </c>
      <c r="C56" s="8" t="s">
        <v>260</v>
      </c>
      <c r="D56" s="8" t="s">
        <v>261</v>
      </c>
      <c r="E56" s="8" t="s">
        <v>262</v>
      </c>
      <c r="F56" s="8" t="s">
        <v>14</v>
      </c>
      <c r="G56" s="8" t="s">
        <v>263</v>
      </c>
      <c r="H56" s="8" t="s">
        <v>77</v>
      </c>
      <c r="I56" s="9">
        <v>148.41999999999999</v>
      </c>
      <c r="J56" s="9">
        <f t="shared" si="3"/>
        <v>29.683999999999997</v>
      </c>
    </row>
    <row r="57" spans="1:10" x14ac:dyDescent="0.35">
      <c r="A57" s="16" t="s">
        <v>230</v>
      </c>
      <c r="B57" s="10" t="s">
        <v>72</v>
      </c>
      <c r="C57" s="10" t="s">
        <v>130</v>
      </c>
      <c r="D57" s="10" t="s">
        <v>131</v>
      </c>
      <c r="E57" s="10" t="s">
        <v>132</v>
      </c>
      <c r="F57" s="10" t="s">
        <v>14</v>
      </c>
      <c r="G57" s="10" t="s">
        <v>264</v>
      </c>
      <c r="H57" s="10" t="s">
        <v>77</v>
      </c>
      <c r="I57" s="11">
        <v>147.465</v>
      </c>
      <c r="J57" s="11">
        <f t="shared" si="3"/>
        <v>29.493000000000002</v>
      </c>
    </row>
    <row r="58" spans="1:10" x14ac:dyDescent="0.35">
      <c r="A58" s="15" t="s">
        <v>230</v>
      </c>
      <c r="B58" s="8" t="s">
        <v>72</v>
      </c>
      <c r="C58" s="8" t="s">
        <v>146</v>
      </c>
      <c r="D58" s="8" t="s">
        <v>147</v>
      </c>
      <c r="E58" s="8" t="s">
        <v>148</v>
      </c>
      <c r="F58" s="8" t="s">
        <v>14</v>
      </c>
      <c r="G58" s="8" t="s">
        <v>265</v>
      </c>
      <c r="H58" s="8" t="s">
        <v>77</v>
      </c>
      <c r="I58" s="9">
        <v>118.485</v>
      </c>
      <c r="J58" s="9">
        <f t="shared" si="3"/>
        <v>23.697000000000003</v>
      </c>
    </row>
    <row r="59" spans="1:10" x14ac:dyDescent="0.35">
      <c r="A59" s="16" t="s">
        <v>230</v>
      </c>
      <c r="B59" s="10" t="s">
        <v>72</v>
      </c>
      <c r="C59" s="10" t="s">
        <v>266</v>
      </c>
      <c r="D59" s="10" t="s">
        <v>267</v>
      </c>
      <c r="E59" s="10" t="s">
        <v>268</v>
      </c>
      <c r="F59" s="10" t="s">
        <v>14</v>
      </c>
      <c r="G59" s="10" t="s">
        <v>269</v>
      </c>
      <c r="H59" s="10" t="s">
        <v>77</v>
      </c>
      <c r="I59" s="11">
        <v>99.99</v>
      </c>
      <c r="J59" s="11">
        <f t="shared" si="3"/>
        <v>19.998000000000001</v>
      </c>
    </row>
    <row r="60" spans="1:10" x14ac:dyDescent="0.35">
      <c r="A60" s="15" t="s">
        <v>230</v>
      </c>
      <c r="B60" s="8" t="s">
        <v>72</v>
      </c>
      <c r="C60" s="8" t="s">
        <v>270</v>
      </c>
      <c r="D60" s="8" t="s">
        <v>271</v>
      </c>
      <c r="E60" s="8" t="s">
        <v>272</v>
      </c>
      <c r="F60" s="8" t="s">
        <v>14</v>
      </c>
      <c r="G60" s="8" t="s">
        <v>273</v>
      </c>
      <c r="H60" s="8" t="s">
        <v>77</v>
      </c>
      <c r="I60" s="9">
        <v>88.92</v>
      </c>
      <c r="J60" s="9">
        <f t="shared" si="3"/>
        <v>17.784000000000002</v>
      </c>
    </row>
    <row r="61" spans="1:10" x14ac:dyDescent="0.35">
      <c r="A61" s="16" t="s">
        <v>230</v>
      </c>
      <c r="B61" s="10" t="s">
        <v>13</v>
      </c>
      <c r="C61" s="10" t="s">
        <v>274</v>
      </c>
      <c r="D61" s="10" t="s">
        <v>275</v>
      </c>
      <c r="E61" s="10" t="s">
        <v>276</v>
      </c>
      <c r="F61" s="10" t="s">
        <v>14</v>
      </c>
      <c r="G61" s="10" t="s">
        <v>277</v>
      </c>
      <c r="H61" s="10" t="s">
        <v>77</v>
      </c>
      <c r="I61" s="11">
        <v>83.99</v>
      </c>
      <c r="J61" s="11">
        <f t="shared" si="3"/>
        <v>16.797999999999998</v>
      </c>
    </row>
    <row r="62" spans="1:10" x14ac:dyDescent="0.35">
      <c r="A62" s="15" t="s">
        <v>230</v>
      </c>
      <c r="B62" s="8" t="s">
        <v>84</v>
      </c>
      <c r="C62" s="8" t="s">
        <v>149</v>
      </c>
      <c r="D62" s="8" t="s">
        <v>150</v>
      </c>
      <c r="E62" s="8" t="s">
        <v>151</v>
      </c>
      <c r="F62" s="8" t="s">
        <v>14</v>
      </c>
      <c r="G62" s="8" t="s">
        <v>278</v>
      </c>
      <c r="H62" s="8" t="s">
        <v>77</v>
      </c>
      <c r="I62" s="9">
        <v>79.989999999999995</v>
      </c>
      <c r="J62" s="9">
        <f t="shared" si="3"/>
        <v>15.997999999999999</v>
      </c>
    </row>
    <row r="63" spans="1:10" x14ac:dyDescent="0.35">
      <c r="A63" s="16" t="s">
        <v>230</v>
      </c>
      <c r="B63" s="10" t="s">
        <v>78</v>
      </c>
      <c r="C63" s="10" t="s">
        <v>279</v>
      </c>
      <c r="D63" s="10" t="s">
        <v>280</v>
      </c>
      <c r="E63" s="10" t="s">
        <v>281</v>
      </c>
      <c r="F63" s="10" t="s">
        <v>14</v>
      </c>
      <c r="G63" s="10" t="s">
        <v>282</v>
      </c>
      <c r="H63" s="10" t="s">
        <v>77</v>
      </c>
      <c r="I63" s="11">
        <v>73.935000000000002</v>
      </c>
      <c r="J63" s="11">
        <f t="shared" si="3"/>
        <v>14.787000000000001</v>
      </c>
    </row>
    <row r="64" spans="1:10" x14ac:dyDescent="0.35">
      <c r="A64" s="15" t="s">
        <v>230</v>
      </c>
      <c r="B64" s="8" t="s">
        <v>78</v>
      </c>
      <c r="C64" s="8" t="s">
        <v>283</v>
      </c>
      <c r="D64" s="8" t="s">
        <v>284</v>
      </c>
      <c r="E64" s="8" t="s">
        <v>285</v>
      </c>
      <c r="F64" s="8" t="s">
        <v>14</v>
      </c>
      <c r="G64" s="8" t="s">
        <v>286</v>
      </c>
      <c r="H64" s="8" t="s">
        <v>77</v>
      </c>
      <c r="I64" s="9">
        <v>73.900000000000006</v>
      </c>
      <c r="J64" s="9">
        <f t="shared" si="3"/>
        <v>14.780000000000001</v>
      </c>
    </row>
    <row r="65" spans="1:10" x14ac:dyDescent="0.35">
      <c r="A65" s="16" t="s">
        <v>230</v>
      </c>
      <c r="B65" s="10" t="s">
        <v>72</v>
      </c>
      <c r="C65" s="10" t="s">
        <v>115</v>
      </c>
      <c r="D65" s="10" t="s">
        <v>116</v>
      </c>
      <c r="E65" s="10" t="s">
        <v>117</v>
      </c>
      <c r="F65" s="10" t="s">
        <v>14</v>
      </c>
      <c r="G65" s="10" t="s">
        <v>287</v>
      </c>
      <c r="H65" s="10" t="s">
        <v>77</v>
      </c>
      <c r="I65" s="11">
        <v>47.48</v>
      </c>
      <c r="J65" s="11">
        <f t="shared" si="3"/>
        <v>9.4960000000000004</v>
      </c>
    </row>
    <row r="66" spans="1:10" x14ac:dyDescent="0.35">
      <c r="A66" s="15" t="s">
        <v>230</v>
      </c>
      <c r="B66" s="8" t="s">
        <v>124</v>
      </c>
      <c r="C66" s="8" t="s">
        <v>288</v>
      </c>
      <c r="D66" s="8" t="s">
        <v>289</v>
      </c>
      <c r="E66" s="8" t="s">
        <v>290</v>
      </c>
      <c r="F66" s="8" t="s">
        <v>14</v>
      </c>
      <c r="G66" s="8" t="s">
        <v>291</v>
      </c>
      <c r="H66" s="8" t="s">
        <v>77</v>
      </c>
      <c r="I66" s="9">
        <v>38.24</v>
      </c>
      <c r="J66" s="9">
        <f t="shared" si="3"/>
        <v>7.6480000000000006</v>
      </c>
    </row>
    <row r="67" spans="1:10" x14ac:dyDescent="0.35">
      <c r="A67" s="16" t="s">
        <v>230</v>
      </c>
      <c r="B67" s="10" t="s">
        <v>114</v>
      </c>
      <c r="C67" s="10" t="s">
        <v>292</v>
      </c>
      <c r="D67" s="10" t="s">
        <v>293</v>
      </c>
      <c r="E67" s="10" t="s">
        <v>294</v>
      </c>
      <c r="F67" s="10" t="s">
        <v>14</v>
      </c>
      <c r="G67" s="10" t="s">
        <v>295</v>
      </c>
      <c r="H67" s="10" t="s">
        <v>77</v>
      </c>
      <c r="I67" s="11">
        <v>37.5</v>
      </c>
      <c r="J67" s="11">
        <f t="shared" si="3"/>
        <v>7.5</v>
      </c>
    </row>
    <row r="68" spans="1:10" x14ac:dyDescent="0.35">
      <c r="A68" s="15" t="s">
        <v>230</v>
      </c>
      <c r="B68" s="8" t="s">
        <v>76</v>
      </c>
      <c r="C68" s="8" t="s">
        <v>133</v>
      </c>
      <c r="D68" s="8" t="s">
        <v>134</v>
      </c>
      <c r="E68" s="8" t="s">
        <v>135</v>
      </c>
      <c r="F68" s="8" t="s">
        <v>14</v>
      </c>
      <c r="G68" s="8" t="s">
        <v>296</v>
      </c>
      <c r="H68" s="8" t="s">
        <v>77</v>
      </c>
      <c r="I68" s="9">
        <v>33.950000000000003</v>
      </c>
      <c r="J68" s="9">
        <f t="shared" si="3"/>
        <v>6.7900000000000009</v>
      </c>
    </row>
    <row r="69" spans="1:10" ht="15" thickBot="1" x14ac:dyDescent="0.4">
      <c r="A69" s="16" t="s">
        <v>230</v>
      </c>
      <c r="B69" s="10" t="s">
        <v>17</v>
      </c>
      <c r="C69" s="10" t="s">
        <v>297</v>
      </c>
      <c r="D69" s="10" t="s">
        <v>17</v>
      </c>
      <c r="E69" s="10" t="s">
        <v>298</v>
      </c>
      <c r="F69" s="10" t="s">
        <v>14</v>
      </c>
      <c r="G69" s="10" t="s">
        <v>299</v>
      </c>
      <c r="H69" s="10" t="s">
        <v>77</v>
      </c>
      <c r="I69" s="14">
        <v>30.885000000000002</v>
      </c>
      <c r="J69" s="14">
        <f t="shared" si="3"/>
        <v>6.1770000000000005</v>
      </c>
    </row>
    <row r="70" spans="1:10" ht="15" thickTop="1" x14ac:dyDescent="0.35">
      <c r="I70" s="13">
        <f>SUM(I48:I69)</f>
        <v>3526.4949999999994</v>
      </c>
      <c r="J70" s="13">
        <f>SUM(J48:J69)</f>
        <v>705.29900000000021</v>
      </c>
    </row>
    <row r="72" spans="1:10" x14ac:dyDescent="0.35">
      <c r="A72" s="15" t="s">
        <v>300</v>
      </c>
      <c r="B72" s="8" t="s">
        <v>16</v>
      </c>
      <c r="C72" s="8" t="s">
        <v>301</v>
      </c>
      <c r="D72" s="8" t="s">
        <v>302</v>
      </c>
      <c r="E72" s="8" t="s">
        <v>303</v>
      </c>
      <c r="F72" s="8" t="s">
        <v>14</v>
      </c>
      <c r="G72" s="8" t="s">
        <v>304</v>
      </c>
      <c r="H72" s="8" t="s">
        <v>77</v>
      </c>
      <c r="I72" s="9">
        <v>482.52</v>
      </c>
      <c r="J72" s="9">
        <f>I72*0.2</f>
        <v>96.504000000000005</v>
      </c>
    </row>
    <row r="73" spans="1:10" x14ac:dyDescent="0.35">
      <c r="A73" s="16" t="s">
        <v>300</v>
      </c>
      <c r="B73" s="10" t="s">
        <v>13</v>
      </c>
      <c r="C73" s="10" t="s">
        <v>305</v>
      </c>
      <c r="D73" s="10" t="s">
        <v>306</v>
      </c>
      <c r="E73" s="10" t="s">
        <v>307</v>
      </c>
      <c r="F73" s="10" t="s">
        <v>14</v>
      </c>
      <c r="G73" s="10" t="s">
        <v>308</v>
      </c>
      <c r="H73" s="10" t="s">
        <v>77</v>
      </c>
      <c r="I73" s="11">
        <v>394.245</v>
      </c>
      <c r="J73" s="11">
        <f t="shared" ref="J73:J93" si="4">I73*0.2</f>
        <v>78.849000000000004</v>
      </c>
    </row>
    <row r="74" spans="1:10" x14ac:dyDescent="0.35">
      <c r="A74" s="15" t="s">
        <v>300</v>
      </c>
      <c r="B74" s="8" t="s">
        <v>13</v>
      </c>
      <c r="C74" s="8" t="s">
        <v>82</v>
      </c>
      <c r="D74" s="8" t="s">
        <v>83</v>
      </c>
      <c r="E74" s="8" t="s">
        <v>309</v>
      </c>
      <c r="F74" s="8" t="s">
        <v>14</v>
      </c>
      <c r="G74" s="8" t="s">
        <v>310</v>
      </c>
      <c r="H74" s="8" t="s">
        <v>77</v>
      </c>
      <c r="I74" s="9">
        <v>336.375</v>
      </c>
      <c r="J74" s="9">
        <f t="shared" si="4"/>
        <v>67.275000000000006</v>
      </c>
    </row>
    <row r="75" spans="1:10" x14ac:dyDescent="0.35">
      <c r="A75" s="16" t="s">
        <v>300</v>
      </c>
      <c r="B75" s="10" t="s">
        <v>16</v>
      </c>
      <c r="C75" s="10" t="s">
        <v>311</v>
      </c>
      <c r="D75" s="10" t="s">
        <v>312</v>
      </c>
      <c r="E75" s="10" t="s">
        <v>313</v>
      </c>
      <c r="F75" s="10" t="s">
        <v>14</v>
      </c>
      <c r="G75" s="10" t="s">
        <v>314</v>
      </c>
      <c r="H75" s="10" t="s">
        <v>77</v>
      </c>
      <c r="I75" s="11">
        <v>303.99</v>
      </c>
      <c r="J75" s="11">
        <f t="shared" si="4"/>
        <v>60.798000000000002</v>
      </c>
    </row>
    <row r="76" spans="1:10" x14ac:dyDescent="0.35">
      <c r="A76" s="15" t="s">
        <v>300</v>
      </c>
      <c r="B76" s="8" t="s">
        <v>72</v>
      </c>
      <c r="C76" s="8" t="s">
        <v>152</v>
      </c>
      <c r="D76" s="8" t="s">
        <v>153</v>
      </c>
      <c r="E76" s="8" t="s">
        <v>154</v>
      </c>
      <c r="F76" s="8" t="s">
        <v>14</v>
      </c>
      <c r="G76" s="8" t="s">
        <v>315</v>
      </c>
      <c r="H76" s="8" t="s">
        <v>77</v>
      </c>
      <c r="I76" s="9">
        <v>285</v>
      </c>
      <c r="J76" s="9">
        <f t="shared" si="4"/>
        <v>57</v>
      </c>
    </row>
    <row r="77" spans="1:10" x14ac:dyDescent="0.35">
      <c r="A77" s="16" t="s">
        <v>300</v>
      </c>
      <c r="B77" s="10" t="s">
        <v>13</v>
      </c>
      <c r="C77" s="10" t="s">
        <v>79</v>
      </c>
      <c r="D77" s="10" t="s">
        <v>80</v>
      </c>
      <c r="E77" s="10" t="s">
        <v>81</v>
      </c>
      <c r="F77" s="10" t="s">
        <v>14</v>
      </c>
      <c r="G77" s="10" t="s">
        <v>316</v>
      </c>
      <c r="H77" s="10" t="s">
        <v>77</v>
      </c>
      <c r="I77" s="11">
        <v>282.67500000000001</v>
      </c>
      <c r="J77" s="11">
        <f t="shared" si="4"/>
        <v>56.535000000000004</v>
      </c>
    </row>
    <row r="78" spans="1:10" x14ac:dyDescent="0.35">
      <c r="A78" s="15" t="s">
        <v>300</v>
      </c>
      <c r="B78" s="8" t="s">
        <v>13</v>
      </c>
      <c r="C78" s="8" t="s">
        <v>317</v>
      </c>
      <c r="D78" s="8" t="s">
        <v>318</v>
      </c>
      <c r="E78" s="8" t="s">
        <v>319</v>
      </c>
      <c r="F78" s="8" t="s">
        <v>14</v>
      </c>
      <c r="G78" s="8" t="s">
        <v>320</v>
      </c>
      <c r="H78" s="8" t="s">
        <v>77</v>
      </c>
      <c r="I78" s="9">
        <v>279.99</v>
      </c>
      <c r="J78" s="9">
        <f t="shared" si="4"/>
        <v>55.998000000000005</v>
      </c>
    </row>
    <row r="79" spans="1:10" x14ac:dyDescent="0.35">
      <c r="A79" s="16" t="s">
        <v>300</v>
      </c>
      <c r="B79" s="10" t="s">
        <v>16</v>
      </c>
      <c r="C79" s="10" t="s">
        <v>321</v>
      </c>
      <c r="D79" s="10" t="s">
        <v>322</v>
      </c>
      <c r="E79" s="10" t="s">
        <v>323</v>
      </c>
      <c r="F79" s="10" t="s">
        <v>14</v>
      </c>
      <c r="G79" s="10" t="s">
        <v>324</v>
      </c>
      <c r="H79" s="10" t="s">
        <v>77</v>
      </c>
      <c r="I79" s="11">
        <v>267.82499999999999</v>
      </c>
      <c r="J79" s="11">
        <f t="shared" si="4"/>
        <v>53.564999999999998</v>
      </c>
    </row>
    <row r="80" spans="1:10" x14ac:dyDescent="0.35">
      <c r="A80" s="15" t="s">
        <v>300</v>
      </c>
      <c r="B80" s="8" t="s">
        <v>16</v>
      </c>
      <c r="C80" s="8" t="s">
        <v>158</v>
      </c>
      <c r="D80" s="8" t="s">
        <v>159</v>
      </c>
      <c r="E80" s="8" t="s">
        <v>160</v>
      </c>
      <c r="F80" s="8" t="s">
        <v>14</v>
      </c>
      <c r="G80" s="8" t="s">
        <v>325</v>
      </c>
      <c r="H80" s="8" t="s">
        <v>77</v>
      </c>
      <c r="I80" s="9">
        <v>249.98</v>
      </c>
      <c r="J80" s="9">
        <f t="shared" si="4"/>
        <v>49.996000000000002</v>
      </c>
    </row>
    <row r="81" spans="1:10" x14ac:dyDescent="0.35">
      <c r="A81" s="16" t="s">
        <v>300</v>
      </c>
      <c r="B81" s="10" t="s">
        <v>84</v>
      </c>
      <c r="C81" s="10" t="s">
        <v>143</v>
      </c>
      <c r="D81" s="10" t="s">
        <v>144</v>
      </c>
      <c r="E81" s="10" t="s">
        <v>145</v>
      </c>
      <c r="F81" s="10" t="s">
        <v>14</v>
      </c>
      <c r="G81" s="10" t="s">
        <v>326</v>
      </c>
      <c r="H81" s="10" t="s">
        <v>77</v>
      </c>
      <c r="I81" s="11">
        <v>216.81</v>
      </c>
      <c r="J81" s="11">
        <f t="shared" si="4"/>
        <v>43.362000000000002</v>
      </c>
    </row>
    <row r="82" spans="1:10" x14ac:dyDescent="0.35">
      <c r="A82" s="15" t="s">
        <v>300</v>
      </c>
      <c r="B82" s="8" t="s">
        <v>72</v>
      </c>
      <c r="C82" s="8" t="s">
        <v>327</v>
      </c>
      <c r="D82" s="8" t="s">
        <v>328</v>
      </c>
      <c r="E82" s="8" t="s">
        <v>329</v>
      </c>
      <c r="F82" s="8" t="s">
        <v>14</v>
      </c>
      <c r="G82" s="8" t="s">
        <v>330</v>
      </c>
      <c r="H82" s="8" t="s">
        <v>77</v>
      </c>
      <c r="I82" s="9">
        <v>169.99</v>
      </c>
      <c r="J82" s="9">
        <f t="shared" si="4"/>
        <v>33.998000000000005</v>
      </c>
    </row>
    <row r="83" spans="1:10" x14ac:dyDescent="0.35">
      <c r="A83" s="16" t="s">
        <v>300</v>
      </c>
      <c r="B83" s="10" t="s">
        <v>78</v>
      </c>
      <c r="C83" s="10" t="s">
        <v>121</v>
      </c>
      <c r="D83" s="10" t="s">
        <v>122</v>
      </c>
      <c r="E83" s="10" t="s">
        <v>123</v>
      </c>
      <c r="F83" s="10" t="s">
        <v>14</v>
      </c>
      <c r="G83" s="10" t="s">
        <v>331</v>
      </c>
      <c r="H83" s="10" t="s">
        <v>77</v>
      </c>
      <c r="I83" s="11">
        <v>148.19999999999999</v>
      </c>
      <c r="J83" s="11">
        <f t="shared" si="4"/>
        <v>29.64</v>
      </c>
    </row>
    <row r="84" spans="1:10" x14ac:dyDescent="0.35">
      <c r="A84" s="15" t="s">
        <v>300</v>
      </c>
      <c r="B84" s="8" t="s">
        <v>13</v>
      </c>
      <c r="C84" s="8" t="s">
        <v>198</v>
      </c>
      <c r="D84" s="8" t="s">
        <v>199</v>
      </c>
      <c r="E84" s="8" t="s">
        <v>332</v>
      </c>
      <c r="F84" s="8" t="s">
        <v>14</v>
      </c>
      <c r="G84" s="8" t="s">
        <v>333</v>
      </c>
      <c r="H84" s="8" t="s">
        <v>77</v>
      </c>
      <c r="I84" s="9">
        <v>136.35</v>
      </c>
      <c r="J84" s="9">
        <f t="shared" si="4"/>
        <v>27.27</v>
      </c>
    </row>
    <row r="85" spans="1:10" x14ac:dyDescent="0.35">
      <c r="A85" s="16" t="s">
        <v>300</v>
      </c>
      <c r="B85" s="10" t="s">
        <v>13</v>
      </c>
      <c r="C85" s="10" t="s">
        <v>162</v>
      </c>
      <c r="D85" s="10" t="s">
        <v>163</v>
      </c>
      <c r="E85" s="10" t="s">
        <v>164</v>
      </c>
      <c r="F85" s="10" t="s">
        <v>14</v>
      </c>
      <c r="G85" s="10" t="s">
        <v>334</v>
      </c>
      <c r="H85" s="10" t="s">
        <v>77</v>
      </c>
      <c r="I85" s="11">
        <v>124.99</v>
      </c>
      <c r="J85" s="11">
        <f t="shared" si="4"/>
        <v>24.998000000000001</v>
      </c>
    </row>
    <row r="86" spans="1:10" x14ac:dyDescent="0.35">
      <c r="A86" s="15" t="s">
        <v>300</v>
      </c>
      <c r="B86" s="8" t="s">
        <v>72</v>
      </c>
      <c r="C86" s="8" t="s">
        <v>335</v>
      </c>
      <c r="D86" s="8" t="s">
        <v>336</v>
      </c>
      <c r="E86" s="8" t="s">
        <v>337</v>
      </c>
      <c r="F86" s="8" t="s">
        <v>14</v>
      </c>
      <c r="G86" s="8" t="s">
        <v>338</v>
      </c>
      <c r="H86" s="8" t="s">
        <v>77</v>
      </c>
      <c r="I86" s="9">
        <v>95.93</v>
      </c>
      <c r="J86" s="9">
        <f t="shared" si="4"/>
        <v>19.186000000000003</v>
      </c>
    </row>
    <row r="87" spans="1:10" x14ac:dyDescent="0.35">
      <c r="A87" s="16" t="s">
        <v>300</v>
      </c>
      <c r="B87" s="10" t="s">
        <v>16</v>
      </c>
      <c r="C87" s="10" t="s">
        <v>339</v>
      </c>
      <c r="D87" s="10" t="s">
        <v>340</v>
      </c>
      <c r="E87" s="10" t="s">
        <v>341</v>
      </c>
      <c r="F87" s="10" t="s">
        <v>14</v>
      </c>
      <c r="G87" s="10" t="s">
        <v>342</v>
      </c>
      <c r="H87" s="10" t="s">
        <v>77</v>
      </c>
      <c r="I87" s="11">
        <v>89.9</v>
      </c>
      <c r="J87" s="11">
        <f t="shared" si="4"/>
        <v>17.98</v>
      </c>
    </row>
    <row r="88" spans="1:10" x14ac:dyDescent="0.35">
      <c r="A88" s="15" t="s">
        <v>300</v>
      </c>
      <c r="B88" s="8" t="s">
        <v>13</v>
      </c>
      <c r="C88" s="8" t="s">
        <v>73</v>
      </c>
      <c r="D88" s="8" t="s">
        <v>343</v>
      </c>
      <c r="E88" s="8" t="s">
        <v>344</v>
      </c>
      <c r="F88" s="8" t="s">
        <v>14</v>
      </c>
      <c r="G88" s="8" t="s">
        <v>345</v>
      </c>
      <c r="H88" s="8" t="s">
        <v>77</v>
      </c>
      <c r="I88" s="9">
        <v>89</v>
      </c>
      <c r="J88" s="9">
        <f t="shared" si="4"/>
        <v>17.8</v>
      </c>
    </row>
    <row r="89" spans="1:10" x14ac:dyDescent="0.35">
      <c r="A89" s="16" t="s">
        <v>300</v>
      </c>
      <c r="B89" s="10" t="s">
        <v>72</v>
      </c>
      <c r="C89" s="10" t="s">
        <v>335</v>
      </c>
      <c r="D89" s="10" t="s">
        <v>336</v>
      </c>
      <c r="E89" s="10" t="s">
        <v>346</v>
      </c>
      <c r="F89" s="10" t="s">
        <v>14</v>
      </c>
      <c r="G89" s="10" t="s">
        <v>347</v>
      </c>
      <c r="H89" s="10" t="s">
        <v>77</v>
      </c>
      <c r="I89" s="11">
        <v>87.99</v>
      </c>
      <c r="J89" s="11">
        <f t="shared" si="4"/>
        <v>17.597999999999999</v>
      </c>
    </row>
    <row r="90" spans="1:10" x14ac:dyDescent="0.35">
      <c r="A90" s="15" t="s">
        <v>300</v>
      </c>
      <c r="B90" s="8" t="s">
        <v>85</v>
      </c>
      <c r="C90" s="8" t="s">
        <v>348</v>
      </c>
      <c r="D90" s="8" t="s">
        <v>349</v>
      </c>
      <c r="E90" s="8" t="s">
        <v>350</v>
      </c>
      <c r="F90" s="8" t="s">
        <v>14</v>
      </c>
      <c r="G90" s="8" t="s">
        <v>351</v>
      </c>
      <c r="H90" s="8" t="s">
        <v>77</v>
      </c>
      <c r="I90" s="9">
        <v>70.349999999999994</v>
      </c>
      <c r="J90" s="9">
        <f t="shared" si="4"/>
        <v>14.07</v>
      </c>
    </row>
    <row r="91" spans="1:10" x14ac:dyDescent="0.35">
      <c r="A91" s="16" t="s">
        <v>300</v>
      </c>
      <c r="B91" s="10" t="s">
        <v>84</v>
      </c>
      <c r="C91" s="10" t="s">
        <v>127</v>
      </c>
      <c r="D91" s="10" t="s">
        <v>128</v>
      </c>
      <c r="E91" s="10" t="s">
        <v>129</v>
      </c>
      <c r="F91" s="10" t="s">
        <v>14</v>
      </c>
      <c r="G91" s="10" t="s">
        <v>352</v>
      </c>
      <c r="H91" s="10" t="s">
        <v>77</v>
      </c>
      <c r="I91" s="11">
        <v>56.99</v>
      </c>
      <c r="J91" s="11">
        <f t="shared" si="4"/>
        <v>11.398000000000001</v>
      </c>
    </row>
    <row r="92" spans="1:10" x14ac:dyDescent="0.35">
      <c r="A92" s="15" t="s">
        <v>300</v>
      </c>
      <c r="B92" s="8" t="s">
        <v>72</v>
      </c>
      <c r="C92" s="8" t="s">
        <v>353</v>
      </c>
      <c r="D92" s="8" t="s">
        <v>354</v>
      </c>
      <c r="E92" s="8" t="s">
        <v>355</v>
      </c>
      <c r="F92" s="8" t="s">
        <v>14</v>
      </c>
      <c r="G92" s="8" t="s">
        <v>356</v>
      </c>
      <c r="H92" s="8" t="s">
        <v>77</v>
      </c>
      <c r="I92" s="9">
        <v>49.99</v>
      </c>
      <c r="J92" s="9">
        <f t="shared" si="4"/>
        <v>9.9980000000000011</v>
      </c>
    </row>
    <row r="93" spans="1:10" ht="15" thickBot="1" x14ac:dyDescent="0.4">
      <c r="A93" s="16" t="s">
        <v>300</v>
      </c>
      <c r="B93" s="10" t="s">
        <v>85</v>
      </c>
      <c r="C93" s="10" t="s">
        <v>357</v>
      </c>
      <c r="D93" s="10" t="s">
        <v>358</v>
      </c>
      <c r="E93" s="10" t="s">
        <v>359</v>
      </c>
      <c r="F93" s="10" t="s">
        <v>14</v>
      </c>
      <c r="G93" s="10" t="s">
        <v>360</v>
      </c>
      <c r="H93" s="10" t="s">
        <v>77</v>
      </c>
      <c r="I93" s="14">
        <v>47.95</v>
      </c>
      <c r="J93" s="14">
        <f t="shared" si="4"/>
        <v>9.5900000000000016</v>
      </c>
    </row>
    <row r="94" spans="1:10" ht="15" thickTop="1" x14ac:dyDescent="0.35">
      <c r="I94" s="13">
        <f>SUM(I72:I93)</f>
        <v>4267.0399999999981</v>
      </c>
      <c r="J94" s="13">
        <f>SUM(J72:J93)</f>
        <v>853.40800000000024</v>
      </c>
    </row>
    <row r="96" spans="1:10" x14ac:dyDescent="0.35">
      <c r="A96" s="15" t="s">
        <v>361</v>
      </c>
      <c r="B96" s="8" t="s">
        <v>13</v>
      </c>
      <c r="C96" s="8" t="s">
        <v>70</v>
      </c>
      <c r="D96" s="8" t="s">
        <v>71</v>
      </c>
      <c r="E96" s="8" t="s">
        <v>362</v>
      </c>
      <c r="F96" s="8" t="s">
        <v>14</v>
      </c>
      <c r="G96" s="8" t="s">
        <v>363</v>
      </c>
      <c r="H96" s="8" t="s">
        <v>77</v>
      </c>
      <c r="I96" s="9">
        <v>699</v>
      </c>
      <c r="J96" s="9">
        <f>I96*0.2</f>
        <v>139.80000000000001</v>
      </c>
    </row>
    <row r="97" spans="1:10" x14ac:dyDescent="0.35">
      <c r="A97" s="16" t="s">
        <v>361</v>
      </c>
      <c r="B97" s="10" t="s">
        <v>13</v>
      </c>
      <c r="C97" s="10" t="s">
        <v>91</v>
      </c>
      <c r="D97" s="10" t="s">
        <v>92</v>
      </c>
      <c r="E97" s="10" t="s">
        <v>93</v>
      </c>
      <c r="F97" s="10" t="s">
        <v>14</v>
      </c>
      <c r="G97" s="10" t="s">
        <v>364</v>
      </c>
      <c r="H97" s="10" t="s">
        <v>77</v>
      </c>
      <c r="I97" s="11">
        <v>899</v>
      </c>
      <c r="J97" s="11">
        <f t="shared" ref="J97:J109" si="5">I97*0.2</f>
        <v>179.8</v>
      </c>
    </row>
    <row r="98" spans="1:10" x14ac:dyDescent="0.35">
      <c r="A98" s="15" t="s">
        <v>361</v>
      </c>
      <c r="B98" s="8" t="s">
        <v>13</v>
      </c>
      <c r="C98" s="8" t="s">
        <v>112</v>
      </c>
      <c r="D98" s="8" t="s">
        <v>113</v>
      </c>
      <c r="E98" s="8" t="s">
        <v>136</v>
      </c>
      <c r="F98" s="8" t="s">
        <v>14</v>
      </c>
      <c r="G98" s="8" t="s">
        <v>365</v>
      </c>
      <c r="H98" s="8" t="s">
        <v>77</v>
      </c>
      <c r="I98" s="9">
        <v>818</v>
      </c>
      <c r="J98" s="9">
        <f t="shared" si="5"/>
        <v>163.60000000000002</v>
      </c>
    </row>
    <row r="99" spans="1:10" x14ac:dyDescent="0.35">
      <c r="A99" s="16" t="s">
        <v>361</v>
      </c>
      <c r="B99" s="10" t="s">
        <v>13</v>
      </c>
      <c r="C99" s="10" t="s">
        <v>112</v>
      </c>
      <c r="D99" s="10" t="s">
        <v>113</v>
      </c>
      <c r="E99" s="10" t="s">
        <v>136</v>
      </c>
      <c r="F99" s="10" t="s">
        <v>14</v>
      </c>
      <c r="G99" s="10" t="s">
        <v>366</v>
      </c>
      <c r="H99" s="10" t="s">
        <v>77</v>
      </c>
      <c r="I99" s="11">
        <v>818</v>
      </c>
      <c r="J99" s="11">
        <f t="shared" si="5"/>
        <v>163.60000000000002</v>
      </c>
    </row>
    <row r="100" spans="1:10" x14ac:dyDescent="0.35">
      <c r="A100" s="15" t="s">
        <v>361</v>
      </c>
      <c r="B100" s="8" t="s">
        <v>13</v>
      </c>
      <c r="C100" s="8" t="s">
        <v>367</v>
      </c>
      <c r="D100" s="8" t="s">
        <v>17</v>
      </c>
      <c r="E100" s="8" t="s">
        <v>368</v>
      </c>
      <c r="F100" s="8" t="s">
        <v>14</v>
      </c>
      <c r="G100" s="8" t="s">
        <v>369</v>
      </c>
      <c r="H100" s="8" t="s">
        <v>77</v>
      </c>
      <c r="I100" s="9">
        <v>519</v>
      </c>
      <c r="J100" s="9">
        <f t="shared" si="5"/>
        <v>103.80000000000001</v>
      </c>
    </row>
    <row r="101" spans="1:10" x14ac:dyDescent="0.35">
      <c r="A101" s="16" t="s">
        <v>361</v>
      </c>
      <c r="B101" s="10" t="s">
        <v>13</v>
      </c>
      <c r="C101" s="10" t="s">
        <v>370</v>
      </c>
      <c r="D101" s="10" t="s">
        <v>371</v>
      </c>
      <c r="E101" s="10" t="s">
        <v>372</v>
      </c>
      <c r="F101" s="10" t="s">
        <v>14</v>
      </c>
      <c r="G101" s="10" t="s">
        <v>373</v>
      </c>
      <c r="H101" s="10" t="s">
        <v>77</v>
      </c>
      <c r="I101" s="11">
        <v>299</v>
      </c>
      <c r="J101" s="11">
        <f t="shared" si="5"/>
        <v>59.800000000000004</v>
      </c>
    </row>
    <row r="102" spans="1:10" x14ac:dyDescent="0.35">
      <c r="A102" s="15" t="s">
        <v>361</v>
      </c>
      <c r="B102" s="8" t="s">
        <v>16</v>
      </c>
      <c r="C102" s="8" t="s">
        <v>125</v>
      </c>
      <c r="D102" s="8" t="s">
        <v>126</v>
      </c>
      <c r="E102" s="8" t="s">
        <v>374</v>
      </c>
      <c r="F102" s="8" t="s">
        <v>14</v>
      </c>
      <c r="G102" s="8" t="s">
        <v>375</v>
      </c>
      <c r="H102" s="8" t="s">
        <v>77</v>
      </c>
      <c r="I102" s="9">
        <v>418.78500000000003</v>
      </c>
      <c r="J102" s="9">
        <f t="shared" si="5"/>
        <v>83.757000000000005</v>
      </c>
    </row>
    <row r="103" spans="1:10" x14ac:dyDescent="0.35">
      <c r="A103" s="16" t="s">
        <v>361</v>
      </c>
      <c r="B103" s="10" t="s">
        <v>13</v>
      </c>
      <c r="C103" s="10" t="s">
        <v>376</v>
      </c>
      <c r="D103" s="10" t="s">
        <v>377</v>
      </c>
      <c r="E103" s="10" t="s">
        <v>378</v>
      </c>
      <c r="F103" s="10" t="s">
        <v>14</v>
      </c>
      <c r="G103" s="10" t="s">
        <v>379</v>
      </c>
      <c r="H103" s="10" t="s">
        <v>77</v>
      </c>
      <c r="I103" s="11">
        <v>44.9</v>
      </c>
      <c r="J103" s="11">
        <f t="shared" si="5"/>
        <v>8.98</v>
      </c>
    </row>
    <row r="104" spans="1:10" x14ac:dyDescent="0.35">
      <c r="A104" s="15" t="s">
        <v>361</v>
      </c>
      <c r="B104" s="8" t="s">
        <v>84</v>
      </c>
      <c r="C104" s="8" t="s">
        <v>380</v>
      </c>
      <c r="D104" s="8" t="s">
        <v>381</v>
      </c>
      <c r="E104" s="8" t="s">
        <v>382</v>
      </c>
      <c r="F104" s="8" t="s">
        <v>14</v>
      </c>
      <c r="G104" s="8" t="s">
        <v>383</v>
      </c>
      <c r="H104" s="8" t="s">
        <v>77</v>
      </c>
      <c r="I104" s="9">
        <v>36.9</v>
      </c>
      <c r="J104" s="9">
        <f t="shared" si="5"/>
        <v>7.38</v>
      </c>
    </row>
    <row r="105" spans="1:10" x14ac:dyDescent="0.35">
      <c r="A105" s="16" t="s">
        <v>361</v>
      </c>
      <c r="B105" s="10" t="s">
        <v>85</v>
      </c>
      <c r="C105" s="10" t="s">
        <v>384</v>
      </c>
      <c r="D105" s="10" t="s">
        <v>385</v>
      </c>
      <c r="E105" s="10" t="s">
        <v>386</v>
      </c>
      <c r="F105" s="10" t="s">
        <v>14</v>
      </c>
      <c r="G105" s="10" t="s">
        <v>387</v>
      </c>
      <c r="H105" s="10" t="s">
        <v>77</v>
      </c>
      <c r="I105" s="11">
        <v>16.989999999999998</v>
      </c>
      <c r="J105" s="11">
        <f t="shared" si="5"/>
        <v>3.3979999999999997</v>
      </c>
    </row>
    <row r="106" spans="1:10" x14ac:dyDescent="0.35">
      <c r="A106" s="15" t="s">
        <v>361</v>
      </c>
      <c r="B106" s="8" t="s">
        <v>17</v>
      </c>
      <c r="C106" s="8" t="s">
        <v>388</v>
      </c>
      <c r="D106" s="8" t="s">
        <v>389</v>
      </c>
      <c r="E106" s="8" t="s">
        <v>390</v>
      </c>
      <c r="F106" s="8" t="s">
        <v>14</v>
      </c>
      <c r="G106" s="8" t="s">
        <v>391</v>
      </c>
      <c r="H106" s="8" t="s">
        <v>77</v>
      </c>
      <c r="I106" s="9">
        <v>15.24</v>
      </c>
      <c r="J106" s="9">
        <f t="shared" si="5"/>
        <v>3.048</v>
      </c>
    </row>
    <row r="107" spans="1:10" x14ac:dyDescent="0.35">
      <c r="A107" s="16" t="s">
        <v>361</v>
      </c>
      <c r="B107" s="10" t="s">
        <v>17</v>
      </c>
      <c r="C107" s="10" t="s">
        <v>392</v>
      </c>
      <c r="D107" s="10" t="s">
        <v>17</v>
      </c>
      <c r="E107" s="10" t="s">
        <v>393</v>
      </c>
      <c r="F107" s="10" t="s">
        <v>14</v>
      </c>
      <c r="G107" s="10" t="s">
        <v>394</v>
      </c>
      <c r="H107" s="10" t="s">
        <v>77</v>
      </c>
      <c r="I107" s="11">
        <v>15</v>
      </c>
      <c r="J107" s="11">
        <f t="shared" si="5"/>
        <v>3</v>
      </c>
    </row>
    <row r="108" spans="1:10" x14ac:dyDescent="0.35">
      <c r="A108" s="15" t="s">
        <v>361</v>
      </c>
      <c r="B108" s="8" t="s">
        <v>118</v>
      </c>
      <c r="C108" s="8" t="s">
        <v>395</v>
      </c>
      <c r="D108" s="8" t="s">
        <v>396</v>
      </c>
      <c r="E108" s="8" t="s">
        <v>397</v>
      </c>
      <c r="F108" s="8" t="s">
        <v>14</v>
      </c>
      <c r="G108" s="8" t="s">
        <v>398</v>
      </c>
      <c r="H108" s="8" t="s">
        <v>77</v>
      </c>
      <c r="I108" s="9">
        <v>13.99</v>
      </c>
      <c r="J108" s="9">
        <f t="shared" si="5"/>
        <v>2.798</v>
      </c>
    </row>
    <row r="109" spans="1:10" ht="15" thickBot="1" x14ac:dyDescent="0.4">
      <c r="A109" s="16" t="s">
        <v>361</v>
      </c>
      <c r="B109" s="10" t="s">
        <v>17</v>
      </c>
      <c r="C109" s="10" t="s">
        <v>399</v>
      </c>
      <c r="D109" s="10" t="s">
        <v>400</v>
      </c>
      <c r="E109" s="10" t="s">
        <v>401</v>
      </c>
      <c r="F109" s="10" t="s">
        <v>14</v>
      </c>
      <c r="G109" s="10" t="s">
        <v>402</v>
      </c>
      <c r="H109" s="10" t="s">
        <v>77</v>
      </c>
      <c r="I109" s="14">
        <v>7.2</v>
      </c>
      <c r="J109" s="14">
        <f t="shared" si="5"/>
        <v>1.4400000000000002</v>
      </c>
    </row>
    <row r="110" spans="1:10" ht="15" thickTop="1" x14ac:dyDescent="0.35">
      <c r="I110" s="13">
        <f>SUM(I96:I109)</f>
        <v>4621.0049999999983</v>
      </c>
      <c r="J110" s="13">
        <f>SUM(J96:J109)</f>
        <v>924.20100000000025</v>
      </c>
    </row>
  </sheetData>
  <hyperlinks>
    <hyperlink ref="A3:A15" r:id="rId1" display="TAG250327020012" xr:uid="{CF27C975-CBD2-4E1F-BBC1-EF282EF7E8F7}"/>
    <hyperlink ref="A18:A23" r:id="rId2" display="TAG251124083724" xr:uid="{CEE90E85-7E66-4ED0-9BEA-C278BB713088}"/>
    <hyperlink ref="A26:A45" r:id="rId3" display="TAG251126062124" xr:uid="{91ADC4D5-7E9C-412D-BCF7-C8CB79BEA357}"/>
    <hyperlink ref="A48:A69" r:id="rId4" display="TAG251126074326" xr:uid="{3F8C3FFE-64B7-44FE-8E9E-CCE7A30A8746}"/>
    <hyperlink ref="A72:A93" r:id="rId5" display="TAG251126090351" xr:uid="{2878306E-0761-47E4-9741-241304FE4579}"/>
    <hyperlink ref="A96:A109" r:id="rId6" display="TAG251126090738" xr:uid="{3238B651-38C9-4E2E-A887-F905B902E77A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Kriechebauer</dc:creator>
  <cp:lastModifiedBy>DK Immobilien</cp:lastModifiedBy>
  <dcterms:created xsi:type="dcterms:W3CDTF">2015-06-05T18:19:34Z</dcterms:created>
  <dcterms:modified xsi:type="dcterms:W3CDTF">2026-09-23T14:01:05Z</dcterms:modified>
</cp:coreProperties>
</file>