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0109BF6E-DE72-4B85-989C-EAA49F6B8D39}" xr6:coauthVersionLast="47" xr6:coauthVersionMax="47" xr10:uidLastSave="{00000000-0000-0000-0000-000000000000}"/>
  <bookViews>
    <workbookView xWindow="25080" yWindow="-120" windowWidth="25440" windowHeight="15270" xr2:uid="{8A854EB3-D7B4-44C8-A575-1643BDF778FA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D13" i="2"/>
  <c r="G13" i="2"/>
  <c r="H13" i="2"/>
  <c r="J13" i="2"/>
  <c r="I14" i="2"/>
  <c r="I15" i="2"/>
</calcChain>
</file>

<file path=xl/sharedStrings.xml><?xml version="1.0" encoding="utf-8"?>
<sst xmlns="http://schemas.openxmlformats.org/spreadsheetml/2006/main" count="84" uniqueCount="41">
  <si>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</si>
  <si>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</si>
  <si>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</si>
  <si>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</si>
  <si>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</si>
  <si>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</si>
  <si>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</si>
  <si>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</si>
  <si>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</si>
  <si>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</si>
  <si>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</si>
  <si>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</si>
  <si>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</si>
  <si>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</si>
  <si>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41-11-16-327-001</t>
  </si>
  <si>
    <t>6735 TARA CT NE</t>
  </si>
  <si>
    <t>WD</t>
  </si>
  <si>
    <t>03-ARM'S LENGTH</t>
  </si>
  <si>
    <t>00108</t>
  </si>
  <si>
    <t>KNOCKADOON WHIPPOOR WILL WAY</t>
  </si>
  <si>
    <t>41-11-16-327-006</t>
  </si>
  <si>
    <t>6671 TARA CT NE</t>
  </si>
  <si>
    <t>19-MULTI PARCEL ARM'S LENGTH</t>
  </si>
  <si>
    <t>41-11-16-327-005</t>
  </si>
  <si>
    <t>41-11-16-327-013</t>
  </si>
  <si>
    <t>6609 KNOCKADOON DR NE</t>
  </si>
  <si>
    <t>41-11-16-327-015</t>
  </si>
  <si>
    <t>6634 KNOCKADOON DR NE</t>
  </si>
  <si>
    <t>41-11-16-327-017</t>
  </si>
  <si>
    <t>6195 GAELIC CT NE</t>
  </si>
  <si>
    <t>41-11-16-327-021</t>
  </si>
  <si>
    <t>6680 KNOCKADOON DR NE</t>
  </si>
  <si>
    <t>41-11-16-327-023</t>
  </si>
  <si>
    <t>6720 KNOCKADOON DR NE</t>
  </si>
  <si>
    <t>41-11-22-330-003</t>
  </si>
  <si>
    <t>7451 VALLE DEL PINO DR NE</t>
  </si>
  <si>
    <t>41-11-22-330-006</t>
  </si>
  <si>
    <t>7450 VALLE DEL PINO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</si>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</sst>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B299-EA8D-44AE-8075-F0D3E1DE209D}">
  <dimension ref="A1:BL15"/>
  <sheetViews>
    <sheetView tabSelected="1" workbookViewId="0">
      <selection activeCell="N19" sqref="N19"/>
    </sheetView>
  </sheetViews>
  <sheetFormatPr defaultRowHeight="15" x14ac:dyDescent="0.25"/>
  <cols>
    <col min="1" max="1" width="13.140625" style="7" bestFit="1" customWidth="1"/>
    <col min="2" max="2" width="19.710937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22.855468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25.140625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45967</v>
      </c>
      <c r="D2" s="9">
        <v>1780000</v>
      </c>
      <c r="E2" s="7" t="s">
        <v>16</v>
      </c>
      <c r="F2" s="7" t="s">
        <v>17</v>
      </c>
      <c r="G2" s="9">
        <v>1780000</v>
      </c>
      <c r="H2" s="9">
        <v>693000</v>
      </c>
      <c r="I2" s="10">
        <f>H2/G2*100</f>
        <v>38.932584269662925</v>
      </c>
      <c r="J2" s="9">
        <v>1457247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44783</v>
      </c>
      <c r="D3" s="9">
        <v>1220000</v>
      </c>
      <c r="E3" s="7" t="s">
        <v>16</v>
      </c>
      <c r="F3" s="7" t="s">
        <v>22</v>
      </c>
      <c r="G3" s="9">
        <v>1220000</v>
      </c>
      <c r="H3" s="9">
        <v>399100</v>
      </c>
      <c r="I3" s="10">
        <f>H3/G3*100</f>
        <v>32.713114754098363</v>
      </c>
      <c r="J3" s="9">
        <v>1073796</v>
      </c>
      <c r="L3" s="11" t="s">
        <v>18</v>
      </c>
      <c r="M3" s="7" t="s">
        <v>23</v>
      </c>
      <c r="N3" s="7" t="s">
        <v>19</v>
      </c>
    </row>
    <row r="4" spans="1:64" x14ac:dyDescent="0.25">
      <c r="A4" s="7" t="s">
        <v>24</v>
      </c>
      <c r="B4" s="7" t="s">
        <v>25</v>
      </c>
      <c r="C4" s="8">
        <v>44684</v>
      </c>
      <c r="D4" s="9">
        <v>150000</v>
      </c>
      <c r="E4" s="7" t="s">
        <v>16</v>
      </c>
      <c r="F4" s="7" t="s">
        <v>17</v>
      </c>
      <c r="G4" s="9">
        <v>150000</v>
      </c>
      <c r="H4" s="9">
        <v>50400</v>
      </c>
      <c r="I4" s="10">
        <f>H4/G4*100</f>
        <v>33.6</v>
      </c>
      <c r="J4" s="9">
        <v>125896</v>
      </c>
      <c r="L4" s="11" t="s">
        <v>18</v>
      </c>
      <c r="N4" s="7" t="s">
        <v>19</v>
      </c>
    </row>
    <row r="5" spans="1:64" x14ac:dyDescent="0.25">
      <c r="A5" s="7" t="s">
        <v>24</v>
      </c>
      <c r="B5" s="7" t="s">
        <v>25</v>
      </c>
      <c r="C5" s="8">
        <v>45898</v>
      </c>
      <c r="D5" s="9">
        <v>205000</v>
      </c>
      <c r="E5" s="7" t="s">
        <v>16</v>
      </c>
      <c r="F5" s="7" t="s">
        <v>17</v>
      </c>
      <c r="G5" s="9">
        <v>205000</v>
      </c>
      <c r="H5" s="9">
        <v>57500</v>
      </c>
      <c r="I5" s="10">
        <f>H5/G5*100</f>
        <v>28.04878048780488</v>
      </c>
      <c r="J5" s="9">
        <v>125896</v>
      </c>
      <c r="L5" s="11" t="s">
        <v>18</v>
      </c>
      <c r="N5" s="7" t="s">
        <v>19</v>
      </c>
    </row>
    <row r="6" spans="1:64" x14ac:dyDescent="0.25">
      <c r="A6" s="7" t="s">
        <v>24</v>
      </c>
      <c r="B6" s="7" t="s">
        <v>25</v>
      </c>
      <c r="C6" s="8">
        <v>45329</v>
      </c>
      <c r="D6" s="9">
        <v>185000</v>
      </c>
      <c r="E6" s="7" t="s">
        <v>16</v>
      </c>
      <c r="F6" s="7" t="s">
        <v>17</v>
      </c>
      <c r="G6" s="9">
        <v>185000</v>
      </c>
      <c r="H6" s="9">
        <v>50400</v>
      </c>
      <c r="I6" s="10">
        <f>H6/G6*100</f>
        <v>27.243243243243242</v>
      </c>
      <c r="J6" s="9">
        <v>125896</v>
      </c>
      <c r="L6" s="11" t="s">
        <v>18</v>
      </c>
      <c r="N6" s="7" t="s">
        <v>19</v>
      </c>
    </row>
    <row r="7" spans="1:64" x14ac:dyDescent="0.25">
      <c r="A7" s="7" t="s">
        <v>26</v>
      </c>
      <c r="B7" s="7" t="s">
        <v>27</v>
      </c>
      <c r="C7" s="8">
        <v>44931</v>
      </c>
      <c r="D7" s="9">
        <v>98500</v>
      </c>
      <c r="E7" s="7" t="s">
        <v>16</v>
      </c>
      <c r="F7" s="7" t="s">
        <v>17</v>
      </c>
      <c r="G7" s="9">
        <v>98500</v>
      </c>
      <c r="H7" s="9">
        <v>56600</v>
      </c>
      <c r="I7" s="10">
        <f>H7/G7*100</f>
        <v>57.461928934010153</v>
      </c>
      <c r="J7" s="9">
        <v>141594</v>
      </c>
      <c r="L7" s="11" t="s">
        <v>18</v>
      </c>
      <c r="N7" s="7" t="s">
        <v>19</v>
      </c>
    </row>
    <row r="8" spans="1:64" x14ac:dyDescent="0.25">
      <c r="A8" s="7" t="s">
        <v>28</v>
      </c>
      <c r="B8" s="7" t="s">
        <v>29</v>
      </c>
      <c r="C8" s="8">
        <v>45595</v>
      </c>
      <c r="D8" s="9">
        <v>765000</v>
      </c>
      <c r="E8" s="7" t="s">
        <v>16</v>
      </c>
      <c r="F8" s="7" t="s">
        <v>17</v>
      </c>
      <c r="G8" s="9">
        <v>765000</v>
      </c>
      <c r="H8" s="9">
        <v>352200</v>
      </c>
      <c r="I8" s="10">
        <f>H8/G8*100</f>
        <v>46.03921568627451</v>
      </c>
      <c r="J8" s="9">
        <v>892491</v>
      </c>
      <c r="L8" s="11" t="s">
        <v>18</v>
      </c>
      <c r="N8" s="7" t="s">
        <v>19</v>
      </c>
    </row>
    <row r="9" spans="1:64" x14ac:dyDescent="0.25">
      <c r="A9" s="7" t="s">
        <v>30</v>
      </c>
      <c r="B9" s="7" t="s">
        <v>31</v>
      </c>
      <c r="C9" s="8">
        <v>44974</v>
      </c>
      <c r="D9" s="9">
        <v>89000</v>
      </c>
      <c r="E9" s="7" t="s">
        <v>16</v>
      </c>
      <c r="F9" s="7" t="s">
        <v>17</v>
      </c>
      <c r="G9" s="9">
        <v>89000</v>
      </c>
      <c r="H9" s="9">
        <v>54300</v>
      </c>
      <c r="I9" s="10">
        <f>H9/G9*100</f>
        <v>61.011235955056179</v>
      </c>
      <c r="J9" s="9">
        <v>142726</v>
      </c>
      <c r="L9" s="11" t="s">
        <v>18</v>
      </c>
      <c r="N9" s="7" t="s">
        <v>19</v>
      </c>
    </row>
    <row r="10" spans="1:64" x14ac:dyDescent="0.25">
      <c r="A10" s="7" t="s">
        <v>32</v>
      </c>
      <c r="B10" s="7" t="s">
        <v>33</v>
      </c>
      <c r="C10" s="8">
        <v>44574</v>
      </c>
      <c r="D10" s="9">
        <v>102000</v>
      </c>
      <c r="E10" s="7" t="s">
        <v>16</v>
      </c>
      <c r="F10" s="7" t="s">
        <v>17</v>
      </c>
      <c r="G10" s="9">
        <v>102000</v>
      </c>
      <c r="H10" s="9">
        <v>57500</v>
      </c>
      <c r="I10" s="10">
        <f>H10/G10*100</f>
        <v>56.372549019607845</v>
      </c>
      <c r="J10" s="9">
        <v>172981</v>
      </c>
      <c r="L10" s="11" t="s">
        <v>18</v>
      </c>
      <c r="N10" s="7" t="s">
        <v>19</v>
      </c>
    </row>
    <row r="11" spans="1:64" x14ac:dyDescent="0.25">
      <c r="A11" s="7" t="s">
        <v>34</v>
      </c>
      <c r="B11" s="7" t="s">
        <v>35</v>
      </c>
      <c r="C11" s="8">
        <v>44790</v>
      </c>
      <c r="D11" s="9">
        <v>695000</v>
      </c>
      <c r="E11" s="7" t="s">
        <v>16</v>
      </c>
      <c r="F11" s="7" t="s">
        <v>17</v>
      </c>
      <c r="G11" s="9">
        <v>695000</v>
      </c>
      <c r="H11" s="9">
        <v>270200</v>
      </c>
      <c r="I11" s="10">
        <f>H11/G11*100</f>
        <v>38.877697841726615</v>
      </c>
      <c r="J11" s="9">
        <v>941769</v>
      </c>
      <c r="L11" s="11" t="s">
        <v>18</v>
      </c>
      <c r="N11" s="7" t="s">
        <v>19</v>
      </c>
    </row>
    <row r="12" spans="1:64" ht="15.75" thickBot="1" x14ac:dyDescent="0.3">
      <c r="A12" s="7" t="s">
        <v>36</v>
      </c>
      <c r="B12" s="7" t="s">
        <v>37</v>
      </c>
      <c r="C12" s="8">
        <v>44369</v>
      </c>
      <c r="D12" s="9">
        <v>795000</v>
      </c>
      <c r="E12" s="7" t="s">
        <v>16</v>
      </c>
      <c r="F12" s="7" t="s">
        <v>17</v>
      </c>
      <c r="G12" s="9">
        <v>795000</v>
      </c>
      <c r="H12" s="9">
        <v>328700</v>
      </c>
      <c r="I12" s="10">
        <f>H12/G12*100</f>
        <v>41.345911949685529</v>
      </c>
      <c r="J12" s="9">
        <v>1131595</v>
      </c>
      <c r="L12" s="11" t="s">
        <v>18</v>
      </c>
      <c r="N12" s="7" t="s">
        <v>19</v>
      </c>
    </row>
    <row r="13" spans="1:64" ht="15.75" thickTop="1" x14ac:dyDescent="0.25">
      <c r="A13" s="12"/>
      <c r="B13" s="12"/>
      <c r="C13" s="13" t="s">
        <v>38</v>
      </c>
      <c r="D13" s="14">
        <f>+SUM(D2:D12)</f>
        <v>6084500</v>
      </c>
      <c r="E13" s="12"/>
      <c r="F13" s="12"/>
      <c r="G13" s="14">
        <f>+SUM(G2:G12)</f>
        <v>6084500</v>
      </c>
      <c r="H13" s="14">
        <f>+SUM(H2:H12)</f>
        <v>2369900</v>
      </c>
      <c r="I13" s="15"/>
      <c r="J13" s="14">
        <f>+SUM(J2:J12)</f>
        <v>6331887</v>
      </c>
      <c r="K13" s="13"/>
      <c r="L13" s="16"/>
      <c r="M13" s="12"/>
      <c r="N13" s="12"/>
    </row>
    <row r="14" spans="1:64" x14ac:dyDescent="0.25">
      <c r="A14" s="17"/>
      <c r="B14" s="17"/>
      <c r="C14" s="18"/>
      <c r="D14" s="19"/>
      <c r="E14" s="17"/>
      <c r="F14" s="17"/>
      <c r="G14" s="19"/>
      <c r="H14" s="19" t="s">
        <v>39</v>
      </c>
      <c r="I14" s="20">
        <f>H13/G13*100</f>
        <v>38.949790451146356</v>
      </c>
      <c r="J14" s="19"/>
      <c r="K14" s="18"/>
      <c r="L14" s="21"/>
      <c r="M14" s="17"/>
      <c r="N14" s="17"/>
    </row>
    <row r="15" spans="1:64" x14ac:dyDescent="0.25">
      <c r="A15" s="22"/>
      <c r="B15" s="22"/>
      <c r="C15" s="23"/>
      <c r="D15" s="24"/>
      <c r="E15" s="22"/>
      <c r="F15" s="22"/>
      <c r="G15" s="24"/>
      <c r="H15" s="24" t="s">
        <v>40</v>
      </c>
      <c r="I15" s="25">
        <f>STDEV(I2:I12)</f>
        <v>11.883445067474646</v>
      </c>
      <c r="J15" s="24"/>
      <c r="K15" s="23"/>
      <c r="L15" s="26"/>
      <c r="M15" s="22"/>
      <c r="N15" s="22"/>
    </row>
  </sheetData>
  <conditionalFormatting sqref="A2:N1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KNOCKADOON WHIP POOR WILL WAY SALES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B8A5-56CD-4ED2-A0AC-EBE17F32DDF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2025-12-22T20:34:51Z</dcterms:created>
  <dcterms:modified xsi:type="dcterms:W3CDTF">2025-12-22T20:36:12Z</dcterms:modified>
</cp:coreProperties>
</file>