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F48802AC-618C-41F0-AA8C-77E4396DCC35}" xr6:coauthVersionLast="47" xr6:coauthVersionMax="47" xr10:uidLastSave="{00000000-0000-0000-0000-000000000000}"/>
  <bookViews>
    <workbookView xWindow="25080" yWindow="-120" windowWidth="25440" windowHeight="15270" xr2:uid="{5E74918D-AE7A-4D45-99B1-7EDFDF2CD11C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8" i="2" s="1"/>
  <c r="I3" i="2"/>
  <c r="I4" i="2"/>
  <c r="I5" i="2"/>
  <c r="D6" i="2"/>
  <c r="G6" i="2"/>
  <c r="I7" i="2" s="1"/>
  <c r="H6" i="2"/>
  <c r="J6" i="2"/>
</calcChain>
</file>

<file path=xl/sharedStrings.xml><?xml version="1.0" encoding="utf-8"?>
<sst xmlns="http://schemas.openxmlformats.org/spreadsheetml/2006/main" count="41" uniqueCount="29">
  <si>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</si>
  <si>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</si>
  <si>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</si>
  <si>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</si>
  <si>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</si>
  <si>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</si>
  <si>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</si>
  <si>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</si>
  <si>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</si>
  <si>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</si>
  <si>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</si>
  <si>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</si>
  <si>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</si>
  <si>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Land Table</t>
  </si>
  <si>
    <t>41-11-06-227-077</t>
  </si>
  <si>
    <t>8338 ROSE RIDGE DR NE</t>
  </si>
  <si>
    <t>WD</t>
  </si>
  <si>
    <t>03-ARM'S LENGTH</t>
  </si>
  <si>
    <t>00014</t>
  </si>
  <si>
    <t>ROSE RIDGE</t>
  </si>
  <si>
    <t>41-11-06-227-083</t>
  </si>
  <si>
    <t>5504 ROSE RIDGE CT NE</t>
  </si>
  <si>
    <t>41-11-06-227-091</t>
  </si>
  <si>
    <t>8256 ROSE RIDGE DR NE</t>
  </si>
  <si>
    <t>41-11-06-227-096</t>
  </si>
  <si>
    <t>8271 ROSE RIDGE DR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</si>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</sst>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91672-5BD2-4A8E-85F3-853FD7C6BE69}">
  <dimension ref="A1:BL8"/>
  <sheetViews>
    <sheetView tabSelected="1" workbookViewId="0">
      <selection activeCell="M14" sqref="M14"/>
    </sheetView>
  </sheetViews>
  <sheetFormatPr defaultRowHeight="15" x14ac:dyDescent="0.25"/>
  <cols>
    <col min="1" max="1" width="13.140625" style="7" bestFit="1" customWidth="1"/>
    <col min="2" max="2" width="17.28515625" style="7" bestFit="1" customWidth="1"/>
    <col min="3" max="3" width="7.28515625" style="8" bestFit="1" customWidth="1"/>
    <col min="4" max="4" width="9.140625" style="9" bestFit="1" customWidth="1"/>
    <col min="5" max="5" width="4.5703125" style="7" bestFit="1" customWidth="1"/>
    <col min="6" max="6" width="12.7109375" style="7" bestFit="1" customWidth="1"/>
    <col min="7" max="7" width="9.140625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style="7" bestFit="1" customWidth="1"/>
    <col min="14" max="14" width="9" style="7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M1" s="2" t="s">
        <v>12</v>
      </c>
      <c r="N1" s="2" t="s">
        <v>13</v>
      </c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14</v>
      </c>
      <c r="B2" s="7" t="s">
        <v>15</v>
      </c>
      <c r="C2" s="8">
        <v>45098</v>
      </c>
      <c r="D2" s="9">
        <v>599900</v>
      </c>
      <c r="E2" s="7" t="s">
        <v>16</v>
      </c>
      <c r="F2" s="7" t="s">
        <v>17</v>
      </c>
      <c r="G2" s="9">
        <v>599900</v>
      </c>
      <c r="H2" s="9">
        <v>238400</v>
      </c>
      <c r="I2" s="10">
        <f>H2/G2*100</f>
        <v>39.739956659443244</v>
      </c>
      <c r="J2" s="9">
        <v>635142</v>
      </c>
      <c r="L2" s="11" t="s">
        <v>18</v>
      </c>
      <c r="N2" s="7" t="s">
        <v>19</v>
      </c>
      <c r="AL2" s="1"/>
      <c r="BC2" s="1"/>
      <c r="BE2" s="1"/>
    </row>
    <row r="3" spans="1:64" x14ac:dyDescent="0.25">
      <c r="A3" s="7" t="s">
        <v>20</v>
      </c>
      <c r="B3" s="7" t="s">
        <v>21</v>
      </c>
      <c r="C3" s="8">
        <v>45225</v>
      </c>
      <c r="D3" s="9">
        <v>555000</v>
      </c>
      <c r="E3" s="7" t="s">
        <v>16</v>
      </c>
      <c r="F3" s="7" t="s">
        <v>17</v>
      </c>
      <c r="G3" s="9">
        <v>555000</v>
      </c>
      <c r="H3" s="9">
        <v>222100</v>
      </c>
      <c r="I3" s="10">
        <f>H3/G3*100</f>
        <v>40.018018018018019</v>
      </c>
      <c r="J3" s="9">
        <v>596824</v>
      </c>
      <c r="L3" s="11" t="s">
        <v>18</v>
      </c>
      <c r="N3" s="7" t="s">
        <v>19</v>
      </c>
    </row>
    <row r="4" spans="1:64" x14ac:dyDescent="0.25">
      <c r="A4" s="7" t="s">
        <v>22</v>
      </c>
      <c r="B4" s="7" t="s">
        <v>23</v>
      </c>
      <c r="C4" s="8">
        <v>45149</v>
      </c>
      <c r="D4" s="9">
        <v>715000</v>
      </c>
      <c r="E4" s="7" t="s">
        <v>16</v>
      </c>
      <c r="F4" s="7" t="s">
        <v>17</v>
      </c>
      <c r="G4" s="9">
        <v>715000</v>
      </c>
      <c r="H4" s="9">
        <v>260800</v>
      </c>
      <c r="I4" s="10">
        <f>H4/G4*100</f>
        <v>36.475524475524473</v>
      </c>
      <c r="J4" s="9">
        <v>686502</v>
      </c>
      <c r="L4" s="11" t="s">
        <v>18</v>
      </c>
      <c r="N4" s="7" t="s">
        <v>19</v>
      </c>
    </row>
    <row r="5" spans="1:64" ht="15.75" thickBot="1" x14ac:dyDescent="0.3">
      <c r="A5" s="7" t="s">
        <v>24</v>
      </c>
      <c r="B5" s="7" t="s">
        <v>25</v>
      </c>
      <c r="C5" s="8">
        <v>45147</v>
      </c>
      <c r="D5" s="9">
        <v>510000</v>
      </c>
      <c r="E5" s="7" t="s">
        <v>16</v>
      </c>
      <c r="F5" s="7" t="s">
        <v>17</v>
      </c>
      <c r="G5" s="9">
        <v>510000</v>
      </c>
      <c r="H5" s="9">
        <v>201000</v>
      </c>
      <c r="I5" s="10">
        <f>H5/G5*100</f>
        <v>39.411764705882355</v>
      </c>
      <c r="J5" s="9">
        <v>540272</v>
      </c>
      <c r="L5" s="11" t="s">
        <v>18</v>
      </c>
      <c r="N5" s="7" t="s">
        <v>19</v>
      </c>
    </row>
    <row r="6" spans="1:64" ht="15.75" thickTop="1" x14ac:dyDescent="0.25">
      <c r="A6" s="12"/>
      <c r="B6" s="12"/>
      <c r="C6" s="13" t="s">
        <v>26</v>
      </c>
      <c r="D6" s="14">
        <f>+SUM(D2:D5)</f>
        <v>2379900</v>
      </c>
      <c r="E6" s="12"/>
      <c r="F6" s="12"/>
      <c r="G6" s="14">
        <f>+SUM(G2:G5)</f>
        <v>2379900</v>
      </c>
      <c r="H6" s="14">
        <f>+SUM(H2:H5)</f>
        <v>922300</v>
      </c>
      <c r="I6" s="15"/>
      <c r="J6" s="14">
        <f>+SUM(J2:J5)</f>
        <v>2458740</v>
      </c>
      <c r="K6" s="13"/>
      <c r="L6" s="16"/>
      <c r="M6" s="12"/>
      <c r="N6" s="12"/>
    </row>
    <row r="7" spans="1:64" x14ac:dyDescent="0.25">
      <c r="A7" s="17"/>
      <c r="B7" s="17"/>
      <c r="C7" s="18"/>
      <c r="D7" s="19"/>
      <c r="E7" s="17"/>
      <c r="F7" s="17"/>
      <c r="G7" s="19"/>
      <c r="H7" s="19" t="s">
        <v>27</v>
      </c>
      <c r="I7" s="20">
        <f>H6/G6*100</f>
        <v>38.75372914828354</v>
      </c>
      <c r="J7" s="19"/>
      <c r="K7" s="18"/>
      <c r="L7" s="21"/>
      <c r="M7" s="17"/>
      <c r="N7" s="17"/>
    </row>
    <row r="8" spans="1:64" x14ac:dyDescent="0.25">
      <c r="A8" s="22"/>
      <c r="B8" s="22"/>
      <c r="C8" s="23"/>
      <c r="D8" s="24"/>
      <c r="E8" s="22"/>
      <c r="F8" s="22"/>
      <c r="G8" s="24"/>
      <c r="H8" s="24" t="s">
        <v>28</v>
      </c>
      <c r="I8" s="25">
        <f>STDEV(I2:I5)</f>
        <v>1.6426567867425237</v>
      </c>
      <c r="J8" s="24"/>
      <c r="K8" s="23"/>
      <c r="L8" s="26"/>
      <c r="M8" s="22"/>
      <c r="N8" s="22"/>
    </row>
  </sheetData>
  <conditionalFormatting sqref="A2:N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ROSE RIDGE SALES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C513-8584-42A5-A716-0216DDEAE26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2025-12-10T15:30:40Z</dcterms:created>
  <dcterms:modified xsi:type="dcterms:W3CDTF">2025-12-10T15:31:51Z</dcterms:modified>
</cp:coreProperties>
</file>