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8AEC17B6-09BD-44AC-8464-A0BB1FC2DD8B}" xr6:coauthVersionLast="47" xr6:coauthVersionMax="47" xr10:uidLastSave="{00000000-0000-0000-0000-000000000000}"/>
  <bookViews>
    <workbookView xWindow="25080" yWindow="-120" windowWidth="25440" windowHeight="15270" xr2:uid="{363C44D7-E36D-4DC1-8E1C-70FCFF3BC5D3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D29" i="2"/>
  <c r="E29" i="2"/>
  <c r="F29" i="2"/>
  <c r="H29" i="2"/>
  <c r="G30" i="2"/>
  <c r="G31" i="2" l="1"/>
</calcChain>
</file>

<file path=xl/sharedStrings.xml><?xml version="1.0" encoding="utf-8"?>
<sst xmlns="http://schemas.openxmlformats.org/spreadsheetml/2006/main" count="123" uniqueCount="57">
  <si>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</si>
  <si>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</si>
  <si>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</si>
  <si>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</si>
  <si>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</si>
  <si>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</si>
  <si>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</si>
  <si>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</si>
  <si>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</si>
  <si>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</si>
  <si>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</si>
  <si>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</si>
  <si>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41-11-32-398-002</t>
  </si>
  <si>
    <t>3711 CHERRY BLOSSOM DR NE</t>
  </si>
  <si>
    <t>00109</t>
  </si>
  <si>
    <t>VERBENA</t>
  </si>
  <si>
    <t>41-11-32-398-012</t>
  </si>
  <si>
    <t>5902 ANALISE LN NE</t>
  </si>
  <si>
    <t>41-11-32-398-016</t>
  </si>
  <si>
    <t>5854 ANALISE LN NE</t>
  </si>
  <si>
    <t>41-11-32-398-019</t>
  </si>
  <si>
    <t>5818 ANALISE LN NE</t>
  </si>
  <si>
    <t>41-11-32-398-020</t>
  </si>
  <si>
    <t>5806 ANALISE LN NE</t>
  </si>
  <si>
    <t>41-11-32-398-025</t>
  </si>
  <si>
    <t>3769 CHERRY BLOSSOM DR NE</t>
  </si>
  <si>
    <t>41-11-32-398-026</t>
  </si>
  <si>
    <t>3757 CHERRY BLOSSOM DR NE</t>
  </si>
  <si>
    <t>41-11-32-398-027</t>
  </si>
  <si>
    <t>3745 CHERRY BLOSSOM DR NE</t>
  </si>
  <si>
    <t>41-11-32-398-029</t>
  </si>
  <si>
    <t>5981 ANALISE LN NE</t>
  </si>
  <si>
    <t>41-11-32-398-034</t>
  </si>
  <si>
    <t>5925 ANALISE LN NE</t>
  </si>
  <si>
    <t>41-11-32-398-036</t>
  </si>
  <si>
    <t>5881 ANALISE LN NE</t>
  </si>
  <si>
    <t>41-11-32-398-037</t>
  </si>
  <si>
    <t>5855 ANALISE LN NE</t>
  </si>
  <si>
    <t>41-11-32-398-039</t>
  </si>
  <si>
    <t>5789 ANALISE LN NE</t>
  </si>
  <si>
    <t>41-11-32-398-040</t>
  </si>
  <si>
    <t>5781 ANALISE LN NE</t>
  </si>
  <si>
    <t>41-11-32-398-041</t>
  </si>
  <si>
    <t>3706 CHERRY BLOSSOM DR NE</t>
  </si>
  <si>
    <t>41-11-32-398-057</t>
  </si>
  <si>
    <t>3887 CHERRY BLOSSOM DR NE</t>
  </si>
  <si>
    <t>41-11-32-398-063</t>
  </si>
  <si>
    <t>5986 ANALISE LN NE</t>
  </si>
  <si>
    <t>41-11-32-398-067</t>
  </si>
  <si>
    <t>5938 ANALISE LN NE</t>
  </si>
  <si>
    <t>41-11-32-398-070</t>
  </si>
  <si>
    <t>5933 ANALISE LN NE</t>
  </si>
  <si>
    <t>41-11-32-398-072</t>
  </si>
  <si>
    <t>3851 CHERRY BLOSSOM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</si>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</sst>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444F4-E6CB-41B5-A7C7-AF6C913999A2}">
  <dimension ref="A1:BJ31"/>
  <sheetViews>
    <sheetView tabSelected="1" workbookViewId="0">
      <selection activeCell="I29" sqref="I29"/>
    </sheetView>
  </sheetViews>
  <sheetFormatPr defaultRowHeight="15" x14ac:dyDescent="0.25"/>
  <cols>
    <col min="1" max="1" width="13.140625" style="7" bestFit="1" customWidth="1"/>
    <col min="2" max="2" width="21.42578125" style="7" bestFit="1" customWidth="1"/>
    <col min="3" max="3" width="7.28515625" style="8" bestFit="1" customWidth="1"/>
    <col min="4" max="5" width="10" style="9" bestFit="1" customWidth="1"/>
    <col min="6" max="6" width="11" style="9" bestFit="1" customWidth="1"/>
    <col min="7" max="7" width="9.7109375" style="10" bestFit="1" customWidth="1"/>
    <col min="8" max="8" width="10.28515625" style="9" bestFit="1" customWidth="1"/>
    <col min="9" max="9" width="8" style="8" bestFit="1" customWidth="1"/>
    <col min="10" max="10" width="6.85546875" style="27" bestFit="1" customWidth="1"/>
    <col min="11" max="11" width="14.85546875" style="7" bestFit="1" customWidth="1"/>
    <col min="12" max="12" width="8" style="7" bestFit="1" customWidth="1"/>
    <col min="13" max="13" width="7.42578125" bestFit="1" customWidth="1"/>
    <col min="14" max="14" width="14.28515625" bestFit="1" customWidth="1"/>
    <col min="15" max="15" width="5.5703125" bestFit="1" customWidth="1"/>
    <col min="16" max="16" width="9.85546875" bestFit="1" customWidth="1"/>
    <col min="17" max="17" width="5.140625" bestFit="1" customWidth="1"/>
    <col min="18" max="18" width="15.42578125" bestFit="1" customWidth="1"/>
    <col min="19" max="19" width="12.7109375" bestFit="1" customWidth="1"/>
    <col min="20" max="20" width="11.140625" bestFit="1" customWidth="1"/>
    <col min="21" max="21" width="8.28515625" bestFit="1" customWidth="1"/>
    <col min="22" max="22" width="12.42578125" bestFit="1" customWidth="1"/>
    <col min="23" max="23" width="15.85546875" bestFit="1" customWidth="1"/>
    <col min="24" max="24" width="15.7109375" bestFit="1" customWidth="1"/>
    <col min="25" max="25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3" t="s">
        <v>8</v>
      </c>
      <c r="J1" s="6" t="s">
        <v>9</v>
      </c>
      <c r="K1" s="2" t="s">
        <v>10</v>
      </c>
      <c r="L1" s="2" t="s">
        <v>11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7" t="s">
        <v>12</v>
      </c>
      <c r="B2" s="7" t="s">
        <v>13</v>
      </c>
      <c r="C2" s="8">
        <v>45222</v>
      </c>
      <c r="D2" s="9">
        <v>175000</v>
      </c>
      <c r="E2" s="9">
        <v>175000</v>
      </c>
      <c r="F2" s="9">
        <v>57500</v>
      </c>
      <c r="G2" s="10">
        <f>F2/E2*100</f>
        <v>32.857142857142854</v>
      </c>
      <c r="H2" s="9">
        <v>157799</v>
      </c>
      <c r="J2" s="11" t="s">
        <v>14</v>
      </c>
      <c r="L2" s="7" t="s">
        <v>15</v>
      </c>
      <c r="AJ2" s="1"/>
      <c r="BA2" s="1"/>
      <c r="BC2" s="1"/>
    </row>
    <row r="3" spans="1:62" x14ac:dyDescent="0.25">
      <c r="A3" s="7" t="s">
        <v>16</v>
      </c>
      <c r="B3" s="7" t="s">
        <v>17</v>
      </c>
      <c r="C3" s="8">
        <v>45433</v>
      </c>
      <c r="D3" s="9">
        <v>192000</v>
      </c>
      <c r="E3" s="9">
        <v>192000</v>
      </c>
      <c r="F3" s="9">
        <v>59700</v>
      </c>
      <c r="G3" s="10">
        <f>F3/E3*100</f>
        <v>31.093749999999996</v>
      </c>
      <c r="H3" s="9">
        <v>159067</v>
      </c>
      <c r="J3" s="11" t="s">
        <v>14</v>
      </c>
      <c r="L3" s="7" t="s">
        <v>15</v>
      </c>
    </row>
    <row r="4" spans="1:62" x14ac:dyDescent="0.25">
      <c r="A4" s="7" t="s">
        <v>16</v>
      </c>
      <c r="B4" s="7" t="s">
        <v>17</v>
      </c>
      <c r="C4" s="8">
        <v>45874</v>
      </c>
      <c r="D4" s="9">
        <v>219900</v>
      </c>
      <c r="E4" s="9">
        <v>219900</v>
      </c>
      <c r="F4" s="9">
        <v>79500</v>
      </c>
      <c r="G4" s="10">
        <f>F4/E4*100</f>
        <v>36.152796725784448</v>
      </c>
      <c r="H4" s="9">
        <v>159067</v>
      </c>
      <c r="J4" s="11" t="s">
        <v>14</v>
      </c>
      <c r="L4" s="7" t="s">
        <v>15</v>
      </c>
    </row>
    <row r="5" spans="1:62" x14ac:dyDescent="0.25">
      <c r="A5" s="7" t="s">
        <v>18</v>
      </c>
      <c r="B5" s="7" t="s">
        <v>19</v>
      </c>
      <c r="C5" s="8">
        <v>45516</v>
      </c>
      <c r="D5" s="9">
        <v>230000</v>
      </c>
      <c r="E5" s="9">
        <v>230000</v>
      </c>
      <c r="F5" s="9">
        <v>66500</v>
      </c>
      <c r="G5" s="10">
        <f>F5/E5*100</f>
        <v>28.913043478260867</v>
      </c>
      <c r="H5" s="9">
        <v>177457</v>
      </c>
      <c r="J5" s="11" t="s">
        <v>14</v>
      </c>
      <c r="L5" s="7" t="s">
        <v>15</v>
      </c>
    </row>
    <row r="6" spans="1:62" x14ac:dyDescent="0.25">
      <c r="A6" s="7" t="s">
        <v>18</v>
      </c>
      <c r="B6" s="7" t="s">
        <v>19</v>
      </c>
      <c r="C6" s="8">
        <v>45135</v>
      </c>
      <c r="D6" s="9">
        <v>200000</v>
      </c>
      <c r="E6" s="9">
        <v>200000</v>
      </c>
      <c r="F6" s="9">
        <v>51800</v>
      </c>
      <c r="G6" s="10">
        <f>F6/E6*100</f>
        <v>25.900000000000002</v>
      </c>
      <c r="H6" s="9">
        <v>177457</v>
      </c>
      <c r="J6" s="11" t="s">
        <v>14</v>
      </c>
      <c r="L6" s="7" t="s">
        <v>15</v>
      </c>
    </row>
    <row r="7" spans="1:62" x14ac:dyDescent="0.25">
      <c r="A7" s="7" t="s">
        <v>20</v>
      </c>
      <c r="B7" s="7" t="s">
        <v>21</v>
      </c>
      <c r="C7" s="8">
        <v>45089</v>
      </c>
      <c r="D7" s="9">
        <v>804000</v>
      </c>
      <c r="E7" s="9">
        <v>804000</v>
      </c>
      <c r="F7" s="9">
        <v>293600</v>
      </c>
      <c r="G7" s="10">
        <f>F7/E7*100</f>
        <v>36.517412935323385</v>
      </c>
      <c r="H7" s="9">
        <v>953575</v>
      </c>
      <c r="J7" s="11" t="s">
        <v>14</v>
      </c>
      <c r="L7" s="7" t="s">
        <v>15</v>
      </c>
    </row>
    <row r="8" spans="1:62" x14ac:dyDescent="0.25">
      <c r="A8" s="7" t="s">
        <v>22</v>
      </c>
      <c r="B8" s="7" t="s">
        <v>23</v>
      </c>
      <c r="C8" s="8">
        <v>45805</v>
      </c>
      <c r="D8" s="9">
        <v>1320000</v>
      </c>
      <c r="E8" s="9">
        <v>1320000</v>
      </c>
      <c r="F8" s="9">
        <v>522700</v>
      </c>
      <c r="G8" s="10">
        <f>F8/E8*100</f>
        <v>39.598484848484851</v>
      </c>
      <c r="H8" s="9">
        <v>1085987</v>
      </c>
      <c r="J8" s="11" t="s">
        <v>14</v>
      </c>
      <c r="L8" s="7" t="s">
        <v>15</v>
      </c>
    </row>
    <row r="9" spans="1:62" x14ac:dyDescent="0.25">
      <c r="A9" s="7" t="s">
        <v>22</v>
      </c>
      <c r="B9" s="7" t="s">
        <v>23</v>
      </c>
      <c r="C9" s="8">
        <v>45454</v>
      </c>
      <c r="D9" s="9">
        <v>997000</v>
      </c>
      <c r="E9" s="9">
        <v>997000</v>
      </c>
      <c r="F9" s="9">
        <v>474300</v>
      </c>
      <c r="G9" s="10">
        <f>F9/E9*100</f>
        <v>47.572718154463388</v>
      </c>
      <c r="H9" s="9">
        <v>1085987</v>
      </c>
      <c r="J9" s="11" t="s">
        <v>14</v>
      </c>
      <c r="L9" s="7" t="s">
        <v>15</v>
      </c>
    </row>
    <row r="10" spans="1:62" x14ac:dyDescent="0.25">
      <c r="A10" s="7" t="s">
        <v>24</v>
      </c>
      <c r="B10" s="7" t="s">
        <v>25</v>
      </c>
      <c r="C10" s="8">
        <v>45051</v>
      </c>
      <c r="D10" s="9">
        <v>165000</v>
      </c>
      <c r="E10" s="9">
        <v>165000</v>
      </c>
      <c r="F10" s="9">
        <v>59500</v>
      </c>
      <c r="G10" s="10">
        <f>F10/E10*100</f>
        <v>36.060606060606062</v>
      </c>
      <c r="H10" s="9">
        <v>158561</v>
      </c>
      <c r="J10" s="11" t="s">
        <v>14</v>
      </c>
      <c r="L10" s="7" t="s">
        <v>15</v>
      </c>
    </row>
    <row r="11" spans="1:62" x14ac:dyDescent="0.25">
      <c r="A11" s="7" t="s">
        <v>26</v>
      </c>
      <c r="B11" s="7" t="s">
        <v>27</v>
      </c>
      <c r="C11" s="8">
        <v>45161</v>
      </c>
      <c r="D11" s="9">
        <v>165000</v>
      </c>
      <c r="E11" s="9">
        <v>165000</v>
      </c>
      <c r="F11" s="9">
        <v>72800</v>
      </c>
      <c r="G11" s="10">
        <f>F11/E11*100</f>
        <v>44.121212121212125</v>
      </c>
      <c r="H11" s="9">
        <v>194163</v>
      </c>
      <c r="J11" s="11" t="s">
        <v>14</v>
      </c>
      <c r="L11" s="7" t="s">
        <v>15</v>
      </c>
    </row>
    <row r="12" spans="1:62" x14ac:dyDescent="0.25">
      <c r="A12" s="7" t="s">
        <v>26</v>
      </c>
      <c r="B12" s="7" t="s">
        <v>27</v>
      </c>
      <c r="C12" s="8">
        <v>45260</v>
      </c>
      <c r="D12" s="9">
        <v>170000</v>
      </c>
      <c r="E12" s="9">
        <v>170000</v>
      </c>
      <c r="F12" s="9">
        <v>72800</v>
      </c>
      <c r="G12" s="10">
        <f>F12/E12*100</f>
        <v>42.823529411764703</v>
      </c>
      <c r="H12" s="9">
        <v>194163</v>
      </c>
      <c r="J12" s="11" t="s">
        <v>14</v>
      </c>
      <c r="L12" s="7" t="s">
        <v>15</v>
      </c>
    </row>
    <row r="13" spans="1:62" x14ac:dyDescent="0.25">
      <c r="A13" s="7" t="s">
        <v>28</v>
      </c>
      <c r="B13" s="7" t="s">
        <v>29</v>
      </c>
      <c r="C13" s="8">
        <v>45197</v>
      </c>
      <c r="D13" s="9">
        <v>175000</v>
      </c>
      <c r="E13" s="9">
        <v>175000</v>
      </c>
      <c r="F13" s="9">
        <v>71100</v>
      </c>
      <c r="G13" s="10">
        <f>F13/E13*100</f>
        <v>40.628571428571433</v>
      </c>
      <c r="H13" s="9">
        <v>198905</v>
      </c>
      <c r="J13" s="11" t="s">
        <v>14</v>
      </c>
      <c r="L13" s="7" t="s">
        <v>15</v>
      </c>
    </row>
    <row r="14" spans="1:62" x14ac:dyDescent="0.25">
      <c r="A14" s="7" t="s">
        <v>30</v>
      </c>
      <c r="B14" s="7" t="s">
        <v>31</v>
      </c>
      <c r="C14" s="8">
        <v>45750</v>
      </c>
      <c r="D14" s="9">
        <v>1240000</v>
      </c>
      <c r="E14" s="9">
        <v>1240000</v>
      </c>
      <c r="F14" s="9">
        <v>514800</v>
      </c>
      <c r="G14" s="10">
        <f>F14/E14*100</f>
        <v>41.516129032258064</v>
      </c>
      <c r="H14" s="9">
        <v>1070199</v>
      </c>
      <c r="J14" s="11" t="s">
        <v>14</v>
      </c>
      <c r="L14" s="7" t="s">
        <v>15</v>
      </c>
    </row>
    <row r="15" spans="1:62" x14ac:dyDescent="0.25">
      <c r="A15" s="7" t="s">
        <v>32</v>
      </c>
      <c r="B15" s="7" t="s">
        <v>33</v>
      </c>
      <c r="C15" s="8">
        <v>45199</v>
      </c>
      <c r="D15" s="9">
        <v>158000</v>
      </c>
      <c r="E15" s="9">
        <v>158000</v>
      </c>
      <c r="F15" s="9">
        <v>42600</v>
      </c>
      <c r="G15" s="10">
        <f>F15/E15*100</f>
        <v>26.962025316455694</v>
      </c>
      <c r="H15" s="9">
        <v>146212</v>
      </c>
      <c r="J15" s="11" t="s">
        <v>14</v>
      </c>
      <c r="L15" s="7" t="s">
        <v>15</v>
      </c>
    </row>
    <row r="16" spans="1:62" x14ac:dyDescent="0.25">
      <c r="A16" s="7" t="s">
        <v>32</v>
      </c>
      <c r="B16" s="7" t="s">
        <v>33</v>
      </c>
      <c r="C16" s="8">
        <v>45457</v>
      </c>
      <c r="D16" s="9">
        <v>179900</v>
      </c>
      <c r="E16" s="9">
        <v>179900</v>
      </c>
      <c r="F16" s="9">
        <v>54800</v>
      </c>
      <c r="G16" s="10">
        <f>F16/E16*100</f>
        <v>30.461367426347969</v>
      </c>
      <c r="H16" s="9">
        <v>146212</v>
      </c>
      <c r="J16" s="11" t="s">
        <v>14</v>
      </c>
      <c r="L16" s="7" t="s">
        <v>15</v>
      </c>
    </row>
    <row r="17" spans="1:12" x14ac:dyDescent="0.25">
      <c r="A17" s="7" t="s">
        <v>34</v>
      </c>
      <c r="B17" s="7" t="s">
        <v>35</v>
      </c>
      <c r="C17" s="8">
        <v>45076</v>
      </c>
      <c r="D17" s="9">
        <v>165000</v>
      </c>
      <c r="E17" s="9">
        <v>165000</v>
      </c>
      <c r="F17" s="9">
        <v>61100</v>
      </c>
      <c r="G17" s="10">
        <f>F17/E17*100</f>
        <v>37.030303030303031</v>
      </c>
      <c r="H17" s="9">
        <v>209330</v>
      </c>
      <c r="J17" s="11" t="s">
        <v>14</v>
      </c>
      <c r="L17" s="7" t="s">
        <v>15</v>
      </c>
    </row>
    <row r="18" spans="1:12" x14ac:dyDescent="0.25">
      <c r="A18" s="7" t="s">
        <v>36</v>
      </c>
      <c r="B18" s="7" t="s">
        <v>37</v>
      </c>
      <c r="C18" s="8">
        <v>45104</v>
      </c>
      <c r="D18" s="9">
        <v>165000</v>
      </c>
      <c r="E18" s="9">
        <v>165000</v>
      </c>
      <c r="F18" s="9">
        <v>61500</v>
      </c>
      <c r="G18" s="10">
        <f>F18/E18*100</f>
        <v>37.272727272727273</v>
      </c>
      <c r="H18" s="9">
        <v>220805</v>
      </c>
      <c r="J18" s="11" t="s">
        <v>14</v>
      </c>
      <c r="L18" s="7" t="s">
        <v>15</v>
      </c>
    </row>
    <row r="19" spans="1:12" x14ac:dyDescent="0.25">
      <c r="A19" s="7" t="s">
        <v>38</v>
      </c>
      <c r="B19" s="7" t="s">
        <v>39</v>
      </c>
      <c r="C19" s="8">
        <v>45471</v>
      </c>
      <c r="D19" s="9">
        <v>1025000</v>
      </c>
      <c r="E19" s="9">
        <v>1025000</v>
      </c>
      <c r="F19" s="9">
        <v>399400</v>
      </c>
      <c r="G19" s="10">
        <f>F19/E19*100</f>
        <v>38.965853658536588</v>
      </c>
      <c r="H19" s="9">
        <v>916778</v>
      </c>
      <c r="J19" s="11" t="s">
        <v>14</v>
      </c>
      <c r="L19" s="7" t="s">
        <v>15</v>
      </c>
    </row>
    <row r="20" spans="1:12" x14ac:dyDescent="0.25">
      <c r="A20" s="7" t="s">
        <v>40</v>
      </c>
      <c r="B20" s="7" t="s">
        <v>41</v>
      </c>
      <c r="C20" s="8">
        <v>45398</v>
      </c>
      <c r="D20" s="9">
        <v>1149900</v>
      </c>
      <c r="E20" s="9">
        <v>1149900</v>
      </c>
      <c r="F20" s="9">
        <v>486000</v>
      </c>
      <c r="G20" s="10">
        <f>F20/E20*100</f>
        <v>42.264544743021133</v>
      </c>
      <c r="H20" s="9">
        <v>1152547</v>
      </c>
      <c r="J20" s="11" t="s">
        <v>14</v>
      </c>
      <c r="L20" s="7" t="s">
        <v>15</v>
      </c>
    </row>
    <row r="21" spans="1:12" x14ac:dyDescent="0.25">
      <c r="A21" s="7" t="s">
        <v>42</v>
      </c>
      <c r="B21" s="7" t="s">
        <v>43</v>
      </c>
      <c r="C21" s="8">
        <v>45099</v>
      </c>
      <c r="D21" s="9">
        <v>167900</v>
      </c>
      <c r="E21" s="9">
        <v>167900</v>
      </c>
      <c r="F21" s="9">
        <v>57400</v>
      </c>
      <c r="G21" s="10">
        <f>F21/E21*100</f>
        <v>34.187016081000593</v>
      </c>
      <c r="H21" s="9">
        <v>159561</v>
      </c>
      <c r="J21" s="11" t="s">
        <v>14</v>
      </c>
      <c r="L21" s="7" t="s">
        <v>15</v>
      </c>
    </row>
    <row r="22" spans="1:12" x14ac:dyDescent="0.25">
      <c r="A22" s="7" t="s">
        <v>42</v>
      </c>
      <c r="B22" s="7" t="s">
        <v>43</v>
      </c>
      <c r="C22" s="8">
        <v>45037</v>
      </c>
      <c r="D22" s="9">
        <v>155000</v>
      </c>
      <c r="E22" s="9">
        <v>155000</v>
      </c>
      <c r="F22" s="9">
        <v>57400</v>
      </c>
      <c r="G22" s="10">
        <f>F22/E22*100</f>
        <v>37.032258064516128</v>
      </c>
      <c r="H22" s="9">
        <v>159561</v>
      </c>
      <c r="J22" s="11" t="s">
        <v>14</v>
      </c>
      <c r="L22" s="7" t="s">
        <v>15</v>
      </c>
    </row>
    <row r="23" spans="1:12" x14ac:dyDescent="0.25">
      <c r="A23" s="7" t="s">
        <v>44</v>
      </c>
      <c r="B23" s="7" t="s">
        <v>45</v>
      </c>
      <c r="C23" s="8">
        <v>45114</v>
      </c>
      <c r="D23" s="9">
        <v>182500</v>
      </c>
      <c r="E23" s="9">
        <v>182500</v>
      </c>
      <c r="F23" s="9">
        <v>51100</v>
      </c>
      <c r="G23" s="10">
        <f>F23/E23*100</f>
        <v>28.000000000000004</v>
      </c>
      <c r="H23" s="9">
        <v>175046</v>
      </c>
      <c r="J23" s="11" t="s">
        <v>14</v>
      </c>
      <c r="L23" s="7" t="s">
        <v>15</v>
      </c>
    </row>
    <row r="24" spans="1:12" x14ac:dyDescent="0.25">
      <c r="A24" s="7" t="s">
        <v>44</v>
      </c>
      <c r="B24" s="7" t="s">
        <v>45</v>
      </c>
      <c r="C24" s="8">
        <v>45565</v>
      </c>
      <c r="D24" s="9">
        <v>190000</v>
      </c>
      <c r="E24" s="9">
        <v>190000</v>
      </c>
      <c r="F24" s="9">
        <v>65600</v>
      </c>
      <c r="G24" s="10">
        <f>F24/E24*100</f>
        <v>34.526315789473685</v>
      </c>
      <c r="H24" s="9">
        <v>175046</v>
      </c>
      <c r="J24" s="11" t="s">
        <v>14</v>
      </c>
      <c r="L24" s="7" t="s">
        <v>15</v>
      </c>
    </row>
    <row r="25" spans="1:12" x14ac:dyDescent="0.25">
      <c r="A25" s="7" t="s">
        <v>46</v>
      </c>
      <c r="B25" s="7" t="s">
        <v>47</v>
      </c>
      <c r="C25" s="8">
        <v>45468</v>
      </c>
      <c r="D25" s="9">
        <v>270000</v>
      </c>
      <c r="E25" s="9">
        <v>270000</v>
      </c>
      <c r="F25" s="9">
        <v>69500</v>
      </c>
      <c r="G25" s="10">
        <f>F25/E25*100</f>
        <v>25.74074074074074</v>
      </c>
      <c r="H25" s="9">
        <v>166739</v>
      </c>
      <c r="J25" s="11" t="s">
        <v>14</v>
      </c>
      <c r="L25" s="7" t="s">
        <v>15</v>
      </c>
    </row>
    <row r="26" spans="1:12" x14ac:dyDescent="0.25">
      <c r="A26" s="7" t="s">
        <v>48</v>
      </c>
      <c r="B26" s="7" t="s">
        <v>49</v>
      </c>
      <c r="C26" s="8">
        <v>45679</v>
      </c>
      <c r="D26" s="9">
        <v>245000</v>
      </c>
      <c r="E26" s="9">
        <v>245000</v>
      </c>
      <c r="F26" s="9">
        <v>66300</v>
      </c>
      <c r="G26" s="10">
        <f>F26/E26*100</f>
        <v>27.061224489795922</v>
      </c>
      <c r="H26" s="9">
        <v>176675</v>
      </c>
      <c r="J26" s="11" t="s">
        <v>14</v>
      </c>
      <c r="L26" s="7" t="s">
        <v>15</v>
      </c>
    </row>
    <row r="27" spans="1:12" x14ac:dyDescent="0.25">
      <c r="A27" s="7" t="s">
        <v>50</v>
      </c>
      <c r="B27" s="7" t="s">
        <v>51</v>
      </c>
      <c r="C27" s="8">
        <v>45489</v>
      </c>
      <c r="D27" s="9">
        <v>944000</v>
      </c>
      <c r="E27" s="9">
        <v>944000</v>
      </c>
      <c r="F27" s="9">
        <v>331900</v>
      </c>
      <c r="G27" s="10">
        <f>F27/E27*100</f>
        <v>35.158898305084747</v>
      </c>
      <c r="H27" s="9">
        <v>859906</v>
      </c>
      <c r="J27" s="11" t="s">
        <v>14</v>
      </c>
      <c r="L27" s="7" t="s">
        <v>15</v>
      </c>
    </row>
    <row r="28" spans="1:12" ht="15.75" thickBot="1" x14ac:dyDescent="0.3">
      <c r="A28" s="7" t="s">
        <v>52</v>
      </c>
      <c r="B28" s="7" t="s">
        <v>53</v>
      </c>
      <c r="C28" s="8">
        <v>45100</v>
      </c>
      <c r="D28" s="9">
        <v>175000</v>
      </c>
      <c r="E28" s="9">
        <v>175000</v>
      </c>
      <c r="F28" s="9">
        <v>87500</v>
      </c>
      <c r="G28" s="10">
        <f>F28/E28*100</f>
        <v>50</v>
      </c>
      <c r="H28" s="9">
        <v>300052</v>
      </c>
      <c r="J28" s="11" t="s">
        <v>14</v>
      </c>
      <c r="L28" s="7" t="s">
        <v>15</v>
      </c>
    </row>
    <row r="29" spans="1:12" ht="15.75" thickTop="1" x14ac:dyDescent="0.25">
      <c r="A29" s="12"/>
      <c r="B29" s="12"/>
      <c r="C29" s="13" t="s">
        <v>54</v>
      </c>
      <c r="D29" s="14">
        <f>+SUM(D2:D28)</f>
        <v>11225100</v>
      </c>
      <c r="E29" s="14">
        <f>+SUM(E2:E28)</f>
        <v>11225100</v>
      </c>
      <c r="F29" s="14">
        <f>+SUM(F2:F28)</f>
        <v>4288700</v>
      </c>
      <c r="G29" s="15"/>
      <c r="H29" s="14">
        <f>+SUM(H2:H28)</f>
        <v>10736857</v>
      </c>
      <c r="I29" s="13"/>
      <c r="J29" s="16"/>
      <c r="K29" s="12"/>
      <c r="L29" s="12"/>
    </row>
    <row r="30" spans="1:12" x14ac:dyDescent="0.25">
      <c r="A30" s="17"/>
      <c r="B30" s="17"/>
      <c r="C30" s="18"/>
      <c r="D30" s="19"/>
      <c r="E30" s="19"/>
      <c r="F30" s="19" t="s">
        <v>55</v>
      </c>
      <c r="G30" s="20">
        <f>F29/E29*100</f>
        <v>38.20634114618133</v>
      </c>
      <c r="H30" s="19"/>
      <c r="I30" s="18"/>
      <c r="J30" s="21"/>
      <c r="K30" s="17"/>
      <c r="L30" s="17"/>
    </row>
    <row r="31" spans="1:12" x14ac:dyDescent="0.25">
      <c r="A31" s="22"/>
      <c r="B31" s="22"/>
      <c r="C31" s="23"/>
      <c r="D31" s="24"/>
      <c r="E31" s="24"/>
      <c r="F31" s="24" t="s">
        <v>56</v>
      </c>
      <c r="G31" s="25">
        <f>STDEV(G2:G28)</f>
        <v>6.5419232779832575</v>
      </c>
      <c r="H31" s="24"/>
      <c r="I31" s="23"/>
      <c r="J31" s="26"/>
      <c r="K31" s="22"/>
      <c r="L31" s="22"/>
    </row>
  </sheetData>
  <conditionalFormatting sqref="A2:L2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VERBENA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32C1-E49A-41E5-9B27-593E39BC9CD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2025-12-22T20:47:53Z</dcterms:created>
  <dcterms:modified xsi:type="dcterms:W3CDTF">2025-12-22T20:49:11Z</dcterms:modified>
</cp:coreProperties>
</file>