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n82636\Downloads\"/>
    </mc:Choice>
  </mc:AlternateContent>
  <xr:revisionPtr revIDLastSave="0" documentId="13_ncr:1_{CE6078A9-2B30-4364-A7E0-0C00FD42B5DF}" xr6:coauthVersionLast="47" xr6:coauthVersionMax="47" xr10:uidLastSave="{00000000-0000-0000-0000-000000000000}"/>
  <bookViews>
    <workbookView xWindow="28680" yWindow="-11580" windowWidth="29040" windowHeight="15720" xr2:uid="{85F92841-A2A9-4DCE-920B-8D219F0289B5}"/>
  </bookViews>
  <sheets>
    <sheet name="Uproszczona ankieta" sheetId="4" r:id="rId1"/>
    <sheet name="listy wybierane" sheetId="5" r:id="rId2"/>
  </sheets>
  <externalReferences>
    <externalReference r:id="rId3"/>
  </externalReferences>
  <definedNames>
    <definedName name="AmountOfWaterWithdrawnAtSitesLocatedInAreasOfHighWaterStress">'[1]Environmental Disclosures'!$D$170</definedName>
    <definedName name="BasisForPreparation">'[1]General Information'!$E$32</definedName>
    <definedName name="BasisForReporting">'[1]General Information'!$E$42</definedName>
    <definedName name="DescriptionOfATransitionPlanForClimateChangeMitigationIncludingAnExplanationOfHowItIsContributingToReduceGhgEmissions">'[1]Environmental Disclosures'!$D$58</definedName>
    <definedName name="DescriptionOfPracticesPoliciesAndOrFutureInitiatives">'[1]General Information'!$E$148</definedName>
    <definedName name="EmployeesReceivePayEqualOrAboveMinimumWageDeterminedByNationalLawOrCollectiveAgreement">'[1]Social Disclosures'!$D$56</definedName>
    <definedName name="enum_B2">#REF!</definedName>
    <definedName name="enum_employee_methodology">#REF!</definedName>
    <definedName name="enum_ImplementationStatus">#REF!</definedName>
    <definedName name="enum_ListBiodiversityArea">#REF!</definedName>
    <definedName name="enum_ListCountiesCode">#REF!</definedName>
    <definedName name="enum_ListCountriesName">#REF!</definedName>
    <definedName name="enum_ListDays">#REF!</definedName>
    <definedName name="enum_ListDensity">'[1]Fuel Conversion Parameters'!$K$2:$K$9</definedName>
    <definedName name="enum_ListEnergy">'[1]Fuel Conversion Parameters'!$I$2:$I$3</definedName>
    <definedName name="enum_ListFuel">'[1]Fuel Conversion Parameters'!$A$2:$A$61</definedName>
    <definedName name="enum_ListHectM2">#REF!</definedName>
    <definedName name="enum_ListIdentifier">#REF!</definedName>
    <definedName name="enum_ListLegalForms">#REF!</definedName>
    <definedName name="enum_ListMass">'[1]Fuel Conversion Parameters'!$G$2:$G$5</definedName>
    <definedName name="enum_ListMediumOfRelease">#REF!</definedName>
    <definedName name="enum_ListMonth">#REF!</definedName>
    <definedName name="enum_ListNACECategories">#REF!</definedName>
    <definedName name="enum_ListNACECode">#REF!</definedName>
    <definedName name="enum_ListNACETechnicalName">#REF!</definedName>
    <definedName name="enum_ListNCV">'[1]Fuel Conversion Parameters'!$U$2:$U$13</definedName>
    <definedName name="enum_ListOfCurrencies">#REF!</definedName>
    <definedName name="enum_ListOfFutureYears">#REF!</definedName>
    <definedName name="enum_ListOfPastYears">#REF!</definedName>
    <definedName name="enum_ListOmittedDisclosures">#REF!</definedName>
    <definedName name="enum_ListOmittedDisclosuresWithNone">#REF!</definedName>
    <definedName name="enum_ListPollutants">#REF!</definedName>
    <definedName name="enum_ListRenewabilityState">'[1]Fuel Conversion Parameters'!$AX$2:$AX$4</definedName>
    <definedName name="enum_ListStateOfMatter">'[1]Fuel Conversion Parameters'!$AW$2:$AW$5</definedName>
    <definedName name="enum_ListSustainabilityIssues">#REF!</definedName>
    <definedName name="enum_ListTypeOfWastes">#REF!</definedName>
    <definedName name="enum_ListUnitMeasurement">#REF!</definedName>
    <definedName name="enum_ListUnitMeasurement_mass_only">#REF!</definedName>
    <definedName name="enum_ListVolume">'[1]Fuel Conversion Parameters'!$H$2:$H$3</definedName>
    <definedName name="enum_ListVolumeMass">'[1]Fuel Conversion Parameters'!$J$2:$J$7</definedName>
    <definedName name="enum_ListWasteCategories">#REF!</definedName>
    <definedName name="enum_ListYear">#REF!</definedName>
    <definedName name="enum_ListYesNo">#REF!</definedName>
    <definedName name="IdentifierOfSiteTypedAxis">'[1]General Information'!$C$108:$C$132</definedName>
    <definedName name="ListOfSitesTable">'[1]General Information'!$C$108:$H$132</definedName>
    <definedName name="MostSeniorLevelAccountableForImplementationOfPracticesPoliciesAndOrFutureInitiatives">'[1]General Information'!$E$150</definedName>
    <definedName name="NumberOfFatalitiesAsAResultOfWorkRelatedInjuriesAndWorkRelatedIllHealth">'[1]Social Disclosures'!$D$53</definedName>
    <definedName name="NumberOfFemaleEmployees">'[1]Social Disclosures'!$D$19</definedName>
    <definedName name="NumberOfMaleEmployees">'[1]Social Disclosures'!$D$18</definedName>
    <definedName name="NumberOfNonReportedGenderEmployees">'[1]Social Disclosures'!$D$21</definedName>
    <definedName name="NumberOfOtherGenderEmployees">'[1]Social Disclosures'!$D$20</definedName>
    <definedName name="NumberOfRecordableWorkRelatedAccidentsInTheReportingPeriod">'[1]Social Disclosures'!$D$49</definedName>
    <definedName name="template_currency">'[1]General Information'!$D$5</definedName>
    <definedName name="template_ending_date_display">'[1]Technical Sheet'!$B$2</definedName>
    <definedName name="template_reporting_period_display">'[1]Technical Sheet'!$B$1</definedName>
    <definedName name="template_reporting_period_enddate">'[1]General Information'!$D$13</definedName>
    <definedName name="template_reporting_period_startdate">'[1]General Information'!$D$9</definedName>
    <definedName name="TotalAmountOfWaterWithdrawnFromAllSites">'[1]Environmental Disclosures'!$D$169</definedName>
    <definedName name="TotalEnergyConsumption">'[1]Environmental Disclosures'!$G$5</definedName>
    <definedName name="Turnover">'[1]General Information'!$E$61</definedName>
    <definedName name="UndertakingAppliesCircularEconomyPrinciples">'[1]Environmental Disclosures'!$D$182</definedName>
    <definedName name="UndertakingsLegalForm">'[1]General Information'!$E$43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4" i="4" l="1"/>
  <c r="C145" i="4"/>
  <c r="D164" i="4" l="1"/>
  <c r="D145" i="4"/>
  <c r="E90" i="4" l="1"/>
  <c r="F90" i="4"/>
  <c r="D90" i="4"/>
  <c r="C90" i="4"/>
  <c r="G74" i="4"/>
  <c r="C67" i="4"/>
  <c r="D101" i="4" s="1"/>
  <c r="C92" i="4" l="1"/>
  <c r="D103" i="4" s="1"/>
  <c r="C66" i="4" l="1"/>
  <c r="D100" i="4" s="1"/>
  <c r="C91" i="4" l="1"/>
  <c r="D102" i="4" s="1"/>
  <c r="D66" i="4"/>
  <c r="E100" i="4" s="1"/>
  <c r="G63" i="4"/>
  <c r="G65" i="4"/>
  <c r="G75" i="4"/>
  <c r="G76" i="4"/>
  <c r="G77" i="4"/>
  <c r="G78" i="4"/>
  <c r="G79" i="4"/>
  <c r="G80" i="4"/>
  <c r="G81" i="4"/>
  <c r="G82" i="4"/>
  <c r="G83" i="4"/>
  <c r="G84" i="4"/>
  <c r="G85" i="4"/>
  <c r="G86" i="4"/>
  <c r="G87" i="4"/>
  <c r="G88" i="4"/>
  <c r="G64" i="4"/>
  <c r="F67" i="4"/>
  <c r="F92" i="4" s="1"/>
  <c r="E67" i="4"/>
  <c r="E92" i="4" s="1"/>
  <c r="D67" i="4"/>
  <c r="E101" i="4" s="1"/>
  <c r="F66" i="4"/>
  <c r="F91" i="4" s="1"/>
  <c r="E66" i="4"/>
  <c r="E91" i="4" s="1"/>
  <c r="D92" i="4" l="1"/>
  <c r="E103" i="4" s="1"/>
  <c r="D91" i="4"/>
  <c r="E102" i="4" s="1"/>
  <c r="G67" i="4"/>
  <c r="G66" i="4"/>
  <c r="G90" i="4" l="1"/>
  <c r="G91" i="4"/>
  <c r="G92" i="4"/>
  <c r="N2" i="5" l="1"/>
  <c r="N3" i="5" s="1"/>
  <c r="N4" i="5" s="1"/>
  <c r="N5" i="5" s="1"/>
  <c r="N6" i="5" s="1"/>
  <c r="N7" i="5" s="1"/>
  <c r="N8" i="5" s="1"/>
  <c r="N9" i="5" s="1"/>
  <c r="N10" i="5" s="1"/>
  <c r="N11" i="5" s="1"/>
  <c r="N12" i="5" s="1"/>
  <c r="N13" i="5" s="1"/>
  <c r="N14" i="5" s="1"/>
  <c r="N15" i="5" s="1"/>
  <c r="N16" i="5" s="1"/>
  <c r="N17" i="5" s="1"/>
  <c r="N18" i="5" s="1"/>
  <c r="N19" i="5" s="1"/>
  <c r="N20" i="5" s="1"/>
  <c r="N21" i="5" s="1"/>
  <c r="N22" i="5" s="1"/>
  <c r="N23" i="5" s="1"/>
  <c r="N24" i="5" s="1"/>
  <c r="N25" i="5" s="1"/>
  <c r="N2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Grześ-Tymoszewicz, E. (Emilia)</author>
    <author>Przywara, M. (Monika)</author>
  </authors>
  <commentList>
    <comment ref="C14" authorId="0" shapeId="0" xr:uid="{83532FA0-8554-4B14-866F-67AC8C261973}">
      <text>
        <r>
          <rPr>
            <b/>
            <sz val="9"/>
            <color indexed="81"/>
            <rFont val="Tahoma"/>
            <family val="2"/>
            <charset val="238"/>
          </rPr>
          <t xml:space="preserve">UWAGA: </t>
        </r>
        <r>
          <rPr>
            <sz val="9"/>
            <color indexed="81"/>
            <rFont val="Tahoma"/>
            <family val="2"/>
            <charset val="238"/>
          </rPr>
          <t>Proszę wstawić wartość liczbową, bez jednostek i innych specjalnych znaków.</t>
        </r>
      </text>
    </comment>
    <comment ref="C15" authorId="0" shapeId="0" xr:uid="{F73170DE-DD37-4990-A348-DEBF3F4E950C}">
      <text>
        <r>
          <rPr>
            <b/>
            <sz val="9"/>
            <color indexed="81"/>
            <rFont val="Tahoma"/>
            <family val="2"/>
            <charset val="238"/>
          </rPr>
          <t xml:space="preserve">UWAGA: </t>
        </r>
        <r>
          <rPr>
            <sz val="9"/>
            <color indexed="81"/>
            <rFont val="Tahoma"/>
            <family val="2"/>
            <charset val="238"/>
          </rPr>
          <t>Proszę wstawić wartość liczbową, bez jednostek i innych specjalnych znaków.</t>
        </r>
      </text>
    </comment>
    <comment ref="B27" authorId="1" shapeId="0" xr:uid="{9416DE2D-C892-48FD-864B-ED3DE3FA2BC5}">
      <text>
        <r>
          <rPr>
            <sz val="9"/>
            <color indexed="81"/>
            <rFont val="Tahoma"/>
            <family val="2"/>
            <charset val="238"/>
          </rPr>
          <t xml:space="preserve">Kolejny numer porządkowy danego aktywa w tej tabeli (np. 1,2,3), który będzie następnie wykorzystany jako numer referencyjny aktywa w tabelach poniżej dot. ochrony ubezpieczeniowej i poziomu ryzyka
</t>
        </r>
      </text>
    </comment>
    <comment ref="B107" authorId="1" shapeId="0" xr:uid="{845CE355-C8B9-41E7-AA99-5B6C573E754A}">
      <text>
        <r>
          <rPr>
            <sz val="9"/>
            <color indexed="81"/>
            <rFont val="Tahoma"/>
            <family val="2"/>
            <charset val="238"/>
          </rPr>
          <t xml:space="preserve">
Np. redukcja emisji GHG w scope 1 w odniesieniu do 2020  o 30%  lub redukcja emisji GHG w scope 1, 2 i 3 do zera neto w 2050 r. </t>
        </r>
      </text>
    </comment>
    <comment ref="J134" authorId="0" shapeId="0" xr:uid="{43565AEE-EFFE-4A35-A75F-1FD8BF4D58C1}">
      <text>
        <r>
          <rPr>
            <sz val="9"/>
            <color indexed="81"/>
            <rFont val="Tahoma"/>
            <family val="2"/>
            <charset val="238"/>
          </rPr>
          <t>Jeśli jednostki są różne, konieczne będzie przeliczenie na wspólną jednostkę przed obliczeniem energochłonności.</t>
        </r>
      </text>
    </comment>
    <comment ref="C204" authorId="0" shapeId="0" xr:uid="{3E897709-88E3-4F16-8741-201A409CBE00}">
      <text>
        <r>
          <rPr>
            <b/>
            <sz val="9"/>
            <color indexed="81"/>
            <rFont val="Tahoma"/>
            <family val="2"/>
            <charset val="238"/>
          </rPr>
          <t>Automatycznie na podstawie działalności NACE/PKD</t>
        </r>
      </text>
    </comment>
    <comment ref="C206" authorId="0" shapeId="0" xr:uid="{7F0C75C5-F081-4124-9122-DC0CA2ADA6B0}">
      <text>
        <r>
          <rPr>
            <sz val="9"/>
            <color indexed="81"/>
            <rFont val="Tahoma"/>
            <family val="2"/>
            <charset val="238"/>
          </rPr>
          <t xml:space="preserve">Obowiązkowe dla sektorów z sekcji A-H,L; Opcjonalne dla pozostałych
</t>
        </r>
      </text>
    </comment>
  </commentList>
</comments>
</file>

<file path=xl/sharedStrings.xml><?xml version="1.0" encoding="utf-8"?>
<sst xmlns="http://schemas.openxmlformats.org/spreadsheetml/2006/main" count="507" uniqueCount="453">
  <si>
    <t xml:space="preserve">Paliwa </t>
  </si>
  <si>
    <t>Ogółem</t>
  </si>
  <si>
    <t>Energia ze źródeł odnawialnych</t>
  </si>
  <si>
    <t>Energia ze źródeł nieodnawialnych</t>
  </si>
  <si>
    <t>Kod pocztowy</t>
  </si>
  <si>
    <t>Miejscowość</t>
  </si>
  <si>
    <t>Nr obrębu</t>
  </si>
  <si>
    <t>Gmina</t>
  </si>
  <si>
    <t>Powiat</t>
  </si>
  <si>
    <t>Województwo</t>
  </si>
  <si>
    <t>Powódź</t>
  </si>
  <si>
    <t>Silne wiatry</t>
  </si>
  <si>
    <t xml:space="preserve">Silne opady i burze </t>
  </si>
  <si>
    <t>Fala chłodu/mróz</t>
  </si>
  <si>
    <t>Fala upałów</t>
  </si>
  <si>
    <t xml:space="preserve">Pożar </t>
  </si>
  <si>
    <t>Osuniecie się ziemi</t>
  </si>
  <si>
    <t xml:space="preserve">Inne: </t>
  </si>
  <si>
    <t>2. Emisje gazów cieplarnianych</t>
  </si>
  <si>
    <t>Wartość za ostatni zakończony rok obrachunkowy (N)</t>
  </si>
  <si>
    <t>3. Zależność od paliw kopalnych</t>
  </si>
  <si>
    <t>Zależność firmy od paliw kopalnych pod względem podstawy przychodów.</t>
  </si>
  <si>
    <t xml:space="preserve">Czy przedsiębiorstwo prowadzi działalność związaną z sektorem paliw kopalnych (węglem, ropą naftową i gazem)? </t>
  </si>
  <si>
    <t>&lt;0-1%)</t>
  </si>
  <si>
    <t>&lt;1-5%)</t>
  </si>
  <si>
    <t>&lt;5-50%)</t>
  </si>
  <si>
    <t xml:space="preserve"> &lt;50-100%)</t>
  </si>
  <si>
    <t>&lt;0-10%)</t>
  </si>
  <si>
    <t>&lt;10-50%)</t>
  </si>
  <si>
    <t xml:space="preserve"> &lt;50-75%)</t>
  </si>
  <si>
    <t xml:space="preserve"> &lt;75-100%)</t>
  </si>
  <si>
    <t>&lt;0-25%)</t>
  </si>
  <si>
    <t>&lt;25-50%)</t>
  </si>
  <si>
    <t>4. Zużycie energii i energochłonność</t>
  </si>
  <si>
    <t>Kluczowe informacje w zakresie zużycia energii i koszyka energetycznego oraz energochłonności.</t>
  </si>
  <si>
    <t>5. Zużycie wody</t>
  </si>
  <si>
    <t>Kluczowe informacje w  zakresie zużycia wody oraz wodochłonności.</t>
  </si>
  <si>
    <t>Zgodność z Wytycznymi OECD dla przedsiębiorstw międzynarodowych, Wytycznymi ONZ dotyczącymi biznesu i praw człowieka oraz Deklaracją Międzynarodowej Organizacji Pracy dotyczącą podstawowych zasad i praw w pracy.</t>
  </si>
  <si>
    <t>Czy w ciągu ostatniego roku raportowego w stosunku do przedsiębiorstwa Krajowy Punkt Kontaktowy OECD  sformułował zalecenie w zakresie prowadzonej przez przedsiębiorstwo działalności w odniesieniu do Wytycznych OECD dla przedsiębiorstw wielonarodowych?</t>
  </si>
  <si>
    <t xml:space="preserve">Czy w ciągu ostatnich 2 lat do danego roku raportowego w stosunku do firmy Business and Human Rights Resource Centre  sformułował pytanie, na które nie została udzielona odpowiedź w ciągu trzech miesięcy?
 </t>
  </si>
  <si>
    <t>Negatywny istotny wpływ na własnych pracowników, osoby wykonujące pracę w łańcuchu wartości, dotknięte społeczności i konsumentów/użytkowników końcowych, w tym informacje na temat należytej staranności lub procesów mających na celu uniknięcie i naprawę skutków tego wpływu.</t>
  </si>
  <si>
    <t>Nr budynku</t>
  </si>
  <si>
    <t>Standard VSME</t>
  </si>
  <si>
    <t>Wszystkie lokalizacje</t>
  </si>
  <si>
    <t>Lokalizacje na obszarach z deficytem wody</t>
  </si>
  <si>
    <t>Silne opady i burze</t>
  </si>
  <si>
    <t>Fale upałów</t>
  </si>
  <si>
    <t>Pożar</t>
  </si>
  <si>
    <t>Osunięcie się ziemi</t>
  </si>
  <si>
    <t>1.1 Położenie geograficzne znaczących lokalizacji  (posiadanych, dzierżawionych lub zarządzanych) wraz z informacją o objęciu ochroną ubezpieczeniową.</t>
  </si>
  <si>
    <t xml:space="preserve">Ogółem </t>
  </si>
  <si>
    <t>Jednostki</t>
  </si>
  <si>
    <t xml:space="preserve">Wartość za poprzedni rok obrachunkowy (N-1) </t>
  </si>
  <si>
    <t>Jednostka</t>
  </si>
  <si>
    <t>Pobór wody np. m3</t>
  </si>
  <si>
    <t xml:space="preserve">Zużycie wody np. m3 (jeżeli dotyczy) </t>
  </si>
  <si>
    <t>Jeżeli tak to w jakim stopniu?</t>
  </si>
  <si>
    <t>W średnim horyzoncie czasowym &gt;3 do 5 lat</t>
  </si>
  <si>
    <t>W długim horyzoncie czasowym (&gt;5 do co najmniej 10 lat)</t>
  </si>
  <si>
    <t>pracę dzieci</t>
  </si>
  <si>
    <t>pracę przymusową</t>
  </si>
  <si>
    <t>dyskryminację</t>
  </si>
  <si>
    <t>zapobieganie wypadkom</t>
  </si>
  <si>
    <t>pracą dzieci</t>
  </si>
  <si>
    <t>pracą przymusową</t>
  </si>
  <si>
    <t>dyskryminacja</t>
  </si>
  <si>
    <t>Czy klient posiada kodeks postępowania lub politykę dotyczącą praw człowieka dla własnych zasobów pracowniczych?</t>
  </si>
  <si>
    <t>Czy klient posiada mechanizm rozpatrywania skarg dla własnych zasobów pracowniczych?</t>
  </si>
  <si>
    <t>Czy klient odnotował potwierdzone incydenty dotyczące własnych zasobów pracowniczych związane z:</t>
  </si>
  <si>
    <t>innymi kwestiami - jeżeli tak, to jakimi?</t>
  </si>
  <si>
    <t>inne kwestie - jeżeli tak, to jakie?</t>
  </si>
  <si>
    <t>osób wykonujących pracę w łańcuchu wartości</t>
  </si>
  <si>
    <t xml:space="preserve">Czy klient posiada wiedzę na temat jakichkolwiek potwierdzonych incydentów dotyczących: </t>
  </si>
  <si>
    <t>Polityki i procesy dotyczące praw człowieka</t>
  </si>
  <si>
    <t>RYZYKO ESG - ANKIETA</t>
  </si>
  <si>
    <t>INFORMACJE WSTĘPNE</t>
  </si>
  <si>
    <t>Nazwa firmy</t>
  </si>
  <si>
    <t>NIP</t>
  </si>
  <si>
    <t>KRS</t>
  </si>
  <si>
    <t>Rok obrachunkowy</t>
  </si>
  <si>
    <t>Poziom danych</t>
  </si>
  <si>
    <t>POZIOM DANYCH</t>
  </si>
  <si>
    <t>PYTANIA I ODPOWIEDZI</t>
  </si>
  <si>
    <t>KOMENTARZ</t>
  </si>
  <si>
    <t>TAK</t>
  </si>
  <si>
    <t>Finansowana spółka</t>
  </si>
  <si>
    <t>siedziba lub biuro</t>
  </si>
  <si>
    <t>PLN</t>
  </si>
  <si>
    <t>Energia</t>
  </si>
  <si>
    <t>Transport morski: Średnia liczba ton CO2 na pasażerokilometr</t>
  </si>
  <si>
    <t>Kategoria 1</t>
  </si>
  <si>
    <t>NIE</t>
  </si>
  <si>
    <t xml:space="preserve">Grupa kapitałowa </t>
  </si>
  <si>
    <t>magazyn</t>
  </si>
  <si>
    <t>EUR</t>
  </si>
  <si>
    <t xml:space="preserve">Spalanie paliw kopalnych </t>
  </si>
  <si>
    <t>Transport morski: Średnia emisja gCO₂/MJ</t>
  </si>
  <si>
    <t>Kategoria 2</t>
  </si>
  <si>
    <t>zakład produkcyjny</t>
  </si>
  <si>
    <t>USD</t>
  </si>
  <si>
    <t>Motoryzacja</t>
  </si>
  <si>
    <t>Transport morski: Średni udział technologii wysokoemisyjnych (ICE)</t>
  </si>
  <si>
    <t>Kategoria 3</t>
  </si>
  <si>
    <t>inne</t>
  </si>
  <si>
    <t>po 2027</t>
  </si>
  <si>
    <t>GBP</t>
  </si>
  <si>
    <t>Lotnictwo</t>
  </si>
  <si>
    <t>Transport morski: Inny</t>
  </si>
  <si>
    <t>Kategoria 4</t>
  </si>
  <si>
    <t>CHF</t>
  </si>
  <si>
    <t>Transport morski</t>
  </si>
  <si>
    <t>Energia: Średnia liczba ton CO2 na MWh</t>
  </si>
  <si>
    <t>Kategoria 5</t>
  </si>
  <si>
    <t>AED</t>
  </si>
  <si>
    <t>Produkcja żelaza, stali, koksu i rud metali</t>
  </si>
  <si>
    <t>Energia: Średni udział technologii wysokoemisyjnych (ropa naftowa, gaz, węgiel kamienny)</t>
  </si>
  <si>
    <t>Kategoria 6</t>
  </si>
  <si>
    <t>AFN</t>
  </si>
  <si>
    <t>Produkcja cementu, żużlu i wapna</t>
  </si>
  <si>
    <t>Energia: Inny</t>
  </si>
  <si>
    <t>Kategoria 7</t>
  </si>
  <si>
    <t>ALL</t>
  </si>
  <si>
    <t>Inna</t>
  </si>
  <si>
    <t>Spalanie paliw kopalnych: Średnia liczba ton CO2 na GJ</t>
  </si>
  <si>
    <t>Kategoria 8</t>
  </si>
  <si>
    <t>AMD</t>
  </si>
  <si>
    <t>Spalanie paliw kopalnych: Średni udział technologii wysokoemisyjnych (ICE)</t>
  </si>
  <si>
    <t>Kategoria 9</t>
  </si>
  <si>
    <t>ANG</t>
  </si>
  <si>
    <t>Spalanie paliw kopalnych: Inny</t>
  </si>
  <si>
    <t>Kategoria 10</t>
  </si>
  <si>
    <t>AOA</t>
  </si>
  <si>
    <t>Produkcja żelaza, stali, koksu i rud metali: Średnia liczba ton CO2 na tonę produkcji</t>
  </si>
  <si>
    <t>Kategoria 11</t>
  </si>
  <si>
    <t>ARS</t>
  </si>
  <si>
    <t>Produkcja żelaza, stali, koksu i rud metali: Średni udział technologii wysokoemisyjnych (ICE)</t>
  </si>
  <si>
    <t>Kategoria 12</t>
  </si>
  <si>
    <t>AUD</t>
  </si>
  <si>
    <t>Produkcja żelaza, stali, koksu i rud metali: Inny</t>
  </si>
  <si>
    <t>Kategoria 13</t>
  </si>
  <si>
    <t>AWG</t>
  </si>
  <si>
    <t>Produkcja cementu, żużlu i wapna: Średnia liczba ton CO2 na tonę produkcji</t>
  </si>
  <si>
    <t>Kategoria 14</t>
  </si>
  <si>
    <t>AZN</t>
  </si>
  <si>
    <t>Produkcja cementu, żużlu i wapna: Średni udział technologii wysokoemisyjnych (ICE)</t>
  </si>
  <si>
    <t>Kategoria 15</t>
  </si>
  <si>
    <t>BAM</t>
  </si>
  <si>
    <t>Produkcja cementu, żużlu i wapna: Inny</t>
  </si>
  <si>
    <t>BBD</t>
  </si>
  <si>
    <t>Lotnictwo: Średni udział zrównoważonych paliw lotniczych</t>
  </si>
  <si>
    <t>BDT</t>
  </si>
  <si>
    <t>Lotnictwo: Średnia liczba ton CO2 na pasażerokilometr</t>
  </si>
  <si>
    <t>BGN</t>
  </si>
  <si>
    <t>Lotnictwo: Inny</t>
  </si>
  <si>
    <t>BHD</t>
  </si>
  <si>
    <t>Motoryzacja: Średnia liczba ton CO2 na pasażerokilometr</t>
  </si>
  <si>
    <t>BIF</t>
  </si>
  <si>
    <t>Motoryzacja: Średni udział technologii wysokoemisyjnych (ICE)</t>
  </si>
  <si>
    <t>BND</t>
  </si>
  <si>
    <t>Motoryzacja: Inny</t>
  </si>
  <si>
    <t>BOB</t>
  </si>
  <si>
    <t>Chemikalia</t>
  </si>
  <si>
    <t>BRL</t>
  </si>
  <si>
    <t>BSD</t>
  </si>
  <si>
    <t>BWP</t>
  </si>
  <si>
    <t>BYN</t>
  </si>
  <si>
    <t>BZD</t>
  </si>
  <si>
    <t>CAD</t>
  </si>
  <si>
    <t>CDF</t>
  </si>
  <si>
    <t>CLP</t>
  </si>
  <si>
    <t>CNY</t>
  </si>
  <si>
    <t>COP</t>
  </si>
  <si>
    <t>CRC</t>
  </si>
  <si>
    <t>CUP</t>
  </si>
  <si>
    <t>CVE</t>
  </si>
  <si>
    <t>CZK</t>
  </si>
  <si>
    <t>DJF</t>
  </si>
  <si>
    <t>DKK</t>
  </si>
  <si>
    <t>DOP</t>
  </si>
  <si>
    <t>DZD</t>
  </si>
  <si>
    <t>EGP</t>
  </si>
  <si>
    <t>ERN</t>
  </si>
  <si>
    <t>ETB</t>
  </si>
  <si>
    <t>FJD</t>
  </si>
  <si>
    <t>GEL</t>
  </si>
  <si>
    <t>GHS</t>
  </si>
  <si>
    <t>GIP</t>
  </si>
  <si>
    <t>GMD</t>
  </si>
  <si>
    <t>GNF</t>
  </si>
  <si>
    <t>GTQ</t>
  </si>
  <si>
    <t>GYD</t>
  </si>
  <si>
    <t>HKD</t>
  </si>
  <si>
    <t>HNL</t>
  </si>
  <si>
    <t>HRK</t>
  </si>
  <si>
    <t>HTG</t>
  </si>
  <si>
    <t>HUF</t>
  </si>
  <si>
    <t>IDR</t>
  </si>
  <si>
    <t>ILS</t>
  </si>
  <si>
    <t>INR</t>
  </si>
  <si>
    <t>IQD</t>
  </si>
  <si>
    <t>IRR</t>
  </si>
  <si>
    <t>ISK</t>
  </si>
  <si>
    <t>JMD</t>
  </si>
  <si>
    <t>JOD</t>
  </si>
  <si>
    <t>JPY</t>
  </si>
  <si>
    <t>KES</t>
  </si>
  <si>
    <t>KGS</t>
  </si>
  <si>
    <t>KHR</t>
  </si>
  <si>
    <t>KMF</t>
  </si>
  <si>
    <t>KRW</t>
  </si>
  <si>
    <t>KWD</t>
  </si>
  <si>
    <t>KZT</t>
  </si>
  <si>
    <t>LAK</t>
  </si>
  <si>
    <t>LBP</t>
  </si>
  <si>
    <t>LKR</t>
  </si>
  <si>
    <t>LRD</t>
  </si>
  <si>
    <t>LSL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</si>
  <si>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</si>
  <si>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</si>
  <si>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</si>
  <si>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</si>
  <si>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</si>
  <si>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</si>
  <si>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</si>
  <si>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</si>
  <si>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</si>
  <si>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</si>
  <si>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</si>
  <si>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</si>
  <si>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</si>
  <si>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</si>
  <si>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</si>
  <si>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</si>
  <si>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</si>
  <si>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</si>
  <si>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</si>
  <si>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</si>
  <si>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</si>
  <si>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</si>
  <si>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</si>
  <si>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</si>
  <si>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</si>
  <si>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</si>
  <si>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</si>
  <si>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PYG</t>
  </si>
  <si>
    <t>QAR</t>
  </si>
  <si>
    <t>RON</t>
  </si>
  <si>
    <t>RSD</t>
  </si>
  <si>
    <t>RUB</t>
  </si>
  <si>
    <t>RWF</t>
  </si>
  <si>
    <t>SAR</t>
  </si>
  <si>
    <t>SBD</t>
  </si>
  <si>
    <t>SCR</t>
  </si>
  <si>
    <t>SDG</t>
  </si>
  <si>
    <t>SEK</t>
  </si>
  <si>
    <t>SGD</t>
  </si>
  <si>
    <t>SLL</t>
  </si>
  <si>
    <t>SOS</t>
  </si>
  <si>
    <t>SRD</t>
  </si>
  <si>
    <t>SSP</t>
  </si>
  <si>
    <t>STN</t>
  </si>
  <si>
    <t>SVC</t>
  </si>
  <si>
    <t>SYP</t>
  </si>
  <si>
    <t>SZL</t>
  </si>
  <si>
    <t>THB</t>
  </si>
  <si>
    <t>TJS</t>
  </si>
  <si>
    <t>TMT</t>
  </si>
  <si>
    <t>TND</t>
  </si>
  <si>
    <t>TOP</t>
  </si>
  <si>
    <t>TRY</t>
  </si>
  <si>
    <t>TTD</t>
  </si>
  <si>
    <t>TWD</t>
  </si>
  <si>
    <t>TZS</t>
  </si>
  <si>
    <t>UAH</t>
  </si>
  <si>
    <t>UGX</t>
  </si>
  <si>
    <t>UYU</t>
  </si>
  <si>
    <t>UZS</t>
  </si>
  <si>
    <t>VES</t>
  </si>
  <si>
    <t>VND</t>
  </si>
  <si>
    <t>VUV</t>
  </si>
  <si>
    <t>WST</t>
  </si>
  <si>
    <t>XAF</t>
  </si>
  <si>
    <t>XCD</t>
  </si>
  <si>
    <t>XDR</t>
  </si>
  <si>
    <t>XOF</t>
  </si>
  <si>
    <t>XPF</t>
  </si>
  <si>
    <t>YER</t>
  </si>
  <si>
    <t>ZAR</t>
  </si>
  <si>
    <t>ZMW</t>
  </si>
  <si>
    <t>ZWL</t>
  </si>
  <si>
    <t>Zróżnicowane</t>
  </si>
  <si>
    <t>Nr porządkowy / Nazwa</t>
  </si>
  <si>
    <t>Adres</t>
  </si>
  <si>
    <t>Nr TERYT (fakultatywne pole)</t>
  </si>
  <si>
    <t>Współrzędne (fakultatywne pole)</t>
  </si>
  <si>
    <t xml:space="preserve">Ulica </t>
  </si>
  <si>
    <t>Kraj</t>
  </si>
  <si>
    <t>Identyfikator działki</t>
  </si>
  <si>
    <t>Nr działki</t>
  </si>
  <si>
    <t>Arkusz mapy</t>
  </si>
  <si>
    <t>Nr porządkowy aktywa z tabeli powyżej</t>
  </si>
  <si>
    <t>Aktywo jest objęte ochroną ubezpieczeniową od następujących ekstremalnych zjawisk pogodowych</t>
  </si>
  <si>
    <t>Inne formy zabezpieczeń przed skutkami ekstremalnych zjawisk</t>
  </si>
  <si>
    <t>Fale chłodu/ mróz</t>
  </si>
  <si>
    <t>Inne (proszę wpisać jakie)</t>
  </si>
  <si>
    <t>1. Narażenie na ryzyko fizyczne znaczących aktywów firmy</t>
  </si>
  <si>
    <t>1.2 Jeżeli brak adresu.</t>
  </si>
  <si>
    <t>Wartość porównawcza (N-1)</t>
  </si>
  <si>
    <r>
      <t xml:space="preserve">Jeżeli </t>
    </r>
    <r>
      <rPr>
        <b/>
        <i/>
        <sz val="11"/>
        <color rgb="FF000000"/>
        <rFont val="Aptos Narrow"/>
        <family val="2"/>
      </rPr>
      <t>TAK</t>
    </r>
    <r>
      <rPr>
        <i/>
        <sz val="11"/>
        <color rgb="FF000000"/>
        <rFont val="Aptos Narrow"/>
        <family val="2"/>
      </rPr>
      <t xml:space="preserve">, to prosimy zaznaczyć w jakim przedziale zawiera się wartość przychodów z poszczególnych działalności: </t>
    </r>
  </si>
  <si>
    <t>a) działalności związanej z poszukiwaniem, wydobyciem, dystrybucją lub rafinacją węgla kamiennego i brunatnego</t>
  </si>
  <si>
    <t>b) działalności związanej z poszukiwaniem, wydobyciem, dystrybucją lub rafinacją paliw olejowych</t>
  </si>
  <si>
    <t>c) działalności związanej z poszukiwaniem, wydobyciem, dystrybucją lub rafinacją paliw gazowych</t>
  </si>
  <si>
    <t>d) produkcji energii elektrycznej, której intensywność emisji gazów cieplarnianych wynosi powyżej 100 g CO2e/kWh</t>
  </si>
  <si>
    <r>
      <t xml:space="preserve">Jeżeli </t>
    </r>
    <r>
      <rPr>
        <b/>
        <i/>
        <sz val="11"/>
        <color theme="1"/>
        <rFont val="Aptos narrow"/>
        <family val="2"/>
      </rPr>
      <t>NIE</t>
    </r>
    <r>
      <rPr>
        <i/>
        <sz val="11"/>
        <color theme="1"/>
        <rFont val="Aptos Narrow"/>
        <family val="2"/>
      </rPr>
      <t>, proszę dodać uzasadnienie</t>
    </r>
  </si>
  <si>
    <t xml:space="preserve">Niski </t>
  </si>
  <si>
    <t>Średni</t>
  </si>
  <si>
    <t>Wysoki</t>
  </si>
  <si>
    <r>
      <t xml:space="preserve">Jeżeli </t>
    </r>
    <r>
      <rPr>
        <b/>
        <i/>
        <sz val="11"/>
        <color theme="1"/>
        <rFont val="Aptos narrow"/>
        <family val="2"/>
      </rPr>
      <t>NIE</t>
    </r>
    <r>
      <rPr>
        <i/>
        <sz val="11"/>
        <color theme="1"/>
        <rFont val="Aptos Narrow"/>
        <family val="2"/>
      </rPr>
      <t>, kiedy firma planuje przygotować plan?</t>
    </r>
  </si>
  <si>
    <t>dotkniętych społeczności</t>
  </si>
  <si>
    <t>konsumentów i użytkowników końcowych</t>
  </si>
  <si>
    <t xml:space="preserve">Poważne incydenty dotyczące praw człowieka </t>
  </si>
  <si>
    <t>Czy firma ma istotne lokalizacje (istotne aktywa) zgodnie z definicją w kolumnie S?</t>
  </si>
  <si>
    <t>Całkowite emisje gazów cieplarnianych w Zakresie 3</t>
  </si>
  <si>
    <t>Prosimy o załączenie planu transformacji lub wskazanie linku do dokumentu, jeżeli firma ujawnia publicznie takie informacje.</t>
  </si>
  <si>
    <r>
      <t xml:space="preserve"> Jeśli </t>
    </r>
    <r>
      <rPr>
        <b/>
        <i/>
        <sz val="11"/>
        <color theme="1"/>
        <rFont val="Aptos narrow"/>
        <family val="2"/>
      </rPr>
      <t>TAK</t>
    </r>
    <r>
      <rPr>
        <i/>
        <sz val="11"/>
        <color theme="1"/>
        <rFont val="Aptos Narrow"/>
        <family val="2"/>
      </rPr>
      <t>, czy taki kodeks lub polityka obejmuje:</t>
    </r>
  </si>
  <si>
    <r>
      <t xml:space="preserve">Jeżeli </t>
    </r>
    <r>
      <rPr>
        <b/>
        <i/>
        <sz val="11"/>
        <color theme="1"/>
        <rFont val="Aptos narrow"/>
        <family val="2"/>
      </rPr>
      <t>TAK</t>
    </r>
    <r>
      <rPr>
        <i/>
        <sz val="11"/>
        <color theme="1"/>
        <rFont val="Aptos Narrow"/>
        <family val="2"/>
      </rPr>
      <t>, proszę o informację o  tym, w jaki sposób firma realizuje lub będzie realizować działania mające na celu realizację zalecenia</t>
    </r>
  </si>
  <si>
    <t>Wartość odniesienia/bazowa</t>
  </si>
  <si>
    <t>Wartość docelowa</t>
  </si>
  <si>
    <t>Ograniczenie emisji gazów cieplarnianych (dekarbonizacja)/ niskoemisyjne technologie</t>
  </si>
  <si>
    <t xml:space="preserve">Utrata kontrahentów/ rynków zbytu, ograniczenie sprzedaży ze względu na sentyment rynkowy kontrahentów i inwestorów </t>
  </si>
  <si>
    <t>Dostosowanie się do polityk i regulacji w obszarze środowiskowym, dodatkowe obowiązki sprawozdawcze</t>
  </si>
  <si>
    <t>Inne zidentyfikowane ryzyka i szanse transformacyjne</t>
  </si>
  <si>
    <t>Zmiana zachowania
klientów</t>
  </si>
  <si>
    <t>6. Wpływ finansowy ryzyk związanych ze środowiskiem na firmę</t>
  </si>
  <si>
    <t>Bieżący i przewidywany wpływ finansowy ryzyk środowiskowych na sytuację finansową, wyniki finansowe i przepływy pieniężne firmy.</t>
  </si>
  <si>
    <t>Ryzyka regulacyjne/prawne/polityczne</t>
  </si>
  <si>
    <t>Ryzyka reputacyjne</t>
  </si>
  <si>
    <t>Ryzyka technologiczne</t>
  </si>
  <si>
    <t>Ryzyka rynkowe</t>
  </si>
  <si>
    <t xml:space="preserve">Komentarz (fakultatywnie) - na jakie obszary działalności firmy mają wpływ te ryzyka i jakie firma planuje działania mitygujące </t>
  </si>
  <si>
    <t xml:space="preserve">Komentarz (fakultatywnie) - z czego wynikają te ryzyka, na jakie obszary działalności firmy mają wpływ te ryzyka i jakie firma planuje działania mitygujące </t>
  </si>
  <si>
    <t>Plany strategiczne związane z przejściem, w tym plan przejścia w zakresie łagodzenia zmiany klimatu.</t>
  </si>
  <si>
    <t>Przykłady innych form zabezpieczeń: rozwiązania oparte na przyrodzie (np. zrównoważone zarządzanie przeciwpowodziowe lub ochrona wybrzeża), adaptacje do zmiany klimatu (w tym zabezpieczanie i przebudowa obiektów budowlanych, zabezpieczanie parku maszynowego, relokacja, systemy prognozowania zdarzeń pogodowych).</t>
  </si>
  <si>
    <r>
      <t>Czy wartości emisji zostały zweryfikowane przez wiarygodną niezależną instytucję (stronę trzecią)?</t>
    </r>
    <r>
      <rPr>
        <i/>
        <sz val="11"/>
        <color rgb="FFFF0000"/>
        <rFont val="Aptos narrow"/>
        <family val="2"/>
      </rPr>
      <t xml:space="preserve"> </t>
    </r>
  </si>
  <si>
    <t xml:space="preserve">W krótkim horyzoncie czasowym
do 3 lat </t>
  </si>
  <si>
    <t>nie planujemy sporządzić planu transformacji w ciągu najbliższych 3 lat lub brak informacji</t>
  </si>
  <si>
    <t>Moduł podstawowy: B1 - Podstawa sporządzenia pkt 24.e.vi - vii
Wskazówki dotyczące modułu podstawowego – Informacje ogólne, pkt 74-77</t>
  </si>
  <si>
    <t xml:space="preserve">Moduł podstawowy: B1 - Podstawa sporządzenia, pkt 24.e.vi - vii
Wskazówki dotyczące modułu podstawowego – Informacje ogólne, pkt 73 </t>
  </si>
  <si>
    <t xml:space="preserve">Moduł podstawowy - Mierniki dotyczące środowiska naturalnego: 
B3 – Energia i emisje gazów cieplarnianych, pkt 30 -31
Moduł kompleksowy - Mierniki dotyczące środowiska naturalnego, pkt 50-53 i pkt 90-109
Tabela pkt 91 </t>
  </si>
  <si>
    <t>Wskazówki dotyczące modułu kompleksowego – Mierniki odnoszące się do postępowania w
biznesie:
C8 – Przychody z niektórych sektorów i wykluczenie z unijnych wskaźników referencyjnych, pkt 239 i pkt 241</t>
  </si>
  <si>
    <t>Wskazówki dotyczące modułu podstawowego - Mierniki odnoszące się do środowiska naturalnego: B3 – Energia i emisje gazów cieplarnianych, pkt 82- 89</t>
  </si>
  <si>
    <t>Moduł podstawowy - Mierniki dotyczące środowiska naturalnego: B6 – Woda, pkt 35-36 oraz pkt 142-158</t>
  </si>
  <si>
    <t xml:space="preserve">Moduł kompleksowy - Mierniki dotyczące środowiska naturalnego: C4 – Ryzyka związane z klimatem, pkt 58
</t>
  </si>
  <si>
    <t>Moduł podstawowy: B2 - Praktyki, polityki i przyszłe inicjatywy na rzecz przejścia na bardziej zrównoważoną gospodarkę, pkt 26 i Tabela 78
Moduł kompleksowy - Mierniki dotyczące środowiska naturalnego: C3 - Cele redukcji emisji gazów cieplarnianych i transformacja klimatyczna, pkt 55-56</t>
  </si>
  <si>
    <t xml:space="preserve">Moduł kompleksowy – Mierniki odnoszące się do kwestii społecznych: C6 - Dodatkowe informacje na temat własnych zasobów pracowniczych – Polityki i procesy dotyczące praw człowieka, pkt 61 </t>
  </si>
  <si>
    <t>Moduł kompleksowy – Mierniki odnoszące się do kwestii społecznych: C7 – Poważne incydenty dotyczące praw człowieka</t>
  </si>
  <si>
    <t>Zgodnie z wytycznymi Europejskiego Urzędu Nadzoru Bankowego w sprawie zarządzania ryzykiem ESG (EBA/GL/2025/01) instytucje finansowe są zobowiązane zbierać i gromadzić dane potrzebne do oceny ryzyka ESG, w tym na poziome klienta i na poziomie jego kluczowych aktywów. 
Pytania w ankiecie są oparte o zakres informacji uwzględniony w Dobrowolnym Standardzie Sprawozdawczości Zrównoważonego Rozwoju dla Nienotowanych MŚP (VSME) opublikowanym przez Europejską Grupę Doradczą ds. Sprawozdawczości Finansowej (EFRAG - the European Financial Reporting Advisory Group). 
Tłumaczenie standardu z języka angielskiego na język polski dostępne jest na stronie internetowej Ministerstwa Rozwoju i Technologii: https://www.gov.pl/web/rozwoj-technologia/dobrowolne-wytyczne-do-raportowania-esg-dla-msp-esrs-vsme-przekazane-do-komisji-europejskiej.</t>
  </si>
  <si>
    <t>1.3 Objęcie aktywa ochroną ubezpieczeniową od ekstremalnych zjawisk pogodowych lub innymi formami zabezpieczenia przed skutkami takich zjawisk</t>
  </si>
  <si>
    <t>handel ludźmi</t>
  </si>
  <si>
    <t>handlem ludźmi</t>
  </si>
  <si>
    <t xml:space="preserve">Zgodnie z definicją zawartą w standardzie VSME, sekcja C7 – Poważne incydenty dotyczące praw człowieka, pkt 238: „Potwierdzony incydent” odnosi się do powództwa lub skargi zarejestrowanej w jednostce lub we właściwych organach w drodze formalnej procedury lub przypadku niezgodności zidentyfikowanej przez jednostkę w drodze ustanowionych procedur. Ustanowione procedury identyfikacji przypadków niezgodności mogą obejmować audyty systemu zarządzania, formalne programy monitorowania lub mechanizmy rozpatrywania skarg.
</t>
  </si>
  <si>
    <t>Czy klient należy do Grupy Kapitałowej?</t>
  </si>
  <si>
    <t>8. Minimalne gwarancje</t>
  </si>
  <si>
    <t xml:space="preserve">Więcej informacji odnośnie minimalnych gwarancji znajduje się w dedykowanym poradniku dla przedsiębiorstw przygotowanym przez Ministerstwo Rozwoju i Technologii: https://www.gov.pl/web/rozwoj-technologia/poradnik-dla-przedsiebiorstw-w-zakresie-stosowania-minimalnych-gwarancji-taksonomii-ue-juz-dostepny </t>
  </si>
  <si>
    <r>
      <t xml:space="preserve">Jeżeli </t>
    </r>
    <r>
      <rPr>
        <b/>
        <i/>
        <sz val="11"/>
        <color theme="1"/>
        <rFont val="Aptos narrow"/>
        <family val="2"/>
      </rPr>
      <t>TAK</t>
    </r>
    <r>
      <rPr>
        <i/>
        <sz val="11"/>
        <color theme="1"/>
        <rFont val="Aptos Narrow"/>
        <family val="2"/>
      </rPr>
      <t>, to proszę  opisać działania podejmowane w celu przeciwdziałania ww. incydentom:</t>
    </r>
  </si>
  <si>
    <t>Czy aktualnie występują toczące się lub zbliżające się postępowania sądowe w sprawach związanych z kwestiami środowiskowymi
lub czy takie postępowania zakończyły się w okresie ostatnich 12 miesięcy?</t>
  </si>
  <si>
    <r>
      <t xml:space="preserve">Jeżeli </t>
    </r>
    <r>
      <rPr>
        <b/>
        <i/>
        <sz val="11"/>
        <color theme="1"/>
        <rFont val="Aptos narrow"/>
        <family val="2"/>
      </rPr>
      <t>TAK</t>
    </r>
    <r>
      <rPr>
        <i/>
        <sz val="11"/>
        <color theme="1"/>
        <rFont val="Aptos Narrow"/>
        <family val="2"/>
      </rPr>
      <t xml:space="preserve">, to prosimy  wskazać te incydenty: </t>
    </r>
  </si>
  <si>
    <t>Przyjmujemy następujące definicje dotkliwości wpływu finansowego (np. na cash flow, w tym capex):
Przyjmujemy następujące definicje dotkliwości wpływu finansowego (np. na cash flow, w tym capex):
- poziom niski: do 5% 
- poziom średni:  5-10% 
- poziom wysoki: powyżej 10 % .</t>
  </si>
  <si>
    <r>
      <t xml:space="preserve">Jeżeli </t>
    </r>
    <r>
      <rPr>
        <b/>
        <i/>
        <sz val="11"/>
        <color theme="1"/>
        <rFont val="Aptos narrow"/>
        <family val="2"/>
      </rPr>
      <t>TAK</t>
    </r>
    <r>
      <rPr>
        <i/>
        <sz val="11"/>
        <color theme="1"/>
        <rFont val="Aptos Narrow"/>
        <family val="2"/>
      </rPr>
      <t xml:space="preserve">, to prosimy  wskazać czego dotyczą/dotyczyły te postępowania: </t>
    </r>
  </si>
  <si>
    <t>Energia elektryczna (odzwierciedlona w rachunkach za media)</t>
  </si>
  <si>
    <t>Energia elektryczna generowana we własnym zakresie</t>
  </si>
  <si>
    <t>1. Zakup towarów i usług</t>
  </si>
  <si>
    <t>2. Dobra kapitałowe</t>
  </si>
  <si>
    <t>3. Paliwa i energia (niewłączone w zakres 1 i 2)</t>
  </si>
  <si>
    <t>4. Transport i dystrybucja (upstream)</t>
  </si>
  <si>
    <t>5. Odpady z działalności operacyjnej</t>
  </si>
  <si>
    <t>6. Podróże służbowe</t>
  </si>
  <si>
    <t>7. Dojazdy pracowników do pracy</t>
  </si>
  <si>
    <t>8. Aktywa dzierżawione (upstream)</t>
  </si>
  <si>
    <t>9. Transport i dystrybucja (downstream)</t>
  </si>
  <si>
    <t>10. Przetwarzanie sprzedanych produktów</t>
  </si>
  <si>
    <t>11. Użytkowanie sprzedanych produktów</t>
  </si>
  <si>
    <t>12. Utylizacja sprzedanych produktów</t>
  </si>
  <si>
    <t>13. Aktywa dzierżawione (downstream)</t>
  </si>
  <si>
    <t>14. Franczyzy</t>
  </si>
  <si>
    <t>15. Inwestycje</t>
  </si>
  <si>
    <t>Rok (data)</t>
  </si>
  <si>
    <t>Emisje gazów cieplarnianych brutto w zakresie 1</t>
  </si>
  <si>
    <t>Emisje gazów cieplarnianych brutto w zakresie 2  według metody opartej na rynku (ang. market-based)  –  (opcjonalnie)</t>
  </si>
  <si>
    <t>Emisje gazów cieplarnianych brutto w zakresie 2  według metody opartej na lokalizacji (ang. location-based)</t>
  </si>
  <si>
    <t>Całkowite emisje gazów cieplarnianych w zakresie 1 i 2 według metody opartej na lokalizacji (ang. location-based)</t>
  </si>
  <si>
    <t>Całkowita emisja gazów cieplarnianych w zakresie 1, 2 i 3 według metody opartej na lokalizacji (ang. location-based)</t>
  </si>
  <si>
    <t>Całkowite emisje gazów cieplarnianych w zakresie 1 i 2 według metody opartej na rynku (ang. market-based)  –  (opcjonalnie)</t>
  </si>
  <si>
    <t>Łączna emisja gazów cieplarnianych w zakresie 1, 2 i 3 według metody opartej na rynku (ang. market-based)  –  (opcjonalnie)</t>
  </si>
  <si>
    <t>Procentowa redukcja w stosunku do roku bazowego</t>
  </si>
  <si>
    <t xml:space="preserve"> </t>
  </si>
  <si>
    <t>Czy przedsiębiorstwo ujawnia informacje dotyczące emisji z zakresu 3 (w tonach ekwiwalentu CO2)?</t>
  </si>
  <si>
    <t>Czy przedsiębiorstwo ustaliło cele dotyczące redukcji emisji gazów cieplarnianych?</t>
  </si>
  <si>
    <t xml:space="preserve">Czy przedsiębiorstwo ujawnia emisje gazów cieplarnianych z zakresu 1 I 2 (w tonach ekwiwalentu CO2)? </t>
  </si>
  <si>
    <t>Intensywność emisji gazów cieplarnianych w zakresie 1 i 2 według metody opartej na lokalizacji (ang. location-based)</t>
  </si>
  <si>
    <t>Całkowita intensywność emisji gazów cieplarnianych w zakresie 1, 2 i 3 według metody opartej na lokalizacji (ang. location-based)</t>
  </si>
  <si>
    <t>Całkowita intensywność emisji gazów cieplarnianych w zakresie 1, 2 i 3 według metody opartej na rynku (ang. market-based) - (opcjonalnie)</t>
  </si>
  <si>
    <t>Intensywność emisji gazów cieplarnianych w zakresie 1 i 2 według metody opartej na rynku (ang. market-based) - opcjonalnie</t>
  </si>
  <si>
    <t xml:space="preserve">2.1 Bieżące i docelowe emisje gazów cieplarnianych (GHG) zakresu 1, 2 i 3 w wartości bezwzględnej </t>
  </si>
  <si>
    <t>Tak, identyfikuje i opisuje w sposób jakościowy</t>
  </si>
  <si>
    <t>Nie, nie identyfikuje</t>
  </si>
  <si>
    <t>Opis potencjalne negatywnych skutków zagrożeń klimatycznych, które mogą wpłynąć na wyniki finansowe lub działalność gospodarczą w perspektywie krótkoterminowej, średnioterminowej lub długoterminowej, ze wskazaniem, czy ryzyko oceniane jest jako wysokie, średnie czy niskie</t>
  </si>
  <si>
    <t>6.1 Jakościowy opis wpływu ryzyk i szans środowiskowych na wyniki finansowe firmy?</t>
  </si>
  <si>
    <t>6.2 Ilościowy o wpływ ryzyka fizycznego na wyniki finansowe firmy?</t>
  </si>
  <si>
    <t>Czy firma identyfikuje ryzyka związane z klimatem i zdarzenia transformacyjne związane z klimatem?</t>
  </si>
  <si>
    <t>Czy firma posiada plany strategiczne związane z transformacją?</t>
  </si>
  <si>
    <t xml:space="preserve">Moduł podstawowy - Mierniki dotyczące środowiska naturalnego: 
B3 – Energia i emisje gazów cieplarnianych, pkt 31
</t>
  </si>
  <si>
    <t xml:space="preserve">Inne cele redukcyjne </t>
  </si>
  <si>
    <t>Cel</t>
  </si>
  <si>
    <t>Wartość bazowa</t>
  </si>
  <si>
    <t>Rok bazowy</t>
  </si>
  <si>
    <t>Wartość za poprzedni rok obrachunkowy 
(N-1)</t>
  </si>
  <si>
    <t>Wodochłonność na przychody netto (m3/1 milion jednostki pieniężnej)</t>
  </si>
  <si>
    <t>Tak, identyfikuje i opisuje w sposób ilościowy ryzyko fizyczne i przejścia</t>
  </si>
  <si>
    <t>Tak, identyfikuje i opisuje w sposób ilościowy ryzyko fizyczne</t>
  </si>
  <si>
    <t>Tak, identyfikuje i opisuje w sposób ilościowy ryzyko przejścia</t>
  </si>
  <si>
    <t xml:space="preserve">Czy firma działa w sektorach o dużym wpływie na klimat? </t>
  </si>
  <si>
    <t>Sektory o dużym wpływie na klimat to sektory wymienione w sekcjach A–H oraz sekcji L NACE, zgodnie z definicją zawartą w załączniku I do Rozporządzenia (WE) nr 1893/2006.</t>
  </si>
  <si>
    <t>Energochłonność na przychody netto (MWh/1 milion jednostki pieniężnej)</t>
  </si>
  <si>
    <t>Nazwa wskaźnika</t>
  </si>
  <si>
    <t>Rok odniesienia/bazowy</t>
  </si>
  <si>
    <t>Rok celu</t>
  </si>
  <si>
    <t>Udział emisji z zakresu 1, zakresu 2 oraz – jeśli ujawniono – zakresu 3, którego dotyczy cel</t>
  </si>
  <si>
    <t>Wykaz głównych działań, które zamierza wdrożyć, aby osiągnąć swoje cele</t>
  </si>
  <si>
    <t>Inne cele redukcji emisji gazów cieplarnianych</t>
  </si>
  <si>
    <t>Cele redukcyjne w zakresie zużycia energii nie muszą być tożsame z celami redukcji emisji. Przedsiębiorstwo może dążyć do ograniczenia ilości zużywanej energii niezależnie od źródła jej pochodzenia, np. poprzez poprawę efektywności procesów, modernizację infrastruktury czy zmianę organizacji produkcji. Takie działania wpływają na energooszczędność i koszty operacyjne.</t>
  </si>
  <si>
    <r>
      <t>kgCO</t>
    </r>
    <r>
      <rPr>
        <sz val="6"/>
        <color rgb="FF000000"/>
        <rFont val="Inherit"/>
      </rPr>
      <t>2</t>
    </r>
    <r>
      <rPr>
        <sz val="11"/>
        <color rgb="FF000000"/>
        <rFont val="Inherit"/>
        <charset val="238"/>
      </rPr>
      <t>e</t>
    </r>
  </si>
  <si>
    <r>
      <t>tCO</t>
    </r>
    <r>
      <rPr>
        <sz val="6"/>
        <color rgb="FF000000"/>
        <rFont val="Inherit"/>
      </rPr>
      <t>2</t>
    </r>
    <r>
      <rPr>
        <sz val="11"/>
        <color rgb="FF000000"/>
        <rFont val="Inherit"/>
        <charset val="238"/>
      </rPr>
      <t>e</t>
    </r>
  </si>
  <si>
    <r>
      <t>ktCO</t>
    </r>
    <r>
      <rPr>
        <sz val="6"/>
        <color rgb="FF000000"/>
        <rFont val="Inherit"/>
      </rPr>
      <t>2</t>
    </r>
    <r>
      <rPr>
        <sz val="11"/>
        <color rgb="FF000000"/>
        <rFont val="Inherit"/>
        <charset val="238"/>
      </rPr>
      <t>e</t>
    </r>
  </si>
  <si>
    <r>
      <t>MtCO</t>
    </r>
    <r>
      <rPr>
        <sz val="6"/>
        <color rgb="FF000000"/>
        <rFont val="Inherit"/>
      </rPr>
      <t>2</t>
    </r>
    <r>
      <rPr>
        <sz val="11"/>
        <color rgb="FF000000"/>
        <rFont val="Inherit"/>
        <charset val="238"/>
      </rPr>
      <t>e</t>
    </r>
  </si>
  <si>
    <t>Jednostka emisji gazów cieplarnianych</t>
  </si>
  <si>
    <t xml:space="preserve">2.2 Intensywność emisji gazów cieplarnianych w przeliczeniu na przychody netto </t>
  </si>
  <si>
    <t xml:space="preserve">Prowadzenie działalności związanej z sektorem paliw kopalnych oznacza osiąganie przychodów z działalności związanej z poszukiwaniem, górnictwem, wydobyciem, produkcją, przetwarzaniem, magazynowaniem, rafinacją lub dystrybucją, w tym transportem i magazynowaniem paliw kopalnych. </t>
  </si>
  <si>
    <t xml:space="preserve">Ta informacja jest istotna dla banku z punktu widzenia klasyfikacji informacji wg standardów PCAF (tj. globalnego partnerstwa instytucji finansowych w celu opracowania i wdrożenia zharmonizowanego podejścia do oceny i ujawniania emisji gazów cieplarnianych (GHG) związanych z ich kredytami i inwestycjami. Weryfikacja danych klienta przez wiarygodną niezależną instytucję (stronę trzecią) pozwala zakwalifikować dane do wyższej kategorii w procesie liczenia śladu węglowego banku. </t>
  </si>
  <si>
    <r>
      <t xml:space="preserve">Zgodnie z pkt 156 standardu VSME: w celu ustalenia, czy firma prowadzi działalność na obszarze, na którym występuje wysoki deficyt wody -  może konsultować się z lokalnymi (np. krajowymi lub regionalnymi) organami ds. gospodarki wodnej w miejscach prowadzenia działalności, aby uzyskać informacje niezbędne do oceny zasobów wodnych w konkretnych lokalizacjach, w tym do identyfikacji obszarów o wysokim deficycie wody. Jednostka może też skorzystać z publicznie dostępnych i bezpłatnych narzędzi, które zawierają szczegółowe informacje na temat niedoboru wody na całym świecie, np. narzędzia Światowego Instytutu Zasobów o nazwie </t>
    </r>
    <r>
      <rPr>
        <b/>
        <sz val="11"/>
        <color theme="1"/>
        <rFont val="Aptos narrow"/>
      </rPr>
      <t>Aqueduct Water Risk Atlas (</t>
    </r>
    <r>
      <rPr>
        <sz val="11"/>
        <color theme="1"/>
        <rFont val="Aptos narrow"/>
      </rPr>
      <t>https://www.wri.org/applications/aqueduct/water-risk-atlas/#/?advanced=false&amp;basemap=hydro&amp;indicator=w_awr_def_tot_cat&amp;lat=30.44867367928756&amp;lng=-106.44817948994513&amp;mapMode=view&amp;month=1&amp;opacity=0.5&amp;ponderation=DEF&amp;predefined=false&amp;projection=absolute&amp;scenario=optimistic&amp;scope=baseline&amp;threshold&amp;timeScale=annual&amp;year=baseline&amp;zoom=4), które uwzględnia interaktywną mapę wskaźnika deficytu wody (tzw. „bazowego wskaźnika deficytu wody”, mierzącego stosunek całkowitego zapotrzebowania na wodę do dostępnych odnawialnych zasobów wód powierzchniowych i podziemnych) na poziomie subzlewni. Wpisując lokalizację (np. miasto) można sprawdzić poziom deficytu wody określony dla poszczególnych dorzeczy na całym świecie. Wartości tego wskaźnika "</t>
    </r>
    <r>
      <rPr>
        <b/>
        <sz val="11"/>
        <color theme="1"/>
        <rFont val="Aptos narrow"/>
      </rPr>
      <t xml:space="preserve">high" i "extremely high" </t>
    </r>
    <r>
      <rPr>
        <sz val="11"/>
        <color theme="1"/>
        <rFont val="Aptos narrow"/>
      </rPr>
      <t>wskazują na obszar o wysokim deficycie wody.</t>
    </r>
  </si>
  <si>
    <r>
      <rPr>
        <b/>
        <i/>
        <sz val="11"/>
        <color theme="1"/>
        <rFont val="Aptos narrow"/>
        <family val="2"/>
      </rPr>
      <t>Instrukcja</t>
    </r>
    <r>
      <rPr>
        <i/>
        <sz val="11"/>
        <color theme="1"/>
        <rFont val="Aptos Narrow"/>
        <family val="2"/>
      </rPr>
      <t xml:space="preserve">
- Prosimy  o udzielenie odpowiedzi w pomarańczowych polach bazując na informacjach ujawnionych w sprawozdaniu dotyczącym zrównoważonego rozwoju (raporcie ESG). 
- Pola zaznaczone na niebiesko obliczają się automatycznie i nie ma potrzeby uzupełniania ich ręcznie. 
- Pola zaznaczone na szaro wskazują, że wprowadzanie danych nie jest wymagane. Jeśli zostaną wybrane określone opcje logiczne, kolor komórki może zmienić się na pomarańczowy.
- Odwołania do odpowiednich wytycznych w Standardzie VSME są w kolumnie Q a kolumna S zawiera dodatkowe wyjaśnienia i definicje. 
- Prosimy o uzupełnienie informacji dla finansowanej spółki. W drugiej kolejności, jeżeli informacje nie są dostępne dla spółki, a dostępne są informacje na poziomie grupy kapitałowej to prosimy o podanie ich i o stosowną adnotację w kolumnie O. </t>
    </r>
  </si>
  <si>
    <t xml:space="preserve">  Waluta wartości pieniężnych w ankiecie</t>
  </si>
  <si>
    <t>9. Wpływ społeczny i należyta staranność</t>
  </si>
  <si>
    <t xml:space="preserve">10. Postępowania sądowe w sprawach związanych z kwestiami środowiskowymi  </t>
  </si>
  <si>
    <t>Przychody netto za ostatni zakończony rok obrachunkowy</t>
  </si>
  <si>
    <t>Przychody netto za poprzedni zakończony rok obrachunkowy (N-1)</t>
  </si>
  <si>
    <t>Główny kod działalności (PKD lub NACE)</t>
  </si>
  <si>
    <r>
      <rPr>
        <b/>
        <sz val="11"/>
        <color theme="1"/>
        <rFont val="Aptos narrow"/>
      </rPr>
      <t>Grupa kapitałowa</t>
    </r>
    <r>
      <rPr>
        <sz val="11"/>
        <color theme="1"/>
        <rFont val="Aptos narrow"/>
      </rPr>
      <t xml:space="preserve"> to struktura organizacyjna, w której jeden podmiot (jednostka dominująca) kontroluje co najmniej jeden inny podmiot (jednostkę zależną), tworząc w ten sposób powiązanie kapitałowe. Kontrola ta może być bezpośrednia lub pośrednia i zazwyczaj opiera się na posiadaniu większości głosów w organach decyzyjnych jednostki zależnej, lub na możliwości wpływania na jej politykę finansową i operacyjną. 
Jeżeli klient należy do grupy kapitałowej należy podać poziom danych, tj. czy dane są podawane na poziomie grupy kapitałowej (tj. poziomie skonsolidowanym), czy na poziomie klienta solo, czy też część danych jest na poziomie grupy a część na poziomie klienta.</t>
    </r>
  </si>
  <si>
    <t xml:space="preserve">Intensywność emisji gazów cieplarnianych to wskaźnik określający wielkość emisji (najczęściej w tCO2e) w odniesieniu do efektu działalności przedsiębiorstwa, np. Przychodów netto. Pokazuje on, ile emisji generuje firma na jednostkę wartości ekonomicznej, a tym samym umożliwia ocenę efektywności i porównywanie wyników w czasie i pomiędzy podmiotami. </t>
  </si>
  <si>
    <t>6.3 Ilościowy wpływ ryzyka transformacji na wyniki finansowe firmy?</t>
  </si>
  <si>
    <t>7. Plany transformacyjne</t>
  </si>
  <si>
    <t>inne (np. łączone kategorie)</t>
  </si>
  <si>
    <t>Kluczowymi aktywami są aktywa, które znajdują się pod  kontrolą operacyjną firmy (np. stanowią jej własność lub są przez nią zarządzane) i obejmują istniejące aktywa (takie jak stacjonarne lub mobilne instalacje, zakłady i wyposażenie).
Istotność może być mierzona na podstawie wielu czynników, na przykład:
• Wpływ na wyniki finansowe: Aktywa, które generują znaczące przychody lub przyczyniają się do redukcji kosztów. 
• Krytyczność operacyjna: Aktywa niezbędne do utrzymania ciągłości działania, takie jak kluczowa infrastruktura lub systemy IT.
• Reputacja i wizerunek: Aktywa, które wpływają na postrzeganie organizacji przez interesariuszy, takie jak zrównoważone inwestycje lub projekty społeczne. 
• Strategiczne znaczenie: Aktywa, które są kluczowe dla realizacji strategii biznesowej organizacji.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</si>
</sst>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charset val="238"/>
      <scheme val="minor"/>
    </font>
    <font>
      <sz val="11"/>
      <color theme="1"/>
      <name val="Calibri"/>
      <family val="2"/>
      <scheme val="minor"/>
    </font>
    <font>
      <sz val="11"/>
      <color rgb="FF242424"/>
      <name val="Aptos Narrow"/>
      <family val="2"/>
    </font>
    <font>
      <sz val="11"/>
      <color rgb="FF000000"/>
      <name val="Calibri"/>
      <family val="2"/>
      <scheme val="minor"/>
    </font>
    <font>
      <sz val="11"/>
      <color rgb="FF000000"/>
      <name val="Calibri"/>
      <family val="2"/>
      <charset val="238"/>
      <scheme val="minor"/>
    </font>
    <font>
      <b/>
      <i/>
      <sz val="11"/>
      <color theme="1"/>
      <name val="Aptos narrow"/>
      <family val="2"/>
    </font>
    <font>
      <i/>
      <sz val="11"/>
      <color theme="1"/>
      <name val="Aptos Narrow"/>
      <family val="2"/>
    </font>
    <font>
      <i/>
      <sz val="11"/>
      <color rgb="FF000000"/>
      <name val="Aptos Narrow"/>
      <family val="2"/>
    </font>
    <font>
      <sz val="11"/>
      <name val="Aptos Narrow"/>
      <family val="2"/>
    </font>
    <font>
      <b/>
      <i/>
      <sz val="11"/>
      <color rgb="FF000000"/>
      <name val="Aptos Narrow"/>
      <family val="2"/>
    </font>
    <font>
      <b/>
      <sz val="11"/>
      <color theme="1"/>
      <name val="Aptos narrow"/>
      <family val="2"/>
    </font>
    <font>
      <sz val="11"/>
      <color theme="1"/>
      <name val="Aptos narrow"/>
      <family val="2"/>
    </font>
    <font>
      <b/>
      <u/>
      <sz val="11"/>
      <color theme="1"/>
      <name val="Aptos narrow"/>
      <family val="2"/>
    </font>
    <font>
      <b/>
      <sz val="11"/>
      <color theme="0"/>
      <name val="Aptos narrow"/>
      <family val="2"/>
    </font>
    <font>
      <sz val="11"/>
      <color theme="0"/>
      <name val="Aptos narrow"/>
      <family val="2"/>
    </font>
    <font>
      <sz val="11"/>
      <color rgb="FF000000"/>
      <name val="Aptos narrow"/>
      <family val="2"/>
    </font>
    <font>
      <i/>
      <sz val="11"/>
      <color rgb="FFFF0000"/>
      <name val="Aptos narrow"/>
      <family val="2"/>
    </font>
    <font>
      <sz val="11"/>
      <color rgb="FFFF0000"/>
      <name val="Aptos narrow"/>
      <family val="2"/>
    </font>
    <font>
      <i/>
      <sz val="11"/>
      <color rgb="FF7030A0"/>
      <name val="Aptos narrow"/>
      <charset val="238"/>
    </font>
    <font>
      <sz val="11"/>
      <color rgb="FF7030A0"/>
      <name val="Aptos narrow"/>
      <family val="2"/>
    </font>
    <font>
      <sz val="11"/>
      <color rgb="FF7030A0"/>
      <name val="Aptos narrow"/>
      <charset val="238"/>
    </font>
    <font>
      <sz val="9"/>
      <color indexed="81"/>
      <name val="Tahoma"/>
      <family val="2"/>
      <charset val="238"/>
    </font>
    <font>
      <sz val="11"/>
      <color theme="1"/>
      <name val="Calibri"/>
      <family val="2"/>
      <charset val="238"/>
      <scheme val="minor"/>
    </font>
    <font>
      <i/>
      <sz val="11"/>
      <color theme="1"/>
      <name val="Calibri"/>
      <family val="2"/>
      <scheme val="minor"/>
    </font>
    <font>
      <b/>
      <sz val="11"/>
      <color theme="1"/>
      <name val="Calibri"/>
      <family val="2"/>
      <scheme val="minor"/>
    </font>
    <font>
      <sz val="11"/>
      <color rgb="FF196B24"/>
      <name val="Aptos narrow"/>
      <family val="2"/>
    </font>
    <font>
      <i/>
      <sz val="11"/>
      <color theme="1"/>
      <name val="Aptos Narrow"/>
      <charset val="238"/>
    </font>
    <font>
      <sz val="11"/>
      <color theme="1"/>
      <name val="Aptos Narrow"/>
      <charset val="238"/>
    </font>
    <font>
      <b/>
      <sz val="9"/>
      <color indexed="81"/>
      <name val="Tahoma"/>
      <family val="2"/>
      <charset val="238"/>
    </font>
    <font>
      <sz val="6"/>
      <color rgb="FF000000"/>
      <name val="Inherit"/>
    </font>
    <font>
      <sz val="11"/>
      <color rgb="FF000000"/>
      <name val="Inherit"/>
      <charset val="238"/>
    </font>
    <font>
      <sz val="11"/>
      <color theme="1"/>
      <name val="Aptos narrow"/>
    </font>
    <font>
      <b/>
      <sz val="11"/>
      <color theme="1"/>
      <name val="Aptos narrow"/>
    </font>
    <font>
      <b/>
      <u/>
      <sz val="11"/>
      <color theme="1"/>
      <name val="Aptos narrow"/>
    </font>
    <font>
      <i/>
      <sz val="11"/>
      <name val="Aptos Narrow"/>
      <family val="2"/>
    </font>
  </fonts>
  <fills count="11">
    <fill>
      <patternFill patternType="none"/>
    </fill>
    <fill>
      <patternFill patternType="gray125"/>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196B24"/>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rgb="FFDDEBF7"/>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9" fontId="22" fillId="0" borderId="0" applyFont="0" applyFill="0" applyBorder="0" applyAlignment="0" applyProtection="0"/>
    <xf numFmtId="2" fontId="1" fillId="8" borderId="1"/>
    <xf numFmtId="0" fontId="1" fillId="0" borderId="0"/>
  </cellStyleXfs>
  <cellXfs count="269">
    <xf numFmtId="0" fontId="0" fillId="0" borderId="0" xfId="0"/>
    <xf numFmtId="0" fontId="2" fillId="0" borderId="0" xfId="0" applyFont="1" applyAlignment="1">
      <alignment wrapText="1"/>
    </xf>
    <xf numFmtId="0" fontId="3" fillId="0" borderId="0" xfId="0" applyFont="1" applyAlignment="1">
      <alignment vertical="top" wrapText="1"/>
    </xf>
    <xf numFmtId="0" fontId="1" fillId="0" borderId="0" xfId="0" applyFont="1" applyAlignment="1">
      <alignment horizontal="right" vertical="top" wrapText="1"/>
    </xf>
    <xf numFmtId="0" fontId="0" fillId="0" borderId="0" xfId="0" applyAlignment="1">
      <alignment horizontal="left"/>
    </xf>
    <xf numFmtId="0" fontId="0" fillId="0" borderId="0" xfId="0" applyAlignment="1">
      <alignment wrapText="1"/>
    </xf>
    <xf numFmtId="0" fontId="1" fillId="0" borderId="0" xfId="0" applyFont="1" applyAlignment="1">
      <alignment horizontal="right" vertical="top"/>
    </xf>
    <xf numFmtId="0" fontId="2" fillId="0" borderId="0" xfId="0" applyFont="1"/>
    <xf numFmtId="0" fontId="0" fillId="0" borderId="0" xfId="0" applyAlignment="1">
      <alignment horizontal="right"/>
    </xf>
    <xf numFmtId="0" fontId="3" fillId="0" borderId="0" xfId="0" applyFont="1" applyAlignment="1">
      <alignment vertical="top"/>
    </xf>
    <xf numFmtId="0" fontId="4" fillId="0" borderId="0" xfId="0" applyFont="1"/>
    <xf numFmtId="0" fontId="10" fillId="0" borderId="0" xfId="0" applyFont="1" applyAlignment="1">
      <alignment vertical="top"/>
    </xf>
    <xf numFmtId="0" fontId="10" fillId="0" borderId="0" xfId="0" applyFont="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6" fillId="0" borderId="0" xfId="0" applyFont="1" applyAlignment="1">
      <alignment vertical="top" wrapText="1"/>
    </xf>
    <xf numFmtId="0" fontId="6" fillId="0" borderId="0" xfId="0" applyFont="1" applyAlignment="1">
      <alignment horizontal="left" vertical="top" wrapText="1"/>
    </xf>
    <xf numFmtId="0" fontId="12" fillId="0" borderId="0" xfId="0" applyFont="1" applyAlignment="1">
      <alignment vertical="top"/>
    </xf>
    <xf numFmtId="0" fontId="12" fillId="0" borderId="0" xfId="0" applyFont="1" applyAlignment="1">
      <alignment horizontal="center" vertical="top" wrapText="1"/>
    </xf>
    <xf numFmtId="0" fontId="12" fillId="0" borderId="0" xfId="0" applyFont="1" applyAlignment="1">
      <alignment horizontal="left" vertical="top"/>
    </xf>
    <xf numFmtId="0" fontId="11" fillId="2" borderId="1" xfId="0" applyFont="1" applyFill="1" applyBorder="1" applyAlignment="1">
      <alignment vertical="top" wrapText="1"/>
    </xf>
    <xf numFmtId="0" fontId="13" fillId="4" borderId="0" xfId="0" applyFont="1" applyFill="1" applyAlignment="1">
      <alignment vertical="top"/>
    </xf>
    <xf numFmtId="0" fontId="13" fillId="4" borderId="0" xfId="0" applyFont="1" applyFill="1" applyAlignment="1">
      <alignment vertical="top" wrapText="1"/>
    </xf>
    <xf numFmtId="0" fontId="14" fillId="4" borderId="0" xfId="0" applyFont="1" applyFill="1" applyAlignment="1">
      <alignment vertical="top"/>
    </xf>
    <xf numFmtId="0" fontId="11" fillId="4" borderId="0" xfId="0" applyFont="1" applyFill="1" applyAlignment="1">
      <alignment vertical="top"/>
    </xf>
    <xf numFmtId="0" fontId="6" fillId="3" borderId="0" xfId="0" applyFont="1" applyFill="1" applyAlignment="1">
      <alignment horizontal="right" vertical="top" wrapText="1"/>
    </xf>
    <xf numFmtId="0" fontId="11" fillId="0" borderId="0" xfId="0" applyFont="1" applyAlignment="1">
      <alignment vertical="top" wrapText="1"/>
    </xf>
    <xf numFmtId="0" fontId="11" fillId="4" borderId="0" xfId="0" applyFont="1" applyFill="1" applyAlignment="1">
      <alignment vertical="top" wrapText="1"/>
    </xf>
    <xf numFmtId="0" fontId="6" fillId="0" borderId="0" xfId="0" applyFont="1" applyAlignment="1">
      <alignment horizontal="center" vertical="top" wrapText="1"/>
    </xf>
    <xf numFmtId="0" fontId="11" fillId="0" borderId="0" xfId="0" applyFont="1" applyAlignment="1">
      <alignment horizontal="center" vertical="top" wrapText="1"/>
    </xf>
    <xf numFmtId="0" fontId="11" fillId="4" borderId="0" xfId="0" applyFont="1" applyFill="1" applyAlignment="1">
      <alignment horizontal="center" vertical="top"/>
    </xf>
    <xf numFmtId="0" fontId="6" fillId="4" borderId="0" xfId="0" applyFont="1" applyFill="1" applyAlignment="1">
      <alignment horizontal="center" vertical="top"/>
    </xf>
    <xf numFmtId="0" fontId="11" fillId="4" borderId="0" xfId="0" applyFont="1" applyFill="1" applyAlignment="1">
      <alignment horizontal="center" vertical="top" wrapText="1"/>
    </xf>
    <xf numFmtId="0" fontId="6" fillId="3" borderId="0" xfId="0" applyFont="1" applyFill="1" applyAlignment="1">
      <alignment horizontal="center" vertical="top"/>
    </xf>
    <xf numFmtId="0" fontId="11" fillId="3" borderId="0" xfId="0" applyFont="1" applyFill="1" applyAlignment="1">
      <alignment horizontal="center" vertical="top"/>
    </xf>
    <xf numFmtId="0" fontId="11" fillId="3" borderId="0" xfId="0" applyFont="1" applyFill="1" applyAlignment="1">
      <alignment horizontal="center" vertical="top" wrapText="1"/>
    </xf>
    <xf numFmtId="0" fontId="6" fillId="0" borderId="0" xfId="0" applyFont="1" applyAlignment="1">
      <alignment horizontal="left" vertical="top"/>
    </xf>
    <xf numFmtId="0" fontId="7" fillId="5" borderId="3" xfId="0" applyFont="1" applyFill="1" applyBorder="1" applyAlignment="1">
      <alignment vertical="top" wrapText="1"/>
    </xf>
    <xf numFmtId="0" fontId="13" fillId="7" borderId="0" xfId="0" applyFont="1" applyFill="1" applyAlignment="1">
      <alignment vertical="top"/>
    </xf>
    <xf numFmtId="0" fontId="13" fillId="7" borderId="0" xfId="0" applyFont="1" applyFill="1" applyAlignment="1">
      <alignment vertical="top" wrapText="1"/>
    </xf>
    <xf numFmtId="0" fontId="14" fillId="7" borderId="0" xfId="0" applyFont="1" applyFill="1" applyAlignment="1">
      <alignment vertical="top"/>
    </xf>
    <xf numFmtId="0" fontId="14" fillId="7" borderId="0" xfId="0" applyFont="1" applyFill="1" applyAlignment="1">
      <alignment horizontal="left" vertical="top"/>
    </xf>
    <xf numFmtId="0" fontId="11" fillId="7" borderId="0" xfId="0" applyFont="1" applyFill="1" applyAlignment="1">
      <alignment vertical="top"/>
    </xf>
    <xf numFmtId="0" fontId="6" fillId="0" borderId="0" xfId="0" applyFont="1" applyAlignment="1">
      <alignment vertical="top"/>
    </xf>
    <xf numFmtId="0" fontId="15" fillId="4" borderId="0" xfId="0" applyFont="1" applyFill="1" applyAlignment="1">
      <alignment horizontal="center" vertical="center" wrapText="1"/>
    </xf>
    <xf numFmtId="0" fontId="15" fillId="0" borderId="0" xfId="0" applyFont="1" applyAlignment="1">
      <alignment horizontal="center" vertical="center" wrapText="1"/>
    </xf>
    <xf numFmtId="0" fontId="13" fillId="0" borderId="0" xfId="0" applyFont="1" applyAlignment="1">
      <alignment horizontal="left" vertical="top"/>
    </xf>
    <xf numFmtId="0" fontId="15" fillId="2" borderId="1" xfId="0" applyFont="1" applyFill="1" applyBorder="1" applyAlignment="1">
      <alignment horizontal="right" vertical="top" wrapText="1"/>
    </xf>
    <xf numFmtId="0" fontId="15" fillId="0" borderId="0" xfId="0" applyFont="1" applyAlignment="1">
      <alignment horizontal="right" vertical="center" wrapText="1"/>
    </xf>
    <xf numFmtId="0" fontId="11" fillId="0" borderId="0" xfId="0" applyFont="1" applyAlignment="1">
      <alignment horizontal="right" vertical="top"/>
    </xf>
    <xf numFmtId="0" fontId="15" fillId="4" borderId="0" xfId="0" applyFont="1" applyFill="1" applyAlignment="1">
      <alignment horizontal="right" vertical="center" wrapText="1"/>
    </xf>
    <xf numFmtId="0" fontId="11" fillId="4" borderId="0" xfId="0" applyFont="1" applyFill="1" applyAlignment="1">
      <alignment horizontal="left" vertical="top"/>
    </xf>
    <xf numFmtId="0" fontId="11" fillId="0" borderId="1" xfId="0" applyFont="1" applyBorder="1" applyAlignment="1">
      <alignment horizontal="center" wrapText="1"/>
    </xf>
    <xf numFmtId="0" fontId="8" fillId="0" borderId="1" xfId="0" applyFont="1" applyBorder="1" applyAlignment="1">
      <alignment horizontal="center" wrapText="1"/>
    </xf>
    <xf numFmtId="0" fontId="11" fillId="7" borderId="0" xfId="0" applyFont="1" applyFill="1" applyAlignment="1">
      <alignment horizontal="left" vertical="top"/>
    </xf>
    <xf numFmtId="0" fontId="6" fillId="4" borderId="1" xfId="0" applyFont="1" applyFill="1" applyBorder="1" applyAlignment="1">
      <alignment horizontal="left" vertical="top" wrapText="1"/>
    </xf>
    <xf numFmtId="0" fontId="11" fillId="0" borderId="1" xfId="0" applyFont="1" applyBorder="1"/>
    <xf numFmtId="0" fontId="6" fillId="4" borderId="0" xfId="0" applyFont="1" applyFill="1" applyAlignment="1">
      <alignment horizontal="center" vertical="top" wrapText="1"/>
    </xf>
    <xf numFmtId="0" fontId="8" fillId="0" borderId="0" xfId="0" applyFont="1" applyAlignment="1">
      <alignment horizontal="left" wrapText="1"/>
    </xf>
    <xf numFmtId="0" fontId="11" fillId="4" borderId="0" xfId="0" applyFont="1" applyFill="1"/>
    <xf numFmtId="0" fontId="15" fillId="2" borderId="1" xfId="0" applyFont="1" applyFill="1" applyBorder="1" applyAlignment="1">
      <alignment horizontal="center" vertical="top" wrapText="1"/>
    </xf>
    <xf numFmtId="0" fontId="6" fillId="3" borderId="0" xfId="0" applyFont="1" applyFill="1" applyAlignment="1">
      <alignment vertical="top"/>
    </xf>
    <xf numFmtId="0" fontId="11" fillId="3" borderId="0" xfId="0" applyFont="1" applyFill="1" applyAlignment="1">
      <alignment vertical="top"/>
    </xf>
    <xf numFmtId="0" fontId="11" fillId="3" borderId="0" xfId="0" applyFont="1" applyFill="1" applyAlignment="1">
      <alignment horizontal="left" vertical="top"/>
    </xf>
    <xf numFmtId="0" fontId="6" fillId="4" borderId="0" xfId="0" applyFont="1" applyFill="1" applyAlignment="1">
      <alignment vertical="top"/>
    </xf>
    <xf numFmtId="0" fontId="11" fillId="4" borderId="0" xfId="0" applyFont="1" applyFill="1" applyAlignment="1">
      <alignment horizontal="center" wrapText="1"/>
    </xf>
    <xf numFmtId="0" fontId="6" fillId="0" borderId="0" xfId="0" applyFont="1" applyAlignment="1">
      <alignment horizontal="right" vertical="top"/>
    </xf>
    <xf numFmtId="0" fontId="7" fillId="5" borderId="9" xfId="0" applyFont="1" applyFill="1" applyBorder="1" applyAlignment="1">
      <alignment vertical="top" wrapText="1"/>
    </xf>
    <xf numFmtId="0" fontId="7" fillId="5" borderId="9" xfId="0" applyFont="1" applyFill="1" applyBorder="1" applyAlignment="1">
      <alignment horizontal="left" vertical="top" wrapText="1"/>
    </xf>
    <xf numFmtId="0" fontId="11" fillId="7" borderId="0" xfId="0" applyFont="1" applyFill="1" applyAlignment="1">
      <alignment horizontal="center" vertical="top" wrapText="1"/>
    </xf>
    <xf numFmtId="0" fontId="11" fillId="4" borderId="4" xfId="0" applyFont="1" applyFill="1" applyBorder="1" applyAlignment="1">
      <alignment horizontal="center" wrapText="1"/>
    </xf>
    <xf numFmtId="0" fontId="11" fillId="4" borderId="1" xfId="0" applyFont="1" applyFill="1" applyBorder="1" applyAlignment="1">
      <alignment horizontal="center" wrapText="1"/>
    </xf>
    <xf numFmtId="0" fontId="6" fillId="3" borderId="0" xfId="0" applyFont="1" applyFill="1" applyAlignment="1">
      <alignment vertical="top" wrapText="1"/>
    </xf>
    <xf numFmtId="0" fontId="8" fillId="0" borderId="1" xfId="0" applyFont="1" applyBorder="1" applyAlignment="1">
      <alignment horizontal="right" wrapText="1"/>
    </xf>
    <xf numFmtId="0" fontId="6" fillId="0" borderId="0" xfId="0" applyFont="1" applyAlignment="1">
      <alignment horizontal="right" vertical="top" wrapText="1"/>
    </xf>
    <xf numFmtId="0" fontId="11" fillId="0" borderId="0" xfId="0" applyFont="1" applyAlignment="1">
      <alignment horizontal="center" vertical="top"/>
    </xf>
    <xf numFmtId="0" fontId="13" fillId="7" borderId="0" xfId="0" applyFont="1" applyFill="1" applyAlignment="1">
      <alignment horizontal="left" vertical="top"/>
    </xf>
    <xf numFmtId="0" fontId="7" fillId="5" borderId="1" xfId="0" applyFont="1" applyFill="1" applyBorder="1" applyAlignment="1">
      <alignment vertical="top" wrapText="1"/>
    </xf>
    <xf numFmtId="0" fontId="7" fillId="5" borderId="1" xfId="0" applyFont="1" applyFill="1" applyBorder="1" applyAlignment="1">
      <alignment horizontal="left" vertical="top" wrapText="1"/>
    </xf>
    <xf numFmtId="0" fontId="11" fillId="0" borderId="0" xfId="0" applyFont="1" applyAlignment="1">
      <alignment horizontal="left" vertical="top" wrapText="1"/>
    </xf>
    <xf numFmtId="0" fontId="6" fillId="3" borderId="0" xfId="0" applyFont="1" applyFill="1" applyAlignment="1">
      <alignment horizontal="left" vertical="top" wrapText="1"/>
    </xf>
    <xf numFmtId="0" fontId="11" fillId="4" borderId="0" xfId="0" applyFont="1" applyFill="1" applyAlignment="1">
      <alignment horizontal="left" vertical="top" wrapText="1"/>
    </xf>
    <xf numFmtId="0" fontId="6" fillId="6" borderId="0" xfId="0" applyFont="1" applyFill="1" applyAlignment="1">
      <alignment horizontal="left" vertical="top" wrapText="1"/>
    </xf>
    <xf numFmtId="0" fontId="6" fillId="3" borderId="0" xfId="0" applyFont="1" applyFill="1" applyAlignment="1">
      <alignment horizontal="left" vertical="top"/>
    </xf>
    <xf numFmtId="0" fontId="6" fillId="4" borderId="0" xfId="0" applyFont="1" applyFill="1" applyAlignment="1">
      <alignment horizontal="left" vertical="top" wrapText="1"/>
    </xf>
    <xf numFmtId="0" fontId="11" fillId="4" borderId="0" xfId="0" applyFont="1" applyFill="1" applyAlignment="1">
      <alignment horizontal="left" wrapText="1"/>
    </xf>
    <xf numFmtId="0" fontId="6" fillId="4" borderId="0" xfId="0" applyFont="1" applyFill="1" applyAlignment="1">
      <alignment horizontal="right" vertical="top" wrapText="1"/>
    </xf>
    <xf numFmtId="0" fontId="11" fillId="2" borderId="1" xfId="0" applyFont="1" applyFill="1" applyBorder="1" applyAlignment="1">
      <alignment horizontal="left" vertical="top" wrapText="1"/>
    </xf>
    <xf numFmtId="0" fontId="11" fillId="0" borderId="0" xfId="0" applyFont="1" applyAlignment="1">
      <alignment horizontal="left" vertical="top" wrapText="1"/>
    </xf>
    <xf numFmtId="0" fontId="6" fillId="4" borderId="1" xfId="0" applyFont="1" applyFill="1" applyBorder="1" applyAlignment="1">
      <alignment vertical="center" wrapText="1"/>
    </xf>
    <xf numFmtId="0" fontId="11" fillId="0" borderId="0" xfId="0" applyFont="1" applyAlignment="1">
      <alignment horizontal="left" vertical="top" wrapText="1"/>
    </xf>
    <xf numFmtId="0" fontId="6" fillId="4" borderId="0" xfId="0" applyFont="1" applyFill="1" applyBorder="1" applyAlignment="1">
      <alignment horizontal="left" vertical="top" wrapText="1"/>
    </xf>
    <xf numFmtId="0" fontId="6" fillId="4" borderId="0" xfId="0" applyFont="1" applyFill="1" applyBorder="1" applyAlignment="1">
      <alignment vertical="top" wrapText="1"/>
    </xf>
    <xf numFmtId="0" fontId="11" fillId="4" borderId="0" xfId="0" applyFont="1" applyFill="1" applyBorder="1" applyAlignment="1">
      <alignment horizontal="left" vertical="top" wrapText="1"/>
    </xf>
    <xf numFmtId="0" fontId="17" fillId="0" borderId="0" xfId="0" applyFont="1" applyAlignment="1">
      <alignment vertical="top"/>
    </xf>
    <xf numFmtId="0" fontId="11" fillId="0" borderId="0" xfId="0" applyFont="1" applyFill="1" applyAlignment="1">
      <alignment vertical="top"/>
    </xf>
    <xf numFmtId="0" fontId="6" fillId="0" borderId="1" xfId="0" applyFont="1" applyBorder="1" applyAlignment="1">
      <alignment horizontal="right" vertical="center" wrapText="1"/>
    </xf>
    <xf numFmtId="0" fontId="11" fillId="0" borderId="0" xfId="0" applyFont="1" applyAlignment="1">
      <alignment horizontal="left" vertical="top" wrapText="1"/>
    </xf>
    <xf numFmtId="0" fontId="7" fillId="2" borderId="1" xfId="0" applyFont="1" applyFill="1" applyBorder="1" applyAlignment="1">
      <alignment vertical="top" wrapText="1"/>
    </xf>
    <xf numFmtId="0" fontId="18" fillId="4" borderId="0" xfId="0" applyFont="1" applyFill="1" applyAlignment="1">
      <alignment vertical="top"/>
    </xf>
    <xf numFmtId="0" fontId="6" fillId="4" borderId="1" xfId="0" applyFont="1" applyFill="1" applyBorder="1" applyAlignment="1">
      <alignment horizontal="right" vertical="top" wrapText="1"/>
    </xf>
    <xf numFmtId="0" fontId="6" fillId="4" borderId="0" xfId="0" applyFont="1" applyFill="1" applyAlignment="1">
      <alignment horizontal="right" vertical="top" wrapText="1"/>
    </xf>
    <xf numFmtId="0" fontId="11" fillId="2" borderId="1" xfId="0" applyFont="1" applyFill="1" applyBorder="1" applyAlignment="1">
      <alignment horizontal="center" vertical="top" wrapText="1"/>
    </xf>
    <xf numFmtId="0" fontId="15" fillId="2" borderId="1" xfId="0" applyFont="1" applyFill="1" applyBorder="1" applyAlignment="1">
      <alignment vertical="top" wrapText="1"/>
    </xf>
    <xf numFmtId="0" fontId="15" fillId="2" borderId="9"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9" xfId="0" applyFont="1" applyFill="1" applyBorder="1" applyAlignment="1">
      <alignment vertical="top" wrapText="1"/>
    </xf>
    <xf numFmtId="0" fontId="15" fillId="2" borderId="9" xfId="0" applyFont="1" applyFill="1" applyBorder="1" applyAlignment="1">
      <alignment vertical="top" wrapText="1"/>
    </xf>
    <xf numFmtId="0" fontId="15" fillId="2" borderId="16" xfId="0" applyFont="1" applyFill="1" applyBorder="1" applyAlignment="1">
      <alignment horizontal="left" vertical="top" wrapText="1"/>
    </xf>
    <xf numFmtId="0" fontId="15" fillId="2" borderId="14" xfId="0" applyFont="1" applyFill="1" applyBorder="1" applyAlignment="1">
      <alignment horizontal="center" vertical="top" wrapText="1"/>
    </xf>
    <xf numFmtId="0" fontId="7" fillId="2" borderId="14" xfId="0" applyFont="1" applyFill="1" applyBorder="1" applyAlignment="1">
      <alignment horizontal="left" vertical="top" wrapText="1"/>
    </xf>
    <xf numFmtId="0" fontId="7" fillId="2" borderId="16" xfId="0" applyFont="1" applyFill="1" applyBorder="1" applyAlignment="1">
      <alignment horizontal="left" vertical="top" wrapText="1"/>
    </xf>
    <xf numFmtId="0" fontId="7" fillId="2" borderId="1" xfId="0" applyFont="1" applyFill="1" applyBorder="1" applyAlignment="1">
      <alignment horizontal="left" vertical="top" wrapText="1"/>
    </xf>
    <xf numFmtId="0" fontId="15" fillId="2" borderId="10" xfId="0" applyFont="1" applyFill="1" applyBorder="1" applyAlignment="1">
      <alignment horizontal="left" vertical="top" wrapText="1"/>
    </xf>
    <xf numFmtId="0" fontId="7" fillId="2" borderId="10" xfId="0" applyFont="1" applyFill="1" applyBorder="1" applyAlignment="1">
      <alignment horizontal="left" vertical="top" wrapText="1"/>
    </xf>
    <xf numFmtId="0" fontId="11" fillId="2" borderId="1" xfId="0" applyFont="1" applyFill="1" applyBorder="1" applyAlignment="1">
      <alignment wrapText="1"/>
    </xf>
    <xf numFmtId="0" fontId="6" fillId="2" borderId="1" xfId="0" applyFont="1" applyFill="1" applyBorder="1" applyAlignment="1">
      <alignment horizontal="left" vertical="top" wrapText="1"/>
    </xf>
    <xf numFmtId="0" fontId="11" fillId="2" borderId="1" xfId="0" applyFont="1" applyFill="1" applyBorder="1"/>
    <xf numFmtId="0" fontId="6" fillId="0" borderId="0" xfId="0" applyFont="1" applyAlignment="1">
      <alignment horizontal="right" vertical="top" wrapText="1"/>
    </xf>
    <xf numFmtId="0" fontId="11"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4" borderId="0" xfId="0" applyFont="1" applyFill="1" applyAlignment="1">
      <alignment horizontal="left" vertical="top" wrapText="1"/>
    </xf>
    <xf numFmtId="0" fontId="6" fillId="3" borderId="0" xfId="0" applyFont="1" applyFill="1" applyAlignment="1">
      <alignment horizontal="left" vertical="top" wrapText="1"/>
    </xf>
    <xf numFmtId="0" fontId="6" fillId="0" borderId="0" xfId="0" applyFont="1" applyAlignment="1">
      <alignment horizontal="right" vertical="top" wrapText="1"/>
    </xf>
    <xf numFmtId="0" fontId="11" fillId="4" borderId="0" xfId="0" applyFont="1" applyFill="1" applyAlignment="1">
      <alignment horizontal="left" vertical="top" wrapText="1"/>
    </xf>
    <xf numFmtId="0" fontId="6" fillId="4" borderId="0" xfId="0" applyFont="1" applyFill="1" applyAlignment="1">
      <alignment horizontal="left" vertical="top" wrapText="1"/>
    </xf>
    <xf numFmtId="0" fontId="6" fillId="3" borderId="0" xfId="0" applyFont="1" applyFill="1" applyAlignment="1">
      <alignment horizontal="left" vertical="top"/>
    </xf>
    <xf numFmtId="0" fontId="23" fillId="4" borderId="21" xfId="0" applyFont="1" applyFill="1" applyBorder="1"/>
    <xf numFmtId="0" fontId="24" fillId="0" borderId="1" xfId="0" applyFont="1" applyBorder="1" applyAlignment="1">
      <alignment horizontal="center" vertical="center" wrapText="1"/>
    </xf>
    <xf numFmtId="9" fontId="22" fillId="9" borderId="1" xfId="1" applyFill="1" applyBorder="1" applyAlignment="1" applyProtection="1">
      <alignment horizontal="right"/>
    </xf>
    <xf numFmtId="2" fontId="0" fillId="9" borderId="1" xfId="2" applyFont="1" applyFill="1" applyBorder="1" applyAlignment="1">
      <alignment horizontal="right" vertical="center"/>
    </xf>
    <xf numFmtId="0" fontId="6" fillId="4" borderId="0" xfId="0" applyFont="1" applyFill="1" applyBorder="1" applyAlignment="1">
      <alignment vertical="center" wrapText="1"/>
    </xf>
    <xf numFmtId="2" fontId="0" fillId="9" borderId="1" xfId="2" applyFont="1" applyFill="1" applyBorder="1" applyAlignment="1">
      <alignment vertical="center"/>
    </xf>
    <xf numFmtId="0" fontId="24" fillId="0" borderId="1" xfId="0" applyFont="1" applyBorder="1" applyAlignment="1">
      <alignment vertical="center" wrapText="1"/>
    </xf>
    <xf numFmtId="0" fontId="6" fillId="0" borderId="1" xfId="0" applyFont="1" applyBorder="1" applyAlignment="1">
      <alignment horizontal="right" vertical="top" wrapText="1"/>
    </xf>
    <xf numFmtId="0" fontId="25" fillId="0" borderId="0" xfId="0" applyFont="1" applyAlignment="1">
      <alignment vertical="top" wrapText="1"/>
    </xf>
    <xf numFmtId="0" fontId="24" fillId="0" borderId="4" xfId="0" applyFont="1" applyBorder="1" applyAlignment="1">
      <alignment vertical="center" wrapText="1"/>
    </xf>
    <xf numFmtId="2" fontId="0" fillId="9" borderId="4" xfId="2" applyFont="1" applyFill="1" applyBorder="1" applyAlignment="1">
      <alignment vertical="center"/>
    </xf>
    <xf numFmtId="0" fontId="27" fillId="0" borderId="1" xfId="0" applyFont="1" applyBorder="1"/>
    <xf numFmtId="0" fontId="26" fillId="0" borderId="1" xfId="0" applyFont="1" applyFill="1" applyBorder="1" applyAlignment="1">
      <alignment horizontal="left" vertical="center" wrapText="1"/>
    </xf>
    <xf numFmtId="0" fontId="26" fillId="0" borderId="1" xfId="0" applyFont="1" applyFill="1" applyBorder="1" applyAlignment="1">
      <alignment vertical="center" wrapText="1"/>
    </xf>
    <xf numFmtId="0" fontId="11" fillId="4" borderId="0" xfId="0" applyFont="1" applyFill="1" applyAlignment="1">
      <alignment horizontal="left" vertical="top" wrapText="1"/>
    </xf>
    <xf numFmtId="0" fontId="11" fillId="0" borderId="0" xfId="0" applyFont="1" applyAlignment="1">
      <alignment horizontal="left" vertical="top" wrapText="1"/>
    </xf>
    <xf numFmtId="0" fontId="6" fillId="3" borderId="0" xfId="0" applyFont="1" applyFill="1" applyAlignment="1">
      <alignment horizontal="left" vertical="top" wrapText="1"/>
    </xf>
    <xf numFmtId="0" fontId="6"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6" fillId="4" borderId="0" xfId="0" applyFont="1" applyFill="1" applyAlignment="1">
      <alignment horizontal="left" vertical="top" wrapText="1"/>
    </xf>
    <xf numFmtId="0" fontId="6" fillId="0" borderId="0" xfId="0" applyFont="1" applyAlignment="1">
      <alignment horizontal="right" vertical="top" wrapText="1"/>
    </xf>
    <xf numFmtId="0" fontId="11" fillId="3" borderId="1" xfId="0" applyFont="1" applyFill="1" applyBorder="1" applyAlignment="1">
      <alignment vertical="top"/>
    </xf>
    <xf numFmtId="2" fontId="0" fillId="3" borderId="1" xfId="0" applyNumberFormat="1" applyFill="1" applyBorder="1" applyAlignment="1" applyProtection="1">
      <protection locked="0"/>
    </xf>
    <xf numFmtId="2" fontId="0" fillId="3" borderId="4" xfId="0" applyNumberFormat="1" applyFill="1" applyBorder="1" applyAlignment="1" applyProtection="1">
      <protection locked="0"/>
    </xf>
    <xf numFmtId="0" fontId="11" fillId="4" borderId="1" xfId="0" applyFont="1" applyFill="1" applyBorder="1" applyAlignment="1">
      <alignment vertical="top"/>
    </xf>
    <xf numFmtId="0" fontId="6" fillId="0" borderId="0" xfId="0" applyFont="1" applyFill="1" applyBorder="1" applyAlignment="1">
      <alignment vertical="center" wrapText="1"/>
    </xf>
    <xf numFmtId="0" fontId="11" fillId="0" borderId="0" xfId="0" applyFont="1" applyFill="1" applyBorder="1" applyAlignment="1">
      <alignment horizontal="center" vertical="top" wrapText="1"/>
    </xf>
    <xf numFmtId="0" fontId="11" fillId="0" borderId="0" xfId="0" applyFont="1" applyFill="1" applyAlignment="1">
      <alignment horizontal="left" vertical="top"/>
    </xf>
    <xf numFmtId="0" fontId="11" fillId="3" borderId="1" xfId="0" applyFont="1" applyFill="1" applyBorder="1" applyAlignment="1">
      <alignment horizontal="left" vertical="top" wrapText="1"/>
    </xf>
    <xf numFmtId="0" fontId="11" fillId="3" borderId="1" xfId="0" applyFont="1" applyFill="1" applyBorder="1" applyAlignment="1">
      <alignment horizontal="center" vertical="top" wrapText="1"/>
    </xf>
    <xf numFmtId="0" fontId="11" fillId="0" borderId="0" xfId="0" applyFont="1" applyAlignment="1">
      <alignment vertical="center"/>
    </xf>
    <xf numFmtId="0" fontId="27" fillId="0" borderId="1" xfId="0" applyFont="1" applyBorder="1" applyAlignment="1">
      <alignment vertical="center"/>
    </xf>
    <xf numFmtId="0" fontId="23" fillId="4" borderId="21" xfId="0" applyFont="1" applyFill="1" applyBorder="1" applyAlignment="1">
      <alignment vertical="center"/>
    </xf>
    <xf numFmtId="9" fontId="22" fillId="9" borderId="1" xfId="1" applyFill="1" applyBorder="1" applyAlignment="1" applyProtection="1">
      <alignment horizontal="right" vertical="center"/>
    </xf>
    <xf numFmtId="0" fontId="27" fillId="0" borderId="1" xfId="0" applyFont="1" applyBorder="1" applyAlignment="1">
      <alignment vertical="center" wrapText="1"/>
    </xf>
    <xf numFmtId="0" fontId="11" fillId="2" borderId="1" xfId="0" applyFont="1" applyFill="1" applyBorder="1" applyAlignment="1">
      <alignment horizontal="left" vertical="center" wrapText="1"/>
    </xf>
    <xf numFmtId="2" fontId="0" fillId="9" borderId="1" xfId="0" applyNumberFormat="1" applyFill="1" applyBorder="1" applyAlignment="1">
      <alignment vertical="center"/>
    </xf>
    <xf numFmtId="0" fontId="11" fillId="9" borderId="1" xfId="0" applyFont="1" applyFill="1" applyBorder="1" applyAlignment="1">
      <alignment vertical="top"/>
    </xf>
    <xf numFmtId="0" fontId="11" fillId="0" borderId="0" xfId="0" applyFont="1" applyAlignment="1">
      <alignment horizontal="center" wrapText="1"/>
    </xf>
    <xf numFmtId="0" fontId="8" fillId="0" borderId="0" xfId="0" applyFont="1" applyAlignment="1">
      <alignment horizontal="center" wrapText="1"/>
    </xf>
    <xf numFmtId="2" fontId="15" fillId="2" borderId="4" xfId="0" applyNumberFormat="1" applyFont="1" applyFill="1" applyBorder="1" applyAlignment="1">
      <alignment horizontal="right" vertical="top" wrapText="1"/>
    </xf>
    <xf numFmtId="0" fontId="15" fillId="2" borderId="13" xfId="0" applyFont="1" applyFill="1" applyBorder="1" applyAlignment="1">
      <alignment horizontal="left" vertical="top" wrapText="1"/>
    </xf>
    <xf numFmtId="2" fontId="15" fillId="2" borderId="25" xfId="0" applyNumberFormat="1" applyFont="1" applyFill="1" applyBorder="1" applyAlignment="1">
      <alignment horizontal="right" vertical="top" wrapText="1"/>
    </xf>
    <xf numFmtId="0" fontId="15" fillId="2" borderId="8" xfId="0" applyFont="1" applyFill="1" applyBorder="1" applyAlignment="1">
      <alignment horizontal="center" vertical="top" wrapText="1"/>
    </xf>
    <xf numFmtId="0" fontId="15" fillId="0" borderId="0" xfId="0" applyFont="1" applyAlignment="1">
      <alignment vertical="top" wrapText="1"/>
    </xf>
    <xf numFmtId="0" fontId="15" fillId="4" borderId="0" xfId="0" applyFont="1" applyFill="1" applyAlignment="1">
      <alignment vertical="top" wrapText="1"/>
    </xf>
    <xf numFmtId="2" fontId="15" fillId="2" borderId="1" xfId="0" applyNumberFormat="1" applyFont="1" applyFill="1" applyBorder="1" applyAlignment="1">
      <alignment horizontal="right" vertical="top" wrapText="1"/>
    </xf>
    <xf numFmtId="0" fontId="15" fillId="4" borderId="0" xfId="0" applyFont="1" applyFill="1" applyAlignment="1">
      <alignment horizontal="left" vertical="top" wrapText="1"/>
    </xf>
    <xf numFmtId="2" fontId="15" fillId="4" borderId="0" xfId="0" applyNumberFormat="1" applyFont="1" applyFill="1" applyAlignment="1">
      <alignment horizontal="right" vertical="top" wrapText="1"/>
    </xf>
    <xf numFmtId="0" fontId="15" fillId="4" borderId="0" xfId="0" applyFont="1" applyFill="1" applyAlignment="1">
      <alignment horizontal="center" vertical="top" wrapText="1"/>
    </xf>
    <xf numFmtId="0" fontId="20" fillId="4" borderId="0" xfId="0" applyFont="1" applyFill="1" applyAlignment="1">
      <alignment horizontal="center" vertical="top" wrapText="1"/>
    </xf>
    <xf numFmtId="0" fontId="15" fillId="9" borderId="1" xfId="0" applyFont="1" applyFill="1" applyBorder="1" applyAlignment="1">
      <alignment horizontal="center" vertical="center" wrapText="1"/>
    </xf>
    <xf numFmtId="0" fontId="23" fillId="9" borderId="1" xfId="0" applyFont="1" applyFill="1" applyBorder="1" applyAlignment="1">
      <alignment vertical="center"/>
    </xf>
    <xf numFmtId="0" fontId="15" fillId="2" borderId="14" xfId="0" applyFont="1" applyFill="1" applyBorder="1" applyAlignment="1">
      <alignment horizontal="left" vertical="top" wrapText="1"/>
    </xf>
    <xf numFmtId="2" fontId="15" fillId="2" borderId="26" xfId="0" applyNumberFormat="1" applyFont="1" applyFill="1" applyBorder="1" applyAlignment="1">
      <alignment horizontal="right" vertical="top" wrapText="1"/>
    </xf>
    <xf numFmtId="0" fontId="15" fillId="2" borderId="2" xfId="0" applyFont="1" applyFill="1" applyBorder="1" applyAlignment="1">
      <alignment horizontal="center" vertical="top" wrapText="1"/>
    </xf>
    <xf numFmtId="0" fontId="11" fillId="0" borderId="1" xfId="0" applyFont="1" applyBorder="1" applyAlignment="1">
      <alignment horizontal="center"/>
    </xf>
    <xf numFmtId="0" fontId="6" fillId="0" borderId="0" xfId="0" applyFont="1" applyFill="1" applyAlignment="1">
      <alignment horizontal="left" vertical="top" wrapText="1"/>
    </xf>
    <xf numFmtId="0" fontId="0" fillId="0" borderId="0" xfId="0" applyFont="1"/>
    <xf numFmtId="0" fontId="15" fillId="3" borderId="1" xfId="0" applyFont="1" applyFill="1" applyBorder="1" applyAlignment="1">
      <alignment horizontal="center" vertical="top" wrapText="1"/>
    </xf>
    <xf numFmtId="0" fontId="11" fillId="3" borderId="2" xfId="0" applyFont="1" applyFill="1" applyBorder="1" applyAlignment="1">
      <alignment horizontal="left" vertical="top" wrapText="1"/>
    </xf>
    <xf numFmtId="0" fontId="11" fillId="3" borderId="2" xfId="0" applyFont="1" applyFill="1" applyBorder="1" applyAlignment="1">
      <alignment horizontal="center" vertical="top" wrapText="1"/>
    </xf>
    <xf numFmtId="0" fontId="11" fillId="3" borderId="26" xfId="0" applyFont="1" applyFill="1" applyBorder="1" applyAlignment="1">
      <alignment horizontal="left" vertical="top" wrapText="1"/>
    </xf>
    <xf numFmtId="0" fontId="11" fillId="3" borderId="4" xfId="0" applyFont="1" applyFill="1" applyBorder="1" applyAlignment="1">
      <alignment horizontal="left" vertical="top" wrapText="1"/>
    </xf>
    <xf numFmtId="0" fontId="15" fillId="3" borderId="12" xfId="0" applyFont="1" applyFill="1" applyBorder="1" applyAlignment="1">
      <alignment horizontal="left" vertical="top" wrapText="1"/>
    </xf>
    <xf numFmtId="0" fontId="11" fillId="0" borderId="1" xfId="0" applyFont="1" applyBorder="1" applyAlignment="1">
      <alignment horizontal="right" vertical="top"/>
    </xf>
    <xf numFmtId="0" fontId="31" fillId="0" borderId="0" xfId="0" applyFont="1" applyAlignment="1">
      <alignment vertical="top"/>
    </xf>
    <xf numFmtId="0" fontId="33" fillId="0" borderId="0" xfId="0" applyFont="1" applyAlignment="1">
      <alignment horizontal="left" vertical="top"/>
    </xf>
    <xf numFmtId="0" fontId="31" fillId="0" borderId="0" xfId="0" applyFont="1" applyAlignment="1">
      <alignment horizontal="left" vertical="top" wrapText="1"/>
    </xf>
    <xf numFmtId="0" fontId="31" fillId="4" borderId="0" xfId="0" applyFont="1" applyFill="1" applyAlignment="1">
      <alignment vertical="top"/>
    </xf>
    <xf numFmtId="0" fontId="31" fillId="0" borderId="0" xfId="0" applyFont="1" applyAlignment="1">
      <alignment vertical="top" wrapText="1"/>
    </xf>
    <xf numFmtId="0" fontId="31" fillId="4" borderId="0" xfId="0" applyFont="1" applyFill="1" applyAlignment="1">
      <alignment vertical="top" wrapText="1"/>
    </xf>
    <xf numFmtId="0" fontId="31" fillId="0" borderId="0" xfId="0" applyFont="1" applyFill="1" applyAlignment="1">
      <alignment vertical="top"/>
    </xf>
    <xf numFmtId="0" fontId="34" fillId="0" borderId="0" xfId="0" applyFont="1" applyAlignment="1">
      <alignment horizontal="right" vertical="top" wrapText="1"/>
    </xf>
    <xf numFmtId="9" fontId="22" fillId="10" borderId="1" xfId="1" applyFill="1" applyBorder="1" applyAlignment="1" applyProtection="1">
      <alignment horizontal="right"/>
    </xf>
    <xf numFmtId="0" fontId="11" fillId="3" borderId="1" xfId="0" applyFont="1" applyFill="1" applyBorder="1" applyAlignment="1">
      <alignment horizontal="left" vertical="top" wrapText="1"/>
    </xf>
    <xf numFmtId="0" fontId="11" fillId="4" borderId="0" xfId="0" applyFont="1" applyFill="1" applyBorder="1" applyAlignment="1">
      <alignment horizontal="left" vertical="top" wrapText="1"/>
    </xf>
    <xf numFmtId="0" fontId="11" fillId="4" borderId="0" xfId="0" applyFont="1" applyFill="1" applyBorder="1" applyAlignment="1">
      <alignment horizontal="center" vertical="top" wrapText="1"/>
    </xf>
    <xf numFmtId="0" fontId="6" fillId="4" borderId="0" xfId="0" applyFont="1" applyFill="1" applyBorder="1" applyAlignment="1">
      <alignment horizontal="right" vertical="top" wrapText="1"/>
    </xf>
    <xf numFmtId="0" fontId="7" fillId="5" borderId="1" xfId="0" applyFont="1" applyFill="1" applyBorder="1" applyAlignment="1">
      <alignment vertical="top" wrapText="1"/>
    </xf>
    <xf numFmtId="0" fontId="7" fillId="5" borderId="1" xfId="0" applyFont="1" applyFill="1" applyBorder="1" applyAlignment="1">
      <alignment horizontal="left" vertical="top" wrapText="1"/>
    </xf>
    <xf numFmtId="0" fontId="7" fillId="5" borderId="3" xfId="0" applyFont="1" applyFill="1" applyBorder="1" applyAlignment="1">
      <alignment horizontal="left" vertical="top" wrapText="1"/>
    </xf>
    <xf numFmtId="0" fontId="6" fillId="0" borderId="13" xfId="0" applyFont="1" applyBorder="1" applyAlignment="1">
      <alignment horizontal="right" vertical="top" wrapText="1"/>
    </xf>
    <xf numFmtId="0" fontId="6" fillId="0" borderId="15" xfId="0" applyFont="1" applyBorder="1" applyAlignment="1">
      <alignment horizontal="right" vertical="top" wrapText="1"/>
    </xf>
    <xf numFmtId="0" fontId="6" fillId="0" borderId="9" xfId="0" applyFont="1" applyBorder="1" applyAlignment="1">
      <alignment horizontal="right" vertical="top" wrapText="1"/>
    </xf>
    <xf numFmtId="0" fontId="6" fillId="0" borderId="10" xfId="0" applyFont="1" applyBorder="1" applyAlignment="1">
      <alignment horizontal="right" vertical="top" wrapText="1"/>
    </xf>
    <xf numFmtId="0" fontId="19" fillId="0" borderId="6" xfId="0" applyFont="1" applyBorder="1" applyAlignment="1">
      <alignment horizontal="left" vertical="top" wrapText="1"/>
    </xf>
    <xf numFmtId="0" fontId="19" fillId="0" borderId="0" xfId="0" applyFont="1" applyAlignment="1">
      <alignment horizontal="left" vertical="top" wrapText="1"/>
    </xf>
    <xf numFmtId="0" fontId="6" fillId="3" borderId="0" xfId="0" applyFont="1" applyFill="1" applyAlignment="1">
      <alignment horizontal="left" vertical="top" wrapText="1"/>
    </xf>
    <xf numFmtId="0" fontId="11" fillId="3" borderId="17" xfId="0" applyFont="1" applyFill="1" applyBorder="1" applyAlignment="1">
      <alignment horizontal="center" vertical="top" wrapText="1"/>
    </xf>
    <xf numFmtId="0" fontId="11" fillId="3" borderId="18" xfId="0" applyFont="1" applyFill="1" applyBorder="1" applyAlignment="1">
      <alignment horizontal="center" vertical="top" wrapText="1"/>
    </xf>
    <xf numFmtId="0" fontId="11" fillId="3" borderId="19" xfId="0" applyFont="1" applyFill="1" applyBorder="1" applyAlignment="1">
      <alignment horizontal="center" vertical="top" wrapText="1"/>
    </xf>
    <xf numFmtId="0" fontId="11" fillId="3" borderId="9" xfId="0" applyFont="1" applyFill="1" applyBorder="1" applyAlignment="1">
      <alignment horizontal="left" vertical="top" wrapText="1"/>
    </xf>
    <xf numFmtId="0" fontId="11" fillId="3" borderId="3" xfId="0" applyFont="1" applyFill="1" applyBorder="1" applyAlignment="1">
      <alignment horizontal="center" vertical="top" wrapText="1"/>
    </xf>
    <xf numFmtId="0" fontId="11" fillId="3" borderId="7" xfId="0" applyFont="1" applyFill="1" applyBorder="1" applyAlignment="1">
      <alignment horizontal="center" vertical="top" wrapText="1"/>
    </xf>
    <xf numFmtId="0" fontId="11" fillId="3" borderId="20" xfId="0" applyFont="1" applyFill="1" applyBorder="1" applyAlignment="1">
      <alignment horizontal="center" vertical="top" wrapText="1"/>
    </xf>
    <xf numFmtId="0" fontId="11" fillId="4" borderId="1" xfId="0" applyFont="1" applyFill="1" applyBorder="1" applyAlignment="1">
      <alignment horizontal="left" wrapText="1"/>
    </xf>
    <xf numFmtId="0" fontId="31" fillId="0" borderId="0" xfId="0" applyFont="1" applyAlignment="1">
      <alignment horizontal="left" vertical="top" wrapText="1"/>
    </xf>
    <xf numFmtId="0" fontId="11" fillId="2" borderId="10" xfId="0" applyFont="1" applyFill="1" applyBorder="1" applyAlignment="1">
      <alignment horizontal="center" vertical="top" wrapText="1"/>
    </xf>
    <xf numFmtId="0" fontId="11" fillId="2" borderId="11" xfId="0" applyFont="1" applyFill="1" applyBorder="1" applyAlignment="1">
      <alignment horizontal="center" vertical="top" wrapText="1"/>
    </xf>
    <xf numFmtId="0" fontId="11" fillId="2" borderId="12" xfId="0" applyFont="1" applyFill="1" applyBorder="1" applyAlignment="1">
      <alignment horizontal="center" vertical="top" wrapText="1"/>
    </xf>
    <xf numFmtId="0" fontId="11" fillId="4" borderId="0" xfId="0" applyFont="1" applyFill="1" applyAlignment="1">
      <alignment horizontal="left" vertical="top" wrapText="1"/>
    </xf>
    <xf numFmtId="0" fontId="11" fillId="0" borderId="0" xfId="0" applyFont="1" applyAlignment="1">
      <alignment horizontal="left" vertical="top" wrapText="1"/>
    </xf>
    <xf numFmtId="0" fontId="31" fillId="4" borderId="0" xfId="0" applyFont="1" applyFill="1" applyAlignment="1">
      <alignment horizontal="left" vertical="top" wrapText="1"/>
    </xf>
    <xf numFmtId="0" fontId="27" fillId="0" borderId="1" xfId="0" applyFont="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6" fillId="6" borderId="0" xfId="0" applyFont="1" applyFill="1" applyAlignment="1">
      <alignment horizontal="left" vertical="top" wrapText="1"/>
    </xf>
    <xf numFmtId="0" fontId="11" fillId="2" borderId="9" xfId="0" applyFont="1" applyFill="1" applyBorder="1" applyAlignment="1">
      <alignment horizontal="left" vertical="top" wrapText="1"/>
    </xf>
    <xf numFmtId="0" fontId="6" fillId="0" borderId="0" xfId="0" applyFont="1" applyAlignment="1">
      <alignment horizontal="right" vertical="top" wrapText="1"/>
    </xf>
    <xf numFmtId="0" fontId="11" fillId="2" borderId="10"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2" borderId="12" xfId="0" applyFont="1" applyFill="1" applyBorder="1" applyAlignment="1">
      <alignment horizontal="left" vertical="top" wrapText="1"/>
    </xf>
    <xf numFmtId="0" fontId="11" fillId="2" borderId="15" xfId="0" applyFont="1" applyFill="1" applyBorder="1" applyAlignment="1">
      <alignment horizontal="left" vertical="top" wrapText="1"/>
    </xf>
    <xf numFmtId="0" fontId="11" fillId="2" borderId="23" xfId="0" applyFont="1" applyFill="1" applyBorder="1" applyAlignment="1">
      <alignment horizontal="left" vertical="top" wrapText="1"/>
    </xf>
    <xf numFmtId="0" fontId="11" fillId="2" borderId="24" xfId="0" applyFont="1" applyFill="1" applyBorder="1" applyAlignment="1">
      <alignment horizontal="left" vertical="top" wrapText="1"/>
    </xf>
    <xf numFmtId="0" fontId="13" fillId="7" borderId="0" xfId="0" applyFont="1" applyFill="1" applyAlignment="1">
      <alignment horizontal="left" vertical="top"/>
    </xf>
    <xf numFmtId="0" fontId="6" fillId="4" borderId="1" xfId="0" applyFont="1" applyFill="1" applyBorder="1" applyAlignment="1">
      <alignment horizontal="right" vertical="top" wrapText="1"/>
    </xf>
    <xf numFmtId="0" fontId="6" fillId="4" borderId="0" xfId="0" applyFont="1" applyFill="1" applyAlignment="1">
      <alignment horizontal="right" vertical="top" wrapText="1"/>
    </xf>
    <xf numFmtId="0" fontId="11" fillId="4" borderId="1" xfId="0" applyFont="1" applyFill="1" applyBorder="1" applyAlignment="1">
      <alignment horizontal="right" vertical="top" wrapText="1"/>
    </xf>
    <xf numFmtId="0" fontId="6" fillId="3" borderId="1" xfId="0" applyFont="1" applyFill="1" applyBorder="1" applyAlignment="1">
      <alignment horizontal="left" vertical="top" wrapText="1"/>
    </xf>
    <xf numFmtId="0" fontId="6" fillId="0" borderId="6" xfId="0" applyFont="1" applyBorder="1" applyAlignment="1">
      <alignment horizontal="right" vertical="top" wrapText="1"/>
    </xf>
    <xf numFmtId="0" fontId="6" fillId="0" borderId="5" xfId="0" applyFont="1" applyBorder="1" applyAlignment="1">
      <alignment horizontal="right" vertical="top" wrapText="1"/>
    </xf>
    <xf numFmtId="0" fontId="15" fillId="3" borderId="1" xfId="0" applyFont="1" applyFill="1" applyBorder="1" applyAlignment="1">
      <alignment horizontal="left" vertical="top" wrapText="1"/>
    </xf>
    <xf numFmtId="0" fontId="6" fillId="3" borderId="0" xfId="0" applyFont="1" applyFill="1" applyAlignment="1">
      <alignment horizontal="left" vertical="top"/>
    </xf>
    <xf numFmtId="0" fontId="6" fillId="2" borderId="8" xfId="0" applyFont="1" applyFill="1" applyBorder="1" applyAlignment="1">
      <alignment horizontal="center" vertical="top" wrapText="1"/>
    </xf>
    <xf numFmtId="0" fontId="6" fillId="2" borderId="2" xfId="0" applyFont="1" applyFill="1" applyBorder="1" applyAlignment="1">
      <alignment horizontal="center" vertical="top"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11" fillId="0" borderId="8" xfId="0" applyFont="1" applyBorder="1" applyAlignment="1">
      <alignment horizontal="center" wrapText="1"/>
    </xf>
    <xf numFmtId="0" fontId="11" fillId="0" borderId="2" xfId="0" applyFont="1" applyBorder="1" applyAlignment="1">
      <alignment horizontal="center" wrapText="1"/>
    </xf>
    <xf numFmtId="0" fontId="11" fillId="3" borderId="4" xfId="0" applyFont="1" applyFill="1" applyBorder="1" applyAlignment="1">
      <alignment horizontal="center" vertical="top" wrapText="1"/>
    </xf>
    <xf numFmtId="0" fontId="6" fillId="0" borderId="8" xfId="0" applyFont="1" applyBorder="1" applyAlignment="1">
      <alignment horizontal="right" vertical="center" wrapText="1"/>
    </xf>
    <xf numFmtId="0" fontId="6" fillId="0" borderId="2" xfId="0" applyFont="1" applyBorder="1" applyAlignment="1">
      <alignment horizontal="right" vertical="center" wrapText="1"/>
    </xf>
    <xf numFmtId="0" fontId="7" fillId="0" borderId="22" xfId="0" applyFont="1" applyBorder="1" applyAlignment="1">
      <alignment horizontal="right" vertical="top" wrapText="1"/>
    </xf>
    <xf numFmtId="0" fontId="6" fillId="4" borderId="0" xfId="0" applyFont="1" applyFill="1" applyAlignment="1">
      <alignment horizontal="left" vertical="top" wrapText="1"/>
    </xf>
    <xf numFmtId="0" fontId="11" fillId="3" borderId="10" xfId="0" applyFont="1" applyFill="1" applyBorder="1" applyAlignment="1">
      <alignment horizontal="left" vertical="top" wrapText="1"/>
    </xf>
    <xf numFmtId="0" fontId="11" fillId="3" borderId="14" xfId="0" applyFont="1" applyFill="1" applyBorder="1" applyAlignment="1">
      <alignment horizontal="left" vertical="top" wrapText="1"/>
    </xf>
    <xf numFmtId="0" fontId="11" fillId="3"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34" fillId="0" borderId="1" xfId="0" applyFont="1" applyFill="1" applyBorder="1" applyAlignment="1">
      <alignment horizontal="left" vertical="center" wrapText="1"/>
    </xf>
    <xf numFmtId="0" fontId="8" fillId="0" borderId="1" xfId="0" applyFont="1" applyBorder="1" applyAlignment="1">
      <alignment vertical="center" wrapText="1"/>
    </xf>
  </cellXfs>
  <cellStyles count="4">
    <cellStyle name="Auto-Calculated-Cells" xfId="2" xr:uid="{E3224CC0-261F-4C05-A879-1AB0DED86614}"/>
    <cellStyle name="Normal" xfId="0" builtinId="0"/>
    <cellStyle name="Normalny 2" xfId="3" xr:uid="{BB1C0B81-24C7-478C-99BF-085103CBEA87}"/>
    <cellStyle name="Percent" xfId="1" builtinId="5"/>
  </cellStyles>
  <dxfs count="6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5" tint="0.79998168889431442"/>
        </patternFill>
      </fill>
    </dxf>
    <dxf>
      <fill>
        <patternFill>
          <bgColor theme="2"/>
        </patternFill>
      </fill>
    </dxf>
    <dxf>
      <font>
        <color rgb="FF006100"/>
      </font>
      <fill>
        <patternFill>
          <bgColor rgb="FFC6EFCE"/>
        </patternFill>
      </fill>
    </dxf>
    <dxf>
      <font>
        <color rgb="FF006100"/>
      </font>
      <fill>
        <patternFill>
          <bgColor rgb="FFC6EF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theme="5" tint="0.79998168889431442"/>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5" tint="0.79998168889431442"/>
        </patternFill>
      </fill>
    </dxf>
    <dxf>
      <fill>
        <patternFill>
          <bgColor theme="5" tint="0.79998168889431442"/>
        </patternFill>
      </fill>
    </dxf>
    <dxf>
      <font>
        <color rgb="FF006100"/>
      </font>
      <fill>
        <patternFill>
          <bgColor rgb="FFC6EF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006100"/>
      </font>
      <fill>
        <patternFill>
          <bgColor rgb="FFC6EFCE"/>
        </patternFill>
      </fill>
    </dxf>
    <dxf>
      <fill>
        <patternFill>
          <bgColor theme="5" tint="0.79998168889431442"/>
        </patternFill>
      </fill>
    </dxf>
    <dxf>
      <fill>
        <patternFill>
          <bgColor theme="5" tint="0.79998168889431442"/>
        </patternFill>
      </fill>
    </dxf>
    <dxf>
      <font>
        <color rgb="FF006100"/>
      </font>
      <fill>
        <patternFill>
          <bgColor rgb="FFC6EFCE"/>
        </patternFill>
      </fill>
    </dxf>
    <dxf>
      <fill>
        <patternFill>
          <bgColor theme="5" tint="0.79998168889431442"/>
        </patternFill>
      </fill>
    </dxf>
    <dxf>
      <fill>
        <patternFill>
          <bgColor theme="5" tint="0.79998168889431442"/>
        </patternFill>
      </fill>
    </dxf>
    <dxf>
      <font>
        <color rgb="FF006100"/>
      </font>
      <fill>
        <patternFill>
          <bgColor rgb="FFC6EFCE"/>
        </patternFill>
      </fill>
    </dxf>
    <dxf>
      <font>
        <color rgb="FF006100"/>
      </font>
      <fill>
        <patternFill>
          <bgColor rgb="FFC6EFCE"/>
        </patternFill>
      </fill>
    </dxf>
    <dxf>
      <fill>
        <patternFill>
          <bgColor theme="5"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5" tint="0.79998168889431442"/>
        </patternFill>
      </fill>
    </dxf>
    <dxf>
      <fill>
        <patternFill>
          <bgColor theme="5"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DEBF7"/>
      <color rgb="FFB6ECBC"/>
      <color rgb="FF196B2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EBA%20GL\vSME\VSME-Digital-Template-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Table of Contents &amp; Validation"/>
      <sheetName val="General Information"/>
      <sheetName val="Environmental Disclosures"/>
      <sheetName val="Social Disclosures"/>
      <sheetName val="Governance Disclosures"/>
      <sheetName val="Fuel Converter"/>
      <sheetName val="Fuel Conversion Parameters"/>
      <sheetName val="Unit Of Measurement Converter"/>
      <sheetName val="Licence"/>
      <sheetName val="Enumeration Lists"/>
      <sheetName val="Technical Sheet"/>
    </sheetNames>
    <sheetDataSet>
      <sheetData sheetId="0"/>
      <sheetData sheetId="1"/>
      <sheetData sheetId="2">
        <row r="9">
          <cell r="D9" t="str">
            <v>-</v>
          </cell>
        </row>
        <row r="13">
          <cell r="D13" t="str">
            <v>-</v>
          </cell>
        </row>
        <row r="108">
          <cell r="C108">
            <v>1</v>
          </cell>
          <cell r="H108" t="str">
            <v>-</v>
          </cell>
        </row>
        <row r="109">
          <cell r="C109">
            <v>2</v>
          </cell>
          <cell r="H109" t="str">
            <v>-</v>
          </cell>
        </row>
        <row r="110">
          <cell r="C110">
            <v>3</v>
          </cell>
          <cell r="H110" t="str">
            <v>-</v>
          </cell>
        </row>
        <row r="111">
          <cell r="C111">
            <v>4</v>
          </cell>
          <cell r="H111" t="str">
            <v>-</v>
          </cell>
        </row>
        <row r="112">
          <cell r="C112">
            <v>5</v>
          </cell>
          <cell r="H112" t="str">
            <v>-</v>
          </cell>
        </row>
        <row r="113">
          <cell r="C113">
            <v>6</v>
          </cell>
          <cell r="H113" t="str">
            <v>-</v>
          </cell>
        </row>
        <row r="114">
          <cell r="C114">
            <v>7</v>
          </cell>
          <cell r="H114" t="str">
            <v>-</v>
          </cell>
        </row>
        <row r="115">
          <cell r="C115">
            <v>8</v>
          </cell>
          <cell r="H115" t="str">
            <v>-</v>
          </cell>
        </row>
        <row r="116">
          <cell r="C116">
            <v>9</v>
          </cell>
          <cell r="H116" t="str">
            <v>-</v>
          </cell>
        </row>
        <row r="117">
          <cell r="C117">
            <v>10</v>
          </cell>
          <cell r="H117" t="str">
            <v>-</v>
          </cell>
        </row>
        <row r="118">
          <cell r="C118">
            <v>11</v>
          </cell>
          <cell r="H118" t="str">
            <v>-</v>
          </cell>
        </row>
        <row r="119">
          <cell r="C119">
            <v>12</v>
          </cell>
          <cell r="H119" t="str">
            <v>-</v>
          </cell>
        </row>
        <row r="120">
          <cell r="C120">
            <v>13</v>
          </cell>
          <cell r="H120" t="str">
            <v>-</v>
          </cell>
        </row>
        <row r="121">
          <cell r="C121">
            <v>14</v>
          </cell>
          <cell r="H121" t="str">
            <v>-</v>
          </cell>
        </row>
        <row r="122">
          <cell r="C122">
            <v>15</v>
          </cell>
          <cell r="H122" t="str">
            <v>-</v>
          </cell>
        </row>
        <row r="123">
          <cell r="C123">
            <v>16</v>
          </cell>
          <cell r="H123" t="str">
            <v>-</v>
          </cell>
        </row>
        <row r="124">
          <cell r="C124">
            <v>17</v>
          </cell>
          <cell r="H124" t="str">
            <v>-</v>
          </cell>
        </row>
        <row r="125">
          <cell r="C125">
            <v>18</v>
          </cell>
          <cell r="H125" t="str">
            <v>-</v>
          </cell>
        </row>
        <row r="126">
          <cell r="C126">
            <v>19</v>
          </cell>
          <cell r="H126" t="str">
            <v>-</v>
          </cell>
        </row>
        <row r="127">
          <cell r="C127">
            <v>20</v>
          </cell>
          <cell r="H127" t="str">
            <v>-</v>
          </cell>
        </row>
        <row r="128">
          <cell r="C128">
            <v>21</v>
          </cell>
          <cell r="H128" t="str">
            <v>-</v>
          </cell>
        </row>
        <row r="129">
          <cell r="C129">
            <v>22</v>
          </cell>
          <cell r="H129" t="str">
            <v>-</v>
          </cell>
        </row>
        <row r="130">
          <cell r="C130">
            <v>23</v>
          </cell>
          <cell r="H130" t="str">
            <v>-</v>
          </cell>
        </row>
        <row r="131">
          <cell r="C131">
            <v>24</v>
          </cell>
          <cell r="H131" t="str">
            <v>-</v>
          </cell>
        </row>
        <row r="132">
          <cell r="C132">
            <v>25</v>
          </cell>
          <cell r="H132" t="str">
            <v>-</v>
          </cell>
        </row>
      </sheetData>
      <sheetData sheetId="3"/>
      <sheetData sheetId="4"/>
      <sheetData sheetId="5"/>
      <sheetData sheetId="6"/>
      <sheetData sheetId="7">
        <row r="2">
          <cell r="A2" t="str">
            <v>Anthracite</v>
          </cell>
          <cell r="G2" t="str">
            <v>Gg - Gigagram</v>
          </cell>
          <cell r="H2" t="str">
            <v>m³ - cubic meters</v>
          </cell>
          <cell r="I2" t="str">
            <v>TJ - Terajoule</v>
          </cell>
          <cell r="J2" t="str">
            <v>Gg - Gigagram</v>
          </cell>
          <cell r="K2" t="str">
            <v>g/L</v>
          </cell>
          <cell r="U2" t="str">
            <v>J/g</v>
          </cell>
          <cell r="AW2" t="str">
            <v>Solid</v>
          </cell>
          <cell r="AX2" t="str">
            <v>Renewable</v>
          </cell>
        </row>
        <row r="3">
          <cell r="A3" t="str">
            <v>Aviation gasoline</v>
          </cell>
          <cell r="G3" t="str">
            <v>t - tonne</v>
          </cell>
          <cell r="H3" t="str">
            <v>L - Liter</v>
          </cell>
          <cell r="I3" t="str">
            <v>MWh - Megawatt hours</v>
          </cell>
          <cell r="J3" t="str">
            <v>t - tonne</v>
          </cell>
          <cell r="K3" t="str">
            <v>Kg/L</v>
          </cell>
          <cell r="U3" t="str">
            <v>J/Kg</v>
          </cell>
          <cell r="AW3" t="str">
            <v>Liquid</v>
          </cell>
          <cell r="AX3" t="str">
            <v>Non-renewable</v>
          </cell>
        </row>
        <row r="4">
          <cell r="A4" t="str">
            <v>Biodiesel</v>
          </cell>
          <cell r="G4" t="str">
            <v>Kg - Kilogram</v>
          </cell>
          <cell r="J4" t="str">
            <v>Kg - Kilogram</v>
          </cell>
          <cell r="K4" t="str">
            <v>t/L</v>
          </cell>
          <cell r="U4" t="str">
            <v>J/t</v>
          </cell>
          <cell r="AW4" t="str">
            <v>Gaseous</v>
          </cell>
        </row>
        <row r="5">
          <cell r="A5" t="str">
            <v>Biogasoline</v>
          </cell>
          <cell r="G5" t="str">
            <v>g - gram</v>
          </cell>
          <cell r="J5" t="str">
            <v>g - gram</v>
          </cell>
          <cell r="K5" t="str">
            <v>Gg/L</v>
          </cell>
          <cell r="U5" t="str">
            <v>J/Gg</v>
          </cell>
        </row>
        <row r="6">
          <cell r="A6" t="str">
            <v>Bitumen</v>
          </cell>
          <cell r="J6" t="str">
            <v>m³ - cubic meters</v>
          </cell>
          <cell r="K6" t="str">
            <v>g/m³</v>
          </cell>
          <cell r="U6" t="str">
            <v>KJ/g</v>
          </cell>
        </row>
        <row r="7">
          <cell r="A7" t="str">
            <v>Blast furnace gas</v>
          </cell>
          <cell r="J7" t="str">
            <v>L - Liter</v>
          </cell>
          <cell r="K7" t="str">
            <v>Kg/m³</v>
          </cell>
          <cell r="U7" t="str">
            <v>KJ/Kg</v>
          </cell>
        </row>
        <row r="8">
          <cell r="A8" t="str">
            <v>Brown coal briquettes</v>
          </cell>
          <cell r="K8" t="str">
            <v>t/m³</v>
          </cell>
          <cell r="U8" t="str">
            <v>KJ/t</v>
          </cell>
        </row>
        <row r="9">
          <cell r="A9" t="str">
            <v>Butane and isomers</v>
          </cell>
          <cell r="K9" t="str">
            <v>Gg/m³</v>
          </cell>
          <cell r="U9" t="str">
            <v>KJ/Gg</v>
          </cell>
        </row>
        <row r="10">
          <cell r="A10" t="str">
            <v>Coke oven coke &amp; lignite coke</v>
          </cell>
          <cell r="U10" t="str">
            <v>TJ/t</v>
          </cell>
        </row>
        <row r="11">
          <cell r="A11" t="str">
            <v>Coke oven gas</v>
          </cell>
          <cell r="U11" t="str">
            <v>TJ/Gg</v>
          </cell>
        </row>
        <row r="12">
          <cell r="A12" t="str">
            <v>Coking coal</v>
          </cell>
          <cell r="U12" t="str">
            <v>MWh/g</v>
          </cell>
        </row>
        <row r="13">
          <cell r="A13" t="str">
            <v>Crude oil and distillates</v>
          </cell>
          <cell r="U13" t="str">
            <v>MWh/Kg</v>
          </cell>
        </row>
        <row r="14">
          <cell r="A14" t="str">
            <v>Ethane</v>
          </cell>
        </row>
        <row r="15">
          <cell r="A15" t="str">
            <v>Gas coke</v>
          </cell>
        </row>
        <row r="16">
          <cell r="A16" t="str">
            <v>Gas/Diesel oil</v>
          </cell>
        </row>
        <row r="17">
          <cell r="A17" t="str">
            <v>Jet gasoline</v>
          </cell>
        </row>
        <row r="18">
          <cell r="A18" t="str">
            <v>Jet kerosene</v>
          </cell>
        </row>
        <row r="19">
          <cell r="A19" t="str">
            <v>Kerosene</v>
          </cell>
        </row>
        <row r="20">
          <cell r="A20" t="str">
            <v>Landfill gas</v>
          </cell>
        </row>
        <row r="21">
          <cell r="A21" t="str">
            <v>Lignite</v>
          </cell>
        </row>
        <row r="22">
          <cell r="A22" t="str">
            <v>Liquefied Petroleum Gases (LPG)</v>
          </cell>
        </row>
        <row r="23">
          <cell r="A23" t="str">
            <v>Lubricants</v>
          </cell>
        </row>
        <row r="24">
          <cell r="A24" t="str">
            <v>Methane</v>
          </cell>
        </row>
        <row r="25">
          <cell r="A25" t="str">
            <v>Motor gasoline/Petrol</v>
          </cell>
        </row>
        <row r="26">
          <cell r="A26" t="str">
            <v>Municipal wastes (biomass fraction)</v>
          </cell>
        </row>
        <row r="27">
          <cell r="A27" t="str">
            <v>Municipal wastes (non-biomass fraction)</v>
          </cell>
        </row>
        <row r="28">
          <cell r="A28" t="str">
            <v>Naphtha</v>
          </cell>
        </row>
        <row r="29">
          <cell r="A29" t="str">
            <v>Natural gas</v>
          </cell>
        </row>
        <row r="30">
          <cell r="A30" t="str">
            <v>Natural gas liquids (NGL)</v>
          </cell>
        </row>
        <row r="31">
          <cell r="A31" t="str">
            <v>Oil shale and tar sands</v>
          </cell>
        </row>
        <row r="32">
          <cell r="A32" t="str">
            <v>Orimulsion</v>
          </cell>
        </row>
        <row r="33">
          <cell r="A33" t="str">
            <v>Oxygen steel furnace gas</v>
          </cell>
        </row>
        <row r="34">
          <cell r="A34" t="str">
            <v>Paraffin waxes</v>
          </cell>
        </row>
        <row r="35">
          <cell r="A35" t="str">
            <v>Patent fuel</v>
          </cell>
        </row>
        <row r="36">
          <cell r="A36" t="str">
            <v>Peat</v>
          </cell>
        </row>
        <row r="37">
          <cell r="A37" t="str">
            <v>Petroleum coke</v>
          </cell>
        </row>
        <row r="38">
          <cell r="A38" t="str">
            <v>Propane</v>
          </cell>
        </row>
        <row r="39">
          <cell r="A39" t="str">
            <v>Refinery feedstocks</v>
          </cell>
        </row>
        <row r="40">
          <cell r="A40" t="str">
            <v>Refinery Gas</v>
          </cell>
        </row>
        <row r="41">
          <cell r="A41" t="str">
            <v>Residual fuel oil</v>
          </cell>
        </row>
        <row r="42">
          <cell r="A42" t="str">
            <v>Shale oil (liquid)</v>
          </cell>
        </row>
        <row r="43">
          <cell r="A43" t="str">
            <v>Sludge gas</v>
          </cell>
        </row>
        <row r="44">
          <cell r="A44" t="str">
            <v>Sub-bituminous coal</v>
          </cell>
        </row>
        <row r="45">
          <cell r="A45" t="str">
            <v>Sulphite lyes (black liquor)</v>
          </cell>
        </row>
        <row r="46">
          <cell r="A46" t="str">
            <v>Turpentine</v>
          </cell>
        </row>
        <row r="47">
          <cell r="A47" t="str">
            <v>Vegetable oils</v>
          </cell>
        </row>
        <row r="48">
          <cell r="A48" t="str">
            <v>Waste oils</v>
          </cell>
        </row>
        <row r="49">
          <cell r="A49" t="str">
            <v>Waste water treatment biogas</v>
          </cell>
        </row>
        <row r="50">
          <cell r="A50" t="str">
            <v>White Spirit &amp; SBP</v>
          </cell>
        </row>
        <row r="51">
          <cell r="A51" t="str">
            <v>Wood/Wood waste</v>
          </cell>
        </row>
        <row r="52">
          <cell r="A52" t="str">
            <v>Other 1</v>
          </cell>
        </row>
        <row r="53">
          <cell r="A53" t="str">
            <v>Other 2</v>
          </cell>
        </row>
        <row r="54">
          <cell r="A54" t="str">
            <v>Other 3</v>
          </cell>
        </row>
        <row r="55">
          <cell r="A55" t="str">
            <v>Other 4</v>
          </cell>
        </row>
        <row r="56">
          <cell r="A56" t="str">
            <v>Other 5</v>
          </cell>
        </row>
        <row r="57">
          <cell r="A57" t="str">
            <v>Other 6</v>
          </cell>
        </row>
        <row r="58">
          <cell r="A58" t="str">
            <v>Other 7</v>
          </cell>
        </row>
        <row r="59">
          <cell r="A59" t="str">
            <v>Other 8</v>
          </cell>
        </row>
        <row r="60">
          <cell r="A60" t="str">
            <v>Other 9</v>
          </cell>
        </row>
        <row r="61">
          <cell r="A61" t="str">
            <v>Other 10</v>
          </cell>
        </row>
      </sheetData>
      <sheetData sheetId="8"/>
      <sheetData sheetId="9"/>
      <sheetData sheetId="10"/>
      <sheetData sheetId="11">
        <row r="1">
          <cell r="B1" t="str">
            <v>from - to -</v>
          </cell>
        </row>
        <row r="2">
          <cell r="B2" t="str">
            <v>at -</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F43F2-AB23-4BDF-A561-2EF66CA473DB}">
  <dimension ref="A1:T255"/>
  <sheetViews>
    <sheetView showGridLines="0" tabSelected="1" topLeftCell="A215" zoomScale="60" zoomScaleNormal="60" workbookViewId="0">
      <selection activeCell="C91" sqref="C91"/>
    </sheetView>
  </sheetViews>
  <sheetFormatPr defaultColWidth="0" defaultRowHeight="14.5" zeroHeight="1"/>
  <cols>
    <col min="1" max="1" width="3.36328125" style="13" customWidth="1"/>
    <col min="2" max="2" width="46.54296875" style="13" customWidth="1"/>
    <col min="3" max="3" width="28.81640625" style="13" customWidth="1"/>
    <col min="4" max="4" width="21.54296875" style="29" customWidth="1"/>
    <col min="5" max="5" width="23.36328125" style="13" customWidth="1"/>
    <col min="6" max="6" width="20.90625" style="13" customWidth="1"/>
    <col min="7" max="7" width="22.08984375" style="13" customWidth="1"/>
    <col min="8" max="8" width="19.6328125" style="14" customWidth="1"/>
    <col min="9" max="9" width="20.90625" style="14" customWidth="1"/>
    <col min="10" max="10" width="18" style="13" customWidth="1"/>
    <col min="11" max="11" width="17.453125" style="13" customWidth="1"/>
    <col min="12" max="12" width="17.54296875" style="13" customWidth="1"/>
    <col min="13" max="13" width="83.1796875" style="13" customWidth="1"/>
    <col min="14" max="14" width="6" style="13" customWidth="1"/>
    <col min="15" max="15" width="14.36328125" style="13" customWidth="1"/>
    <col min="16" max="16" width="6" style="13" customWidth="1"/>
    <col min="17" max="17" width="34.6328125" style="14" customWidth="1"/>
    <col min="18" max="18" width="4.453125" style="13" customWidth="1"/>
    <col min="19" max="19" width="65.6328125" style="193" customWidth="1"/>
    <col min="20" max="20" width="6.08984375" style="13" customWidth="1"/>
    <col min="21" max="16384" width="9.6328125" style="13" hidden="1"/>
  </cols>
  <sheetData>
    <row r="1" spans="2:19"/>
    <row r="2" spans="2:19">
      <c r="B2" s="11" t="s">
        <v>74</v>
      </c>
      <c r="C2" s="11"/>
      <c r="D2" s="12"/>
    </row>
    <row r="3" spans="2:19" ht="111" customHeight="1">
      <c r="B3" s="234" t="s">
        <v>356</v>
      </c>
      <c r="C3" s="234"/>
      <c r="D3" s="234"/>
      <c r="E3" s="234"/>
      <c r="F3" s="234"/>
      <c r="G3" s="234"/>
      <c r="H3" s="234"/>
      <c r="I3" s="15"/>
      <c r="J3" s="215" t="s">
        <v>440</v>
      </c>
      <c r="K3" s="215"/>
      <c r="L3" s="215"/>
      <c r="M3" s="215"/>
      <c r="N3" s="215"/>
      <c r="O3" s="215"/>
      <c r="P3" s="215"/>
      <c r="Q3" s="215"/>
      <c r="R3" s="215"/>
    </row>
    <row r="4" spans="2:19">
      <c r="B4" s="16"/>
      <c r="C4" s="16"/>
      <c r="D4" s="16"/>
      <c r="E4" s="16"/>
      <c r="F4" s="16"/>
      <c r="G4" s="16"/>
      <c r="H4" s="16"/>
      <c r="I4" s="15"/>
      <c r="J4" s="16"/>
      <c r="K4" s="16"/>
      <c r="L4" s="16"/>
      <c r="M4" s="16"/>
      <c r="N4" s="16"/>
      <c r="O4" s="16"/>
      <c r="P4" s="16"/>
      <c r="Q4" s="79"/>
      <c r="R4" s="16"/>
      <c r="S4" s="194"/>
    </row>
    <row r="5" spans="2:19">
      <c r="B5" s="17" t="s">
        <v>75</v>
      </c>
      <c r="C5" s="16"/>
      <c r="D5" s="16"/>
      <c r="E5" s="16"/>
      <c r="F5" s="16"/>
      <c r="G5" s="16"/>
      <c r="H5" s="205"/>
      <c r="I5" s="205"/>
      <c r="J5" s="203"/>
      <c r="K5" s="203"/>
      <c r="L5" s="203"/>
      <c r="M5" s="16"/>
      <c r="N5" s="16"/>
      <c r="O5" s="16"/>
      <c r="P5" s="16"/>
      <c r="Q5" s="79"/>
      <c r="R5" s="16"/>
      <c r="S5" s="194" t="s">
        <v>83</v>
      </c>
    </row>
    <row r="6" spans="2:19">
      <c r="B6" s="74" t="s">
        <v>76</v>
      </c>
      <c r="C6" s="235"/>
      <c r="D6" s="235"/>
      <c r="E6" s="235"/>
      <c r="F6" s="16"/>
      <c r="G6" s="16"/>
      <c r="H6" s="91"/>
      <c r="I6" s="92"/>
      <c r="J6" s="203"/>
      <c r="K6" s="203"/>
      <c r="L6" s="203"/>
      <c r="M6" s="16"/>
      <c r="N6" s="16"/>
      <c r="O6" s="16"/>
      <c r="P6" s="16"/>
      <c r="Q6" s="79"/>
      <c r="R6" s="16"/>
    </row>
    <row r="7" spans="2:19">
      <c r="B7" s="200" t="s">
        <v>77</v>
      </c>
      <c r="C7" s="235"/>
      <c r="D7" s="235"/>
      <c r="E7" s="235"/>
      <c r="F7" s="16"/>
      <c r="G7" s="16"/>
      <c r="H7" s="91"/>
      <c r="I7" s="92"/>
      <c r="J7" s="203"/>
      <c r="K7" s="203"/>
      <c r="L7" s="203"/>
      <c r="M7" s="16"/>
      <c r="N7" s="16"/>
      <c r="O7" s="16"/>
      <c r="P7" s="16"/>
      <c r="Q7" s="79"/>
      <c r="R7" s="16"/>
      <c r="S7" s="224"/>
    </row>
    <row r="8" spans="2:19">
      <c r="B8" s="200" t="s">
        <v>78</v>
      </c>
      <c r="C8" s="235"/>
      <c r="D8" s="235"/>
      <c r="E8" s="235"/>
      <c r="F8" s="16"/>
      <c r="G8" s="16"/>
      <c r="H8" s="91"/>
      <c r="I8" s="92"/>
      <c r="J8" s="204"/>
      <c r="K8" s="204"/>
      <c r="L8" s="204"/>
      <c r="M8" s="16"/>
      <c r="N8" s="16"/>
      <c r="O8" s="16"/>
      <c r="P8" s="16"/>
      <c r="Q8" s="79"/>
      <c r="R8" s="16"/>
      <c r="S8" s="224"/>
    </row>
    <row r="9" spans="2:19" ht="14.5" customHeight="1">
      <c r="B9" s="200" t="s">
        <v>446</v>
      </c>
      <c r="C9" s="225"/>
      <c r="D9" s="226"/>
      <c r="E9" s="227"/>
      <c r="F9" s="16"/>
      <c r="G9" s="16"/>
      <c r="H9" s="91"/>
      <c r="I9" s="92"/>
      <c r="J9" s="203"/>
      <c r="K9" s="203"/>
      <c r="L9" s="203"/>
      <c r="M9" s="16"/>
      <c r="N9" s="16"/>
      <c r="O9" s="16"/>
      <c r="P9" s="16"/>
      <c r="Q9" s="88"/>
      <c r="R9" s="16"/>
      <c r="S9" s="224"/>
    </row>
    <row r="10" spans="2:19">
      <c r="B10" s="200" t="s">
        <v>79</v>
      </c>
      <c r="C10" s="235"/>
      <c r="D10" s="235"/>
      <c r="E10" s="235"/>
      <c r="F10" s="16"/>
      <c r="G10" s="16"/>
      <c r="H10" s="91"/>
      <c r="I10" s="92"/>
      <c r="J10" s="203"/>
      <c r="K10" s="203"/>
      <c r="L10" s="203"/>
      <c r="M10" s="16"/>
      <c r="N10" s="16"/>
      <c r="O10" s="16"/>
      <c r="P10" s="16"/>
      <c r="Q10" s="79"/>
      <c r="R10" s="16"/>
      <c r="S10" s="224"/>
    </row>
    <row r="11" spans="2:19" ht="14" customHeight="1">
      <c r="B11" s="200" t="s">
        <v>361</v>
      </c>
      <c r="C11" s="225"/>
      <c r="D11" s="226"/>
      <c r="E11" s="227"/>
      <c r="F11" s="16"/>
      <c r="G11" s="16"/>
      <c r="H11" s="91"/>
      <c r="I11" s="92"/>
      <c r="J11" s="93"/>
      <c r="K11" s="93"/>
      <c r="L11" s="93"/>
      <c r="M11" s="16"/>
      <c r="N11" s="16"/>
      <c r="O11" s="16"/>
      <c r="P11" s="16"/>
      <c r="Q11" s="90"/>
      <c r="R11" s="16"/>
      <c r="S11" s="224" t="s">
        <v>447</v>
      </c>
    </row>
    <row r="12" spans="2:19">
      <c r="B12" s="200" t="s">
        <v>80</v>
      </c>
      <c r="C12" s="240"/>
      <c r="D12" s="241"/>
      <c r="E12" s="242"/>
      <c r="F12" s="16"/>
      <c r="G12" s="16"/>
      <c r="H12" s="16"/>
      <c r="I12" s="15"/>
      <c r="J12" s="16"/>
      <c r="K12" s="16"/>
      <c r="L12" s="16"/>
      <c r="M12" s="16"/>
      <c r="N12" s="16"/>
      <c r="O12" s="16"/>
      <c r="P12" s="16"/>
      <c r="Q12" s="79"/>
      <c r="R12" s="16"/>
      <c r="S12" s="224"/>
    </row>
    <row r="13" spans="2:19">
      <c r="B13" s="200" t="s">
        <v>441</v>
      </c>
      <c r="C13" s="266"/>
      <c r="D13" s="266"/>
      <c r="E13" s="266"/>
      <c r="F13" s="16"/>
      <c r="G13" s="16"/>
      <c r="H13" s="16"/>
      <c r="I13" s="15"/>
      <c r="J13" s="16"/>
      <c r="K13" s="16"/>
      <c r="L13" s="16"/>
      <c r="M13" s="16"/>
      <c r="N13" s="16"/>
      <c r="O13" s="16"/>
      <c r="P13" s="16"/>
      <c r="Q13" s="142"/>
      <c r="R13" s="16"/>
      <c r="S13" s="224"/>
    </row>
    <row r="14" spans="2:19" ht="29">
      <c r="B14" s="200" t="s">
        <v>444</v>
      </c>
      <c r="C14" s="266"/>
      <c r="D14" s="266"/>
      <c r="E14" s="266"/>
      <c r="F14" s="16"/>
      <c r="G14" s="16"/>
      <c r="H14" s="16"/>
      <c r="I14" s="15"/>
      <c r="J14" s="16"/>
      <c r="K14" s="16"/>
      <c r="L14" s="16"/>
      <c r="M14" s="16"/>
      <c r="N14" s="16"/>
      <c r="O14" s="16"/>
      <c r="P14" s="16"/>
      <c r="Q14" s="142"/>
      <c r="R14" s="16"/>
      <c r="S14" s="224"/>
    </row>
    <row r="15" spans="2:19" ht="29">
      <c r="B15" s="200" t="s">
        <v>445</v>
      </c>
      <c r="C15" s="266"/>
      <c r="D15" s="266"/>
      <c r="E15" s="266"/>
      <c r="F15" s="16"/>
      <c r="G15" s="16"/>
      <c r="H15" s="16"/>
      <c r="I15" s="15"/>
      <c r="J15" s="16"/>
      <c r="K15" s="16"/>
      <c r="L15" s="16"/>
      <c r="M15" s="16"/>
      <c r="N15" s="16"/>
      <c r="O15" s="16"/>
      <c r="P15" s="16"/>
      <c r="Q15" s="79"/>
      <c r="R15" s="16"/>
      <c r="S15" s="224"/>
    </row>
    <row r="16" spans="2:19" ht="140.5" customHeight="1">
      <c r="B16" s="16"/>
      <c r="C16" s="16"/>
      <c r="D16" s="16"/>
      <c r="E16" s="16"/>
      <c r="F16" s="16"/>
      <c r="G16" s="16"/>
      <c r="H16" s="16"/>
      <c r="I16" s="15"/>
      <c r="J16" s="16"/>
      <c r="K16" s="16"/>
      <c r="L16" s="16"/>
      <c r="M16" s="16"/>
      <c r="N16" s="16"/>
      <c r="O16" s="16"/>
      <c r="P16" s="16"/>
      <c r="Q16" s="97"/>
      <c r="R16" s="16"/>
      <c r="S16" s="224"/>
    </row>
    <row r="17" spans="2:19">
      <c r="B17" s="16"/>
      <c r="C17" s="16"/>
      <c r="D17" s="16"/>
      <c r="E17" s="16"/>
      <c r="F17" s="16"/>
      <c r="G17" s="16"/>
      <c r="H17" s="16"/>
      <c r="I17" s="15"/>
      <c r="J17" s="16"/>
      <c r="K17" s="16"/>
      <c r="L17" s="16"/>
      <c r="M17" s="16"/>
      <c r="N17" s="16"/>
      <c r="O17" s="16"/>
      <c r="P17" s="16"/>
      <c r="Q17" s="97"/>
      <c r="R17" s="16"/>
      <c r="S17" s="195"/>
    </row>
    <row r="18" spans="2:19">
      <c r="B18" s="17" t="s">
        <v>82</v>
      </c>
      <c r="C18" s="17"/>
      <c r="D18" s="18"/>
      <c r="H18" s="13"/>
      <c r="I18" s="13"/>
      <c r="O18" s="17" t="s">
        <v>81</v>
      </c>
      <c r="Q18" s="19" t="s">
        <v>42</v>
      </c>
      <c r="S18" s="194" t="s">
        <v>83</v>
      </c>
    </row>
    <row r="19" spans="2:19">
      <c r="B19" s="17"/>
      <c r="C19" s="17"/>
      <c r="D19" s="18"/>
      <c r="H19" s="13"/>
      <c r="I19" s="13"/>
      <c r="O19" s="11"/>
      <c r="Q19" s="13"/>
    </row>
    <row r="20" spans="2:19" ht="14.4" customHeight="1">
      <c r="B20" s="243" t="s">
        <v>305</v>
      </c>
      <c r="C20" s="243"/>
      <c r="D20" s="243"/>
      <c r="E20" s="243"/>
      <c r="F20" s="243"/>
      <c r="G20" s="243"/>
      <c r="H20" s="243"/>
      <c r="I20" s="243"/>
      <c r="J20" s="243"/>
      <c r="K20" s="243"/>
      <c r="L20" s="243"/>
      <c r="M20" s="243"/>
      <c r="O20" s="20"/>
      <c r="Q20" s="13"/>
    </row>
    <row r="21" spans="2:19" s="24" customFormat="1" ht="14.4" customHeight="1">
      <c r="B21" s="21"/>
      <c r="C21" s="21"/>
      <c r="D21" s="22"/>
      <c r="E21" s="23"/>
      <c r="F21" s="23"/>
      <c r="G21" s="23"/>
      <c r="H21" s="23"/>
      <c r="I21" s="23"/>
      <c r="J21" s="23"/>
      <c r="K21" s="23"/>
      <c r="S21" s="196"/>
    </row>
    <row r="22" spans="2:19" s="24" customFormat="1" ht="57.65" customHeight="1">
      <c r="B22" s="236" t="s">
        <v>321</v>
      </c>
      <c r="C22" s="102"/>
      <c r="D22" s="16"/>
      <c r="E22" s="74" t="s">
        <v>313</v>
      </c>
      <c r="F22" s="237"/>
      <c r="G22" s="238"/>
      <c r="H22" s="238"/>
      <c r="I22" s="238"/>
      <c r="J22" s="238"/>
      <c r="K22" s="239"/>
      <c r="S22" s="196"/>
    </row>
    <row r="23" spans="2:19" s="24" customFormat="1" ht="14.4" customHeight="1">
      <c r="B23" s="236"/>
      <c r="C23" s="21"/>
      <c r="D23" s="22"/>
      <c r="E23" s="23"/>
      <c r="F23" s="23"/>
      <c r="G23" s="23"/>
      <c r="H23" s="23"/>
      <c r="I23" s="23"/>
      <c r="J23" s="23"/>
      <c r="K23" s="23"/>
      <c r="S23" s="196"/>
    </row>
    <row r="24" spans="2:19" s="24" customFormat="1" ht="14.4" customHeight="1">
      <c r="B24" s="16"/>
      <c r="C24" s="21"/>
      <c r="D24" s="22"/>
      <c r="E24" s="23"/>
      <c r="F24" s="23"/>
      <c r="G24" s="23"/>
      <c r="H24" s="23"/>
      <c r="I24" s="23"/>
      <c r="J24" s="23"/>
      <c r="K24" s="23"/>
      <c r="S24" s="196"/>
    </row>
    <row r="25" spans="2:19" ht="15" customHeight="1">
      <c r="B25" s="83" t="s">
        <v>49</v>
      </c>
      <c r="C25" s="25"/>
      <c r="D25" s="25"/>
      <c r="E25" s="25"/>
      <c r="F25" s="25"/>
      <c r="G25" s="25"/>
      <c r="H25" s="25"/>
      <c r="I25" s="25"/>
      <c r="J25" s="25"/>
      <c r="K25" s="25"/>
      <c r="L25" s="80"/>
      <c r="M25" s="80"/>
      <c r="N25" s="16"/>
      <c r="O25" s="16"/>
      <c r="P25" s="16"/>
      <c r="Q25" s="26"/>
      <c r="S25" s="197"/>
    </row>
    <row r="26" spans="2:19" s="24" customFormat="1" ht="14.4" customHeight="1">
      <c r="B26" s="84"/>
      <c r="C26" s="84"/>
      <c r="D26" s="84"/>
      <c r="E26" s="84"/>
      <c r="F26" s="84"/>
      <c r="G26" s="84"/>
      <c r="H26" s="84"/>
      <c r="I26" s="84"/>
      <c r="J26" s="84"/>
      <c r="K26" s="84"/>
      <c r="L26" s="84"/>
      <c r="M26" s="84"/>
      <c r="N26" s="84"/>
      <c r="O26" s="84"/>
      <c r="P26" s="84"/>
      <c r="Q26" s="27"/>
      <c r="S26" s="198"/>
    </row>
    <row r="27" spans="2:19" s="24" customFormat="1" ht="14.4" customHeight="1">
      <c r="B27" s="206" t="s">
        <v>291</v>
      </c>
      <c r="C27" s="78" t="s">
        <v>292</v>
      </c>
      <c r="D27" s="78"/>
      <c r="E27" s="78"/>
      <c r="F27" s="78"/>
      <c r="G27" s="78"/>
      <c r="H27" s="78"/>
      <c r="I27" s="78"/>
      <c r="J27" s="78"/>
      <c r="K27" s="206" t="s">
        <v>293</v>
      </c>
      <c r="L27" s="206" t="s">
        <v>294</v>
      </c>
      <c r="M27" s="28"/>
      <c r="N27" s="84"/>
      <c r="O27" s="84"/>
      <c r="P27" s="84"/>
      <c r="Q27" s="228" t="s">
        <v>346</v>
      </c>
      <c r="S27" s="224" t="s">
        <v>452</v>
      </c>
    </row>
    <row r="28" spans="2:19" s="24" customFormat="1" ht="39" customHeight="1">
      <c r="B28" s="206"/>
      <c r="C28" s="77" t="s">
        <v>5</v>
      </c>
      <c r="D28" s="77" t="s">
        <v>295</v>
      </c>
      <c r="E28" s="77" t="s">
        <v>41</v>
      </c>
      <c r="F28" s="77" t="s">
        <v>4</v>
      </c>
      <c r="G28" s="77" t="s">
        <v>7</v>
      </c>
      <c r="H28" s="77" t="s">
        <v>8</v>
      </c>
      <c r="I28" s="77" t="s">
        <v>9</v>
      </c>
      <c r="J28" s="77" t="s">
        <v>296</v>
      </c>
      <c r="K28" s="206"/>
      <c r="L28" s="206"/>
      <c r="M28" s="28"/>
      <c r="N28" s="84"/>
      <c r="O28" s="84"/>
      <c r="P28" s="84"/>
      <c r="Q28" s="228"/>
      <c r="S28" s="224"/>
    </row>
    <row r="29" spans="2:19" s="24" customFormat="1">
      <c r="B29" s="103"/>
      <c r="C29" s="98"/>
      <c r="D29" s="98"/>
      <c r="E29" s="98"/>
      <c r="F29" s="98"/>
      <c r="G29" s="98"/>
      <c r="H29" s="98"/>
      <c r="I29" s="98"/>
      <c r="J29" s="98"/>
      <c r="K29" s="98"/>
      <c r="L29" s="98"/>
      <c r="M29" s="28"/>
      <c r="N29" s="84"/>
      <c r="O29" s="84"/>
      <c r="P29" s="84"/>
      <c r="Q29" s="228"/>
      <c r="S29" s="224"/>
    </row>
    <row r="30" spans="2:19" s="24" customFormat="1">
      <c r="B30" s="103"/>
      <c r="C30" s="98"/>
      <c r="D30" s="98"/>
      <c r="E30" s="98"/>
      <c r="F30" s="98"/>
      <c r="G30" s="98"/>
      <c r="H30" s="98"/>
      <c r="I30" s="98"/>
      <c r="J30" s="98"/>
      <c r="K30" s="98"/>
      <c r="L30" s="98"/>
      <c r="M30" s="28"/>
      <c r="N30" s="84"/>
      <c r="O30" s="84"/>
      <c r="P30" s="84"/>
      <c r="Q30" s="228"/>
      <c r="S30" s="224"/>
    </row>
    <row r="31" spans="2:19" s="24" customFormat="1">
      <c r="B31" s="103"/>
      <c r="C31" s="98"/>
      <c r="D31" s="98"/>
      <c r="E31" s="98"/>
      <c r="F31" s="98"/>
      <c r="G31" s="98"/>
      <c r="H31" s="98"/>
      <c r="I31" s="98"/>
      <c r="J31" s="98"/>
      <c r="K31" s="98"/>
      <c r="L31" s="98"/>
      <c r="M31" s="28"/>
      <c r="N31" s="84"/>
      <c r="O31" s="84"/>
      <c r="P31" s="84"/>
      <c r="Q31" s="228"/>
      <c r="S31" s="224"/>
    </row>
    <row r="32" spans="2:19" s="24" customFormat="1">
      <c r="B32" s="103"/>
      <c r="C32" s="98"/>
      <c r="D32" s="98"/>
      <c r="E32" s="98"/>
      <c r="F32" s="98"/>
      <c r="G32" s="98"/>
      <c r="H32" s="98"/>
      <c r="I32" s="98"/>
      <c r="J32" s="98"/>
      <c r="K32" s="98"/>
      <c r="L32" s="98"/>
      <c r="M32" s="28"/>
      <c r="N32" s="84"/>
      <c r="O32" s="84"/>
      <c r="P32" s="84"/>
      <c r="Q32" s="228"/>
      <c r="S32" s="224"/>
    </row>
    <row r="33" spans="2:19" s="24" customFormat="1">
      <c r="B33" s="103"/>
      <c r="C33" s="98"/>
      <c r="D33" s="98"/>
      <c r="E33" s="98"/>
      <c r="F33" s="98"/>
      <c r="G33" s="98"/>
      <c r="H33" s="98"/>
      <c r="I33" s="98"/>
      <c r="J33" s="98"/>
      <c r="K33" s="98"/>
      <c r="L33" s="98"/>
      <c r="M33" s="28"/>
      <c r="N33" s="84"/>
      <c r="O33" s="84"/>
      <c r="P33" s="84"/>
      <c r="Q33" s="81"/>
      <c r="S33" s="224"/>
    </row>
    <row r="34" spans="2:19" s="24" customFormat="1">
      <c r="B34" s="30"/>
      <c r="C34" s="31"/>
      <c r="D34" s="30"/>
      <c r="E34" s="31"/>
      <c r="F34" s="31"/>
      <c r="G34" s="31"/>
      <c r="H34" s="84"/>
      <c r="I34" s="84"/>
      <c r="J34" s="84"/>
      <c r="K34" s="32"/>
      <c r="L34" s="32"/>
      <c r="M34" s="28"/>
      <c r="N34" s="84"/>
      <c r="O34" s="84"/>
      <c r="P34" s="84"/>
      <c r="Q34" s="27"/>
      <c r="S34" s="224"/>
    </row>
    <row r="35" spans="2:19" s="24" customFormat="1">
      <c r="B35" s="83" t="s">
        <v>306</v>
      </c>
      <c r="C35" s="33"/>
      <c r="D35" s="34"/>
      <c r="E35" s="33"/>
      <c r="F35" s="33"/>
      <c r="G35" s="33"/>
      <c r="H35" s="80"/>
      <c r="I35" s="80"/>
      <c r="J35" s="80"/>
      <c r="K35" s="35"/>
      <c r="L35" s="35"/>
      <c r="M35" s="35"/>
      <c r="N35" s="84"/>
      <c r="O35" s="84"/>
      <c r="P35" s="84"/>
      <c r="Q35" s="27"/>
      <c r="S35" s="224"/>
    </row>
    <row r="36" spans="2:19" s="24" customFormat="1">
      <c r="B36" s="36"/>
      <c r="C36" s="31"/>
      <c r="D36" s="30"/>
      <c r="E36" s="31"/>
      <c r="F36" s="31"/>
      <c r="G36" s="31"/>
      <c r="H36" s="84"/>
      <c r="I36" s="84"/>
      <c r="J36" s="84"/>
      <c r="K36" s="32"/>
      <c r="L36" s="32"/>
      <c r="M36" s="32"/>
      <c r="N36" s="84"/>
      <c r="O36" s="84"/>
      <c r="P36" s="84"/>
      <c r="Q36" s="27"/>
      <c r="S36" s="224"/>
    </row>
    <row r="37" spans="2:19" s="24" customFormat="1" ht="72.5">
      <c r="B37" s="67" t="s">
        <v>291</v>
      </c>
      <c r="C37" s="68" t="s">
        <v>297</v>
      </c>
      <c r="D37" s="68" t="s">
        <v>298</v>
      </c>
      <c r="E37" s="68" t="s">
        <v>299</v>
      </c>
      <c r="F37" s="68" t="s">
        <v>6</v>
      </c>
      <c r="G37" s="68" t="s">
        <v>5</v>
      </c>
      <c r="H37" s="68" t="s">
        <v>7</v>
      </c>
      <c r="I37" s="68" t="s">
        <v>8</v>
      </c>
      <c r="J37" s="68" t="s">
        <v>9</v>
      </c>
      <c r="K37" s="68" t="s">
        <v>296</v>
      </c>
      <c r="L37" s="67" t="s">
        <v>293</v>
      </c>
      <c r="M37" s="67" t="s">
        <v>294</v>
      </c>
      <c r="N37" s="84"/>
      <c r="O37" s="84"/>
      <c r="P37" s="84"/>
      <c r="Q37" s="27" t="s">
        <v>347</v>
      </c>
      <c r="S37" s="224"/>
    </row>
    <row r="38" spans="2:19" s="24" customFormat="1">
      <c r="B38" s="104"/>
      <c r="C38" s="105"/>
      <c r="D38" s="104"/>
      <c r="E38" s="106"/>
      <c r="F38" s="105"/>
      <c r="G38" s="105"/>
      <c r="H38" s="105"/>
      <c r="I38" s="105"/>
      <c r="J38" s="105"/>
      <c r="K38" s="104"/>
      <c r="L38" s="105"/>
      <c r="M38" s="106"/>
      <c r="N38" s="84"/>
      <c r="O38" s="84"/>
      <c r="P38" s="84"/>
      <c r="Q38" s="27"/>
      <c r="S38" s="224"/>
    </row>
    <row r="39" spans="2:19" s="24" customFormat="1">
      <c r="B39" s="104"/>
      <c r="C39" s="105"/>
      <c r="D39" s="104"/>
      <c r="E39" s="106"/>
      <c r="F39" s="105"/>
      <c r="G39" s="105"/>
      <c r="H39" s="105"/>
      <c r="I39" s="105"/>
      <c r="J39" s="105"/>
      <c r="K39" s="104"/>
      <c r="L39" s="105"/>
      <c r="M39" s="106"/>
      <c r="N39" s="84"/>
      <c r="O39" s="84"/>
      <c r="P39" s="84"/>
      <c r="Q39" s="27"/>
      <c r="S39" s="224"/>
    </row>
    <row r="40" spans="2:19" s="24" customFormat="1">
      <c r="B40" s="104"/>
      <c r="C40" s="105"/>
      <c r="D40" s="104"/>
      <c r="E40" s="106"/>
      <c r="F40" s="105"/>
      <c r="G40" s="105"/>
      <c r="H40" s="105"/>
      <c r="I40" s="105"/>
      <c r="J40" s="105"/>
      <c r="K40" s="104"/>
      <c r="L40" s="105"/>
      <c r="M40" s="106"/>
      <c r="N40" s="84"/>
      <c r="O40" s="84"/>
      <c r="P40" s="84"/>
      <c r="Q40" s="81"/>
      <c r="S40" s="224"/>
    </row>
    <row r="41" spans="2:19" s="24" customFormat="1">
      <c r="B41" s="104"/>
      <c r="C41" s="105"/>
      <c r="D41" s="104"/>
      <c r="E41" s="106"/>
      <c r="F41" s="105"/>
      <c r="G41" s="105"/>
      <c r="H41" s="105"/>
      <c r="I41" s="105"/>
      <c r="J41" s="105"/>
      <c r="K41" s="104"/>
      <c r="L41" s="105"/>
      <c r="M41" s="106"/>
      <c r="N41" s="84"/>
      <c r="O41" s="84"/>
      <c r="P41" s="84"/>
      <c r="Q41" s="81"/>
      <c r="S41" s="224"/>
    </row>
    <row r="42" spans="2:19" s="24" customFormat="1">
      <c r="B42" s="104"/>
      <c r="C42" s="105"/>
      <c r="D42" s="104"/>
      <c r="E42" s="104"/>
      <c r="F42" s="105"/>
      <c r="G42" s="105"/>
      <c r="H42" s="105"/>
      <c r="I42" s="105"/>
      <c r="J42" s="105"/>
      <c r="K42" s="104"/>
      <c r="L42" s="104"/>
      <c r="M42" s="107"/>
      <c r="N42" s="84"/>
      <c r="O42" s="84"/>
      <c r="P42" s="84"/>
      <c r="Q42" s="81"/>
      <c r="S42" s="224"/>
    </row>
    <row r="43" spans="2:19" s="24" customFormat="1">
      <c r="B43" s="36"/>
      <c r="C43" s="31"/>
      <c r="D43" s="30"/>
      <c r="E43" s="31"/>
      <c r="F43" s="31"/>
      <c r="G43" s="31"/>
      <c r="H43" s="84"/>
      <c r="I43" s="84"/>
      <c r="J43" s="84"/>
      <c r="K43" s="32"/>
      <c r="L43" s="32"/>
      <c r="M43" s="32"/>
      <c r="N43" s="84"/>
      <c r="O43" s="84"/>
      <c r="P43" s="84"/>
      <c r="Q43" s="81"/>
      <c r="S43" s="197"/>
    </row>
    <row r="44" spans="2:19" s="24" customFormat="1">
      <c r="B44" s="83" t="s">
        <v>357</v>
      </c>
      <c r="C44" s="33"/>
      <c r="D44" s="34"/>
      <c r="E44" s="33"/>
      <c r="F44" s="33"/>
      <c r="G44" s="33"/>
      <c r="H44" s="80"/>
      <c r="I44" s="80"/>
      <c r="J44" s="80"/>
      <c r="K44" s="35"/>
      <c r="L44" s="35"/>
      <c r="M44" s="35"/>
      <c r="N44" s="84"/>
      <c r="O44" s="84"/>
      <c r="P44" s="84"/>
      <c r="Q44" s="81"/>
      <c r="S44" s="197"/>
    </row>
    <row r="45" spans="2:19" s="24" customFormat="1">
      <c r="B45" s="36"/>
      <c r="C45" s="31"/>
      <c r="D45" s="30"/>
      <c r="E45" s="31"/>
      <c r="F45" s="31"/>
      <c r="G45" s="31"/>
      <c r="H45" s="84"/>
      <c r="I45" s="84"/>
      <c r="J45" s="84"/>
      <c r="K45" s="32"/>
      <c r="L45" s="32"/>
      <c r="M45" s="32"/>
      <c r="N45" s="84"/>
      <c r="O45" s="84"/>
      <c r="P45" s="84"/>
      <c r="Q45" s="81"/>
      <c r="S45" s="197"/>
    </row>
    <row r="46" spans="2:19" s="24" customFormat="1" ht="14.4" customHeight="1">
      <c r="B46" s="207" t="s">
        <v>300</v>
      </c>
      <c r="C46" s="207" t="s">
        <v>301</v>
      </c>
      <c r="D46" s="207"/>
      <c r="E46" s="207"/>
      <c r="F46" s="207"/>
      <c r="G46" s="207"/>
      <c r="H46" s="207"/>
      <c r="I46" s="207"/>
      <c r="J46" s="208"/>
      <c r="K46" s="207" t="s">
        <v>302</v>
      </c>
      <c r="L46" s="29"/>
      <c r="M46" s="29"/>
      <c r="N46" s="84"/>
      <c r="O46" s="84"/>
      <c r="P46" s="84"/>
      <c r="Q46" s="81"/>
      <c r="S46" s="224" t="s">
        <v>342</v>
      </c>
    </row>
    <row r="47" spans="2:19" s="24" customFormat="1" ht="63" customHeight="1">
      <c r="B47" s="207"/>
      <c r="C47" s="77" t="s">
        <v>10</v>
      </c>
      <c r="D47" s="77" t="s">
        <v>11</v>
      </c>
      <c r="E47" s="77" t="s">
        <v>45</v>
      </c>
      <c r="F47" s="77" t="s">
        <v>303</v>
      </c>
      <c r="G47" s="77" t="s">
        <v>46</v>
      </c>
      <c r="H47" s="77" t="s">
        <v>47</v>
      </c>
      <c r="I47" s="77" t="s">
        <v>48</v>
      </c>
      <c r="J47" s="37" t="s">
        <v>304</v>
      </c>
      <c r="K47" s="207"/>
      <c r="L47" s="28"/>
      <c r="M47" s="28"/>
      <c r="N47" s="84"/>
      <c r="O47" s="84"/>
      <c r="P47" s="84"/>
      <c r="Q47" s="81"/>
      <c r="S47" s="224"/>
    </row>
    <row r="48" spans="2:19" s="24" customFormat="1">
      <c r="B48" s="108"/>
      <c r="C48" s="109"/>
      <c r="D48" s="110"/>
      <c r="E48" s="110"/>
      <c r="F48" s="110"/>
      <c r="G48" s="110"/>
      <c r="H48" s="110"/>
      <c r="I48" s="110"/>
      <c r="J48" s="111"/>
      <c r="K48" s="112"/>
      <c r="L48" s="29"/>
      <c r="M48" s="29"/>
      <c r="N48" s="84"/>
      <c r="O48" s="84"/>
      <c r="P48" s="84"/>
      <c r="Q48" s="81"/>
      <c r="S48" s="224"/>
    </row>
    <row r="49" spans="2:19" s="24" customFormat="1">
      <c r="B49" s="113"/>
      <c r="C49" s="104"/>
      <c r="D49" s="105"/>
      <c r="E49" s="105"/>
      <c r="F49" s="105"/>
      <c r="G49" s="105"/>
      <c r="H49" s="105"/>
      <c r="I49" s="105"/>
      <c r="J49" s="114"/>
      <c r="K49" s="112"/>
      <c r="L49" s="29"/>
      <c r="M49" s="29"/>
      <c r="N49" s="84"/>
      <c r="O49" s="84"/>
      <c r="P49" s="84"/>
      <c r="Q49" s="81"/>
      <c r="S49" s="224"/>
    </row>
    <row r="50" spans="2:19" s="24" customFormat="1">
      <c r="B50" s="113"/>
      <c r="C50" s="104"/>
      <c r="D50" s="105"/>
      <c r="E50" s="105"/>
      <c r="F50" s="105"/>
      <c r="G50" s="105"/>
      <c r="H50" s="105"/>
      <c r="I50" s="105"/>
      <c r="J50" s="114"/>
      <c r="K50" s="112"/>
      <c r="L50" s="29"/>
      <c r="M50" s="29"/>
      <c r="N50" s="84"/>
      <c r="O50" s="84"/>
      <c r="P50" s="84"/>
      <c r="Q50" s="81"/>
      <c r="S50" s="224"/>
    </row>
    <row r="51" spans="2:19" s="24" customFormat="1">
      <c r="B51" s="113"/>
      <c r="C51" s="104"/>
      <c r="D51" s="105"/>
      <c r="E51" s="105"/>
      <c r="F51" s="105"/>
      <c r="G51" s="105"/>
      <c r="H51" s="105"/>
      <c r="I51" s="105"/>
      <c r="J51" s="114"/>
      <c r="K51" s="112"/>
      <c r="L51" s="29"/>
      <c r="M51" s="29"/>
      <c r="N51" s="84"/>
      <c r="O51" s="84"/>
      <c r="P51" s="84"/>
      <c r="Q51" s="81"/>
      <c r="S51" s="224"/>
    </row>
    <row r="52" spans="2:19" s="24" customFormat="1">
      <c r="B52" s="113"/>
      <c r="C52" s="104"/>
      <c r="D52" s="105"/>
      <c r="E52" s="105"/>
      <c r="F52" s="105"/>
      <c r="G52" s="105"/>
      <c r="H52" s="105"/>
      <c r="I52" s="105"/>
      <c r="J52" s="114"/>
      <c r="K52" s="112"/>
      <c r="L52" s="29"/>
      <c r="M52" s="29"/>
      <c r="N52" s="84"/>
      <c r="O52" s="84"/>
      <c r="P52" s="84"/>
      <c r="Q52" s="81"/>
      <c r="S52" s="224"/>
    </row>
    <row r="53" spans="2:19">
      <c r="H53" s="13"/>
      <c r="I53" s="13"/>
      <c r="Q53" s="79"/>
      <c r="R53" s="14"/>
      <c r="S53" s="197"/>
    </row>
    <row r="54" spans="2:19">
      <c r="B54" s="38" t="s">
        <v>18</v>
      </c>
      <c r="C54" s="38"/>
      <c r="D54" s="39"/>
      <c r="E54" s="40"/>
      <c r="F54" s="40"/>
      <c r="G54" s="40"/>
      <c r="H54" s="41"/>
      <c r="I54" s="41"/>
      <c r="J54" s="40"/>
      <c r="K54" s="40"/>
      <c r="L54" s="42"/>
      <c r="M54" s="42"/>
      <c r="O54" s="20"/>
    </row>
    <row r="55" spans="2:19"/>
    <row r="56" spans="2:19">
      <c r="B56" s="215" t="s">
        <v>403</v>
      </c>
      <c r="C56" s="215"/>
      <c r="D56" s="215"/>
      <c r="E56" s="215"/>
      <c r="F56" s="215"/>
      <c r="G56" s="215"/>
      <c r="H56" s="215"/>
      <c r="I56" s="215"/>
      <c r="J56" s="215"/>
      <c r="K56" s="215"/>
      <c r="L56" s="215"/>
      <c r="M56" s="122"/>
      <c r="N56" s="16"/>
      <c r="O56" s="16"/>
      <c r="P56" s="16"/>
    </row>
    <row r="57" spans="2:19"/>
    <row r="58" spans="2:19" ht="43.5">
      <c r="B58" s="134" t="s">
        <v>398</v>
      </c>
      <c r="C58" s="119"/>
      <c r="E58" s="147" t="s">
        <v>313</v>
      </c>
      <c r="F58" s="220"/>
      <c r="G58" s="258"/>
      <c r="H58" s="13"/>
      <c r="I58" s="13"/>
      <c r="Q58" s="229" t="s">
        <v>348</v>
      </c>
      <c r="S58" s="230" t="s">
        <v>438</v>
      </c>
    </row>
    <row r="59" spans="2:19" ht="29">
      <c r="B59" s="134" t="s">
        <v>397</v>
      </c>
      <c r="C59" s="162"/>
      <c r="D59" s="13"/>
      <c r="H59" s="13"/>
      <c r="Q59" s="229"/>
      <c r="S59" s="230"/>
    </row>
    <row r="60" spans="2:19">
      <c r="D60" s="13"/>
      <c r="H60" s="13"/>
      <c r="Q60" s="229"/>
      <c r="S60" s="230"/>
    </row>
    <row r="61" spans="2:19" ht="43.5">
      <c r="C61" s="133" t="s">
        <v>307</v>
      </c>
      <c r="D61" s="136" t="s">
        <v>19</v>
      </c>
      <c r="E61" s="133" t="s">
        <v>326</v>
      </c>
      <c r="F61" s="128" t="s">
        <v>327</v>
      </c>
      <c r="G61" s="128" t="s">
        <v>394</v>
      </c>
      <c r="H61" s="13"/>
      <c r="I61" s="65" t="s">
        <v>435</v>
      </c>
      <c r="Q61" s="229"/>
      <c r="S61" s="230"/>
    </row>
    <row r="62" spans="2:19">
      <c r="B62" s="138" t="s">
        <v>386</v>
      </c>
      <c r="C62" s="148"/>
      <c r="D62" s="62"/>
      <c r="E62" s="148"/>
      <c r="F62" s="148"/>
      <c r="G62" s="127"/>
      <c r="H62" s="13" t="s">
        <v>395</v>
      </c>
      <c r="I62" s="144"/>
      <c r="Q62" s="229"/>
      <c r="S62" s="198"/>
    </row>
    <row r="63" spans="2:19" ht="37" customHeight="1">
      <c r="B63" s="158" t="s">
        <v>387</v>
      </c>
      <c r="C63" s="149"/>
      <c r="D63" s="150"/>
      <c r="E63" s="148"/>
      <c r="F63" s="148"/>
      <c r="G63" s="129" t="str">
        <f>IF(AND(E63="", F63=""), "-", IFERROR(-(1 - (F63 / E63)), "-"))</f>
        <v>-</v>
      </c>
      <c r="H63" s="13"/>
      <c r="I63" s="13"/>
      <c r="Q63" s="229"/>
      <c r="S63" s="198"/>
    </row>
    <row r="64" spans="2:19" ht="43.5">
      <c r="B64" s="161" t="s">
        <v>389</v>
      </c>
      <c r="C64" s="148"/>
      <c r="D64" s="148"/>
      <c r="E64" s="148"/>
      <c r="F64" s="148"/>
      <c r="G64" s="201" t="str">
        <f>IF(AND(E64="", F64=""), "-", IFERROR(-(1 - (F64 / E64)), "-"))</f>
        <v>-</v>
      </c>
      <c r="H64" s="13"/>
      <c r="I64" s="13"/>
      <c r="Q64" s="229"/>
    </row>
    <row r="65" spans="2:9" ht="43.5">
      <c r="B65" s="161" t="s">
        <v>388</v>
      </c>
      <c r="C65" s="148"/>
      <c r="D65" s="148"/>
      <c r="E65" s="148"/>
      <c r="F65" s="148"/>
      <c r="G65" s="129" t="str">
        <f>IF(AND(E65="", F65=""), "-", IFERROR(-(1 - (F65 / E65)), "-"))</f>
        <v>-</v>
      </c>
      <c r="H65" s="13"/>
      <c r="I65" s="13"/>
    </row>
    <row r="66" spans="2:9" ht="43.5">
      <c r="B66" s="161" t="s">
        <v>390</v>
      </c>
      <c r="C66" s="132" t="str">
        <f>IF(AND(C63="",C64=""),"-",SUM(C63,C64))</f>
        <v>-</v>
      </c>
      <c r="D66" s="137" t="str">
        <f>IF(AND(D63="",D64=""),"-",SUM(D63,D64))</f>
        <v>-</v>
      </c>
      <c r="E66" s="132" t="str">
        <f>IF(AND(E63="",E64=""),"-",SUM(E63,E64))</f>
        <v>-</v>
      </c>
      <c r="F66" s="130" t="str">
        <f>IF(AND(F63="",F64=""),"-",SUM(F63,F64))</f>
        <v>-</v>
      </c>
      <c r="G66" s="129" t="str">
        <f>IF(AND(E66="", F66=""), "-", IFERROR(-(1 - (F66 / E66)), "-"))</f>
        <v>-</v>
      </c>
      <c r="H66" s="13"/>
      <c r="I66" s="13"/>
    </row>
    <row r="67" spans="2:9" ht="43.5">
      <c r="B67" s="161" t="s">
        <v>392</v>
      </c>
      <c r="C67" s="132" t="str">
        <f>IF(OR(C63="",C65=""),"-",SUM(C63,C65))</f>
        <v>-</v>
      </c>
      <c r="D67" s="137" t="str">
        <f>IF(OR(D63="",D65=""),"-",SUM(D63,D65))</f>
        <v>-</v>
      </c>
      <c r="E67" s="132" t="str">
        <f>IF(OR(E63="",E65=""),"-",SUM(E63,E65))</f>
        <v>-</v>
      </c>
      <c r="F67" s="130" t="str">
        <f>IF(OR(F63="",F65=""),"-",SUM(F63,F65))</f>
        <v>-</v>
      </c>
      <c r="G67" s="129" t="str">
        <f>IF(AND(E67="", F67=""), "-", IFERROR(-(1 - (F67 / E67)), "-"))</f>
        <v>-</v>
      </c>
      <c r="H67" s="13"/>
      <c r="I67" s="13"/>
    </row>
    <row r="68" spans="2:9"/>
    <row r="69" spans="2:9"/>
    <row r="70" spans="2:9" ht="43" customHeight="1">
      <c r="B70" s="140" t="s">
        <v>396</v>
      </c>
      <c r="C70" s="162"/>
      <c r="D70" s="13"/>
      <c r="E70" s="147" t="s">
        <v>313</v>
      </c>
      <c r="F70" s="220"/>
      <c r="G70" s="258"/>
      <c r="H70" s="13"/>
      <c r="I70" s="13"/>
    </row>
    <row r="71" spans="2:9" ht="43" customHeight="1">
      <c r="D71" s="13"/>
      <c r="H71" s="13"/>
      <c r="I71" s="13"/>
    </row>
    <row r="72" spans="2:9" ht="43" customHeight="1">
      <c r="B72" s="157"/>
      <c r="C72" s="133" t="s">
        <v>307</v>
      </c>
      <c r="D72" s="133" t="s">
        <v>19</v>
      </c>
      <c r="E72" s="133" t="s">
        <v>326</v>
      </c>
      <c r="F72" s="128" t="s">
        <v>327</v>
      </c>
      <c r="G72" s="128" t="s">
        <v>394</v>
      </c>
      <c r="H72" s="13"/>
      <c r="I72" s="13"/>
    </row>
    <row r="73" spans="2:9">
      <c r="B73" s="158" t="s">
        <v>386</v>
      </c>
      <c r="C73" s="148"/>
      <c r="D73" s="148"/>
      <c r="E73" s="148"/>
      <c r="F73" s="148"/>
      <c r="G73" s="159"/>
      <c r="H73" s="13"/>
      <c r="I73" s="13"/>
    </row>
    <row r="74" spans="2:9">
      <c r="B74" s="139" t="s">
        <v>371</v>
      </c>
      <c r="C74" s="148"/>
      <c r="D74" s="148"/>
      <c r="E74" s="148"/>
      <c r="F74" s="148"/>
      <c r="G74" s="160" t="str">
        <f t="shared" ref="G74:G92" si="0">IF(AND(E74="", F74=""), "-", IFERROR(-(1 - (F74 / E74)), "-"))</f>
        <v>-</v>
      </c>
      <c r="H74" s="13"/>
      <c r="I74" s="13"/>
    </row>
    <row r="75" spans="2:9">
      <c r="B75" s="139" t="s">
        <v>372</v>
      </c>
      <c r="C75" s="148"/>
      <c r="D75" s="148"/>
      <c r="E75" s="148"/>
      <c r="F75" s="148"/>
      <c r="G75" s="160" t="str">
        <f t="shared" si="0"/>
        <v>-</v>
      </c>
      <c r="H75" s="13"/>
      <c r="I75" s="13"/>
    </row>
    <row r="76" spans="2:9">
      <c r="B76" s="139" t="s">
        <v>373</v>
      </c>
      <c r="C76" s="148"/>
      <c r="D76" s="148"/>
      <c r="E76" s="148"/>
      <c r="F76" s="148"/>
      <c r="G76" s="160" t="str">
        <f t="shared" si="0"/>
        <v>-</v>
      </c>
      <c r="H76" s="13"/>
      <c r="I76" s="13"/>
    </row>
    <row r="77" spans="2:9">
      <c r="B77" s="139" t="s">
        <v>374</v>
      </c>
      <c r="C77" s="148"/>
      <c r="D77" s="148"/>
      <c r="E77" s="148"/>
      <c r="F77" s="148"/>
      <c r="G77" s="160" t="str">
        <f t="shared" si="0"/>
        <v>-</v>
      </c>
      <c r="H77" s="13"/>
      <c r="I77" s="13"/>
    </row>
    <row r="78" spans="2:9">
      <c r="B78" s="139" t="s">
        <v>375</v>
      </c>
      <c r="C78" s="148"/>
      <c r="D78" s="148"/>
      <c r="E78" s="148"/>
      <c r="F78" s="148"/>
      <c r="G78" s="160" t="str">
        <f t="shared" si="0"/>
        <v>-</v>
      </c>
      <c r="H78" s="13"/>
      <c r="I78" s="13"/>
    </row>
    <row r="79" spans="2:9">
      <c r="B79" s="139" t="s">
        <v>376</v>
      </c>
      <c r="C79" s="148"/>
      <c r="D79" s="148"/>
      <c r="E79" s="148"/>
      <c r="F79" s="148"/>
      <c r="G79" s="160" t="str">
        <f t="shared" si="0"/>
        <v>-</v>
      </c>
      <c r="H79" s="13"/>
      <c r="I79" s="13"/>
    </row>
    <row r="80" spans="2:9">
      <c r="B80" s="267" t="s">
        <v>377</v>
      </c>
      <c r="C80" s="148"/>
      <c r="D80" s="148"/>
      <c r="E80" s="148"/>
      <c r="F80" s="148"/>
      <c r="G80" s="160" t="str">
        <f t="shared" si="0"/>
        <v>-</v>
      </c>
      <c r="H80" s="13"/>
      <c r="I80" s="13"/>
    </row>
    <row r="81" spans="2:9">
      <c r="B81" s="267" t="s">
        <v>378</v>
      </c>
      <c r="C81" s="148"/>
      <c r="D81" s="148"/>
      <c r="E81" s="148"/>
      <c r="F81" s="148"/>
      <c r="G81" s="160" t="str">
        <f t="shared" si="0"/>
        <v>-</v>
      </c>
      <c r="H81" s="13"/>
      <c r="I81" s="13"/>
    </row>
    <row r="82" spans="2:9">
      <c r="B82" s="267" t="s">
        <v>379</v>
      </c>
      <c r="C82" s="148"/>
      <c r="D82" s="148"/>
      <c r="E82" s="148"/>
      <c r="F82" s="148"/>
      <c r="G82" s="160" t="str">
        <f t="shared" si="0"/>
        <v>-</v>
      </c>
      <c r="H82" s="13"/>
      <c r="I82" s="13"/>
    </row>
    <row r="83" spans="2:9">
      <c r="B83" s="267" t="s">
        <v>380</v>
      </c>
      <c r="C83" s="148"/>
      <c r="D83" s="148"/>
      <c r="E83" s="148"/>
      <c r="F83" s="148"/>
      <c r="G83" s="160" t="str">
        <f t="shared" si="0"/>
        <v>-</v>
      </c>
      <c r="H83" s="13"/>
      <c r="I83" s="13"/>
    </row>
    <row r="84" spans="2:9">
      <c r="B84" s="267" t="s">
        <v>381</v>
      </c>
      <c r="C84" s="148"/>
      <c r="D84" s="148"/>
      <c r="E84" s="148"/>
      <c r="F84" s="148"/>
      <c r="G84" s="160" t="str">
        <f t="shared" si="0"/>
        <v>-</v>
      </c>
      <c r="H84" s="13"/>
      <c r="I84" s="13"/>
    </row>
    <row r="85" spans="2:9">
      <c r="B85" s="267" t="s">
        <v>382</v>
      </c>
      <c r="C85" s="148"/>
      <c r="D85" s="148"/>
      <c r="E85" s="148"/>
      <c r="F85" s="148"/>
      <c r="G85" s="160" t="str">
        <f t="shared" si="0"/>
        <v>-</v>
      </c>
      <c r="H85" s="13"/>
      <c r="I85" s="13"/>
    </row>
    <row r="86" spans="2:9">
      <c r="B86" s="267" t="s">
        <v>383</v>
      </c>
      <c r="C86" s="148"/>
      <c r="D86" s="148"/>
      <c r="E86" s="148"/>
      <c r="F86" s="148"/>
      <c r="G86" s="160" t="str">
        <f t="shared" si="0"/>
        <v>-</v>
      </c>
      <c r="H86" s="13"/>
      <c r="I86" s="13"/>
    </row>
    <row r="87" spans="2:9">
      <c r="B87" s="267" t="s">
        <v>384</v>
      </c>
      <c r="C87" s="148"/>
      <c r="D87" s="148"/>
      <c r="E87" s="148"/>
      <c r="F87" s="148"/>
      <c r="G87" s="160" t="str">
        <f t="shared" si="0"/>
        <v>-</v>
      </c>
      <c r="H87" s="13"/>
      <c r="I87" s="13"/>
    </row>
    <row r="88" spans="2:9">
      <c r="B88" s="267" t="s">
        <v>385</v>
      </c>
      <c r="C88" s="148"/>
      <c r="D88" s="148"/>
      <c r="E88" s="148"/>
      <c r="F88" s="148"/>
      <c r="G88" s="160" t="str">
        <f t="shared" si="0"/>
        <v>-</v>
      </c>
      <c r="H88" s="13"/>
      <c r="I88" s="13"/>
    </row>
    <row r="89" spans="2:9">
      <c r="B89" s="267" t="s">
        <v>451</v>
      </c>
      <c r="C89" s="148"/>
      <c r="D89" s="148"/>
      <c r="E89" s="148"/>
      <c r="F89" s="148"/>
      <c r="G89" s="160"/>
      <c r="H89" s="13"/>
      <c r="I89" s="13"/>
    </row>
    <row r="90" spans="2:9">
      <c r="B90" s="268" t="s">
        <v>322</v>
      </c>
      <c r="C90" s="163" t="str">
        <f>IF($C$70="TAK",IF(SUM(C74:C88)=0,"-",SUM(C74:C88)),"-")</f>
        <v>-</v>
      </c>
      <c r="D90" s="163" t="str">
        <f>IF($C$70="TAK",IF(SUM(D74:D88)=0,"-",SUM(D74:D88)),"-")</f>
        <v>-</v>
      </c>
      <c r="E90" s="163" t="str">
        <f>IF($C$70="TAK",IF(SUM(E74:E88)=0,"-",SUM(E74:E88)),"-")</f>
        <v>-</v>
      </c>
      <c r="F90" s="163" t="str">
        <f>IF($C$70="TAK",IF(SUM(F74:F88)=0,"-",SUM(F74:F88)),"-")</f>
        <v>-</v>
      </c>
      <c r="G90" s="160" t="str">
        <f t="shared" si="0"/>
        <v>-</v>
      </c>
      <c r="H90" s="13"/>
      <c r="I90" s="13"/>
    </row>
    <row r="91" spans="2:9" ht="43.5">
      <c r="B91" s="268" t="s">
        <v>391</v>
      </c>
      <c r="C91" s="163" t="str">
        <f>IF($C$70="NIE","-",IF(SUM(C66,C90)=0,"-",SUM(C66,C90)))</f>
        <v>-</v>
      </c>
      <c r="D91" s="163" t="str">
        <f t="shared" ref="D91:F91" si="1">IF($C$70="NIE","-",IF(SUM(D66,D90)=0,"-",SUM(D66,D90)))</f>
        <v>-</v>
      </c>
      <c r="E91" s="163" t="str">
        <f t="shared" si="1"/>
        <v>-</v>
      </c>
      <c r="F91" s="163" t="str">
        <f t="shared" si="1"/>
        <v>-</v>
      </c>
      <c r="G91" s="160" t="str">
        <f t="shared" si="0"/>
        <v>-</v>
      </c>
      <c r="H91" s="13"/>
      <c r="I91" s="13"/>
    </row>
    <row r="92" spans="2:9" ht="43.5">
      <c r="B92" s="161" t="s">
        <v>393</v>
      </c>
      <c r="C92" s="163" t="str">
        <f>IF($C$70="NIE","-",IF(SUM(C67,C90)=0,"-",SUM(C67,C90)))</f>
        <v>-</v>
      </c>
      <c r="D92" s="163" t="str">
        <f t="shared" ref="D92:F92" si="2">IF($C$70="NIE","-",IF(SUM(D67,D90)=0,"-",SUM(D67,D90)))</f>
        <v>-</v>
      </c>
      <c r="E92" s="163" t="str">
        <f t="shared" si="2"/>
        <v>-</v>
      </c>
      <c r="F92" s="163" t="str">
        <f t="shared" si="2"/>
        <v>-</v>
      </c>
      <c r="G92" s="160" t="str">
        <f t="shared" si="0"/>
        <v>-</v>
      </c>
      <c r="H92" s="13"/>
      <c r="I92" s="13"/>
    </row>
    <row r="93" spans="2:9"/>
    <row r="94" spans="2:9"/>
    <row r="95" spans="2:9" ht="72.5" customHeight="1">
      <c r="B95" s="74" t="s">
        <v>343</v>
      </c>
      <c r="C95" s="155"/>
      <c r="D95" s="213"/>
      <c r="E95" s="214"/>
    </row>
    <row r="96" spans="2:9"/>
    <row r="97" spans="1:19" s="24" customFormat="1">
      <c r="A97" s="13"/>
      <c r="B97" s="126" t="s">
        <v>436</v>
      </c>
      <c r="C97" s="33"/>
      <c r="D97" s="34"/>
      <c r="E97" s="33"/>
      <c r="F97" s="33"/>
      <c r="G97" s="33"/>
      <c r="H97" s="122"/>
      <c r="I97" s="122"/>
      <c r="J97" s="122"/>
      <c r="K97" s="35"/>
      <c r="L97" s="35"/>
      <c r="M97" s="35"/>
      <c r="N97" s="125"/>
      <c r="O97" s="125"/>
      <c r="P97" s="125"/>
      <c r="Q97" s="124"/>
      <c r="S97" s="197"/>
    </row>
    <row r="98" spans="1:19" ht="18.5" customHeight="1">
      <c r="D98" s="13"/>
      <c r="H98" s="13"/>
      <c r="I98" s="13"/>
    </row>
    <row r="99" spans="1:19" ht="43.5">
      <c r="D99" s="133" t="s">
        <v>307</v>
      </c>
      <c r="E99" s="136" t="s">
        <v>19</v>
      </c>
      <c r="H99" s="13"/>
      <c r="I99" s="13"/>
      <c r="Q99" s="229" t="s">
        <v>411</v>
      </c>
      <c r="S99" s="224" t="s">
        <v>448</v>
      </c>
    </row>
    <row r="100" spans="1:19" ht="35.5" customHeight="1">
      <c r="B100" s="231" t="s">
        <v>399</v>
      </c>
      <c r="C100" s="231"/>
      <c r="D100" s="164" t="str">
        <f>IF(OR(C66="",$C$14=""),"-",IFERROR(C66*1000000/$C$14,"-"))</f>
        <v>-</v>
      </c>
      <c r="E100" s="164" t="str">
        <f>IF(OR(D66="",$C$14=""),"-",IFERROR(D66*1000000/$C$14,"-"))</f>
        <v>-</v>
      </c>
      <c r="H100" s="13"/>
      <c r="I100" s="13"/>
      <c r="Q100" s="229"/>
      <c r="S100" s="224"/>
    </row>
    <row r="101" spans="1:19" ht="35.5" customHeight="1">
      <c r="B101" s="231" t="s">
        <v>402</v>
      </c>
      <c r="C101" s="231"/>
      <c r="D101" s="164" t="str">
        <f>IF(OR(C67="",$C$14=""),"-",IFERROR(C67*1000000/$C$14,"-"))</f>
        <v>-</v>
      </c>
      <c r="E101" s="164" t="str">
        <f>IF(OR(D67="",$C$14=""),"-",IFERROR(D67*1000000/$C$14,"-"))</f>
        <v>-</v>
      </c>
      <c r="H101" s="13"/>
      <c r="I101" s="13"/>
      <c r="Q101" s="229"/>
      <c r="S101" s="224"/>
    </row>
    <row r="102" spans="1:19" ht="35.5" customHeight="1">
      <c r="B102" s="231" t="s">
        <v>400</v>
      </c>
      <c r="C102" s="231"/>
      <c r="D102" s="164" t="str">
        <f>IF(C70="NIE","-",IF(OR(C91="",$C$14=""),"-",IFERROR(C91*1000000/$C$14,"-")))</f>
        <v>-</v>
      </c>
      <c r="E102" s="164" t="str">
        <f>IF(D70="NIE","-",IF(OR(D91="",$C$14=""),"-",IFERROR(D91*1000000/$C$14,"-")))</f>
        <v>-</v>
      </c>
      <c r="H102" s="13"/>
      <c r="I102" s="13"/>
      <c r="Q102" s="229"/>
      <c r="S102" s="224"/>
    </row>
    <row r="103" spans="1:19" ht="35.5" customHeight="1">
      <c r="B103" s="231" t="s">
        <v>401</v>
      </c>
      <c r="C103" s="231"/>
      <c r="D103" s="164" t="str">
        <f>IF(C71="NIE","-",IF(OR(C92="",$C$14=""),"-",IFERROR(C92*1000000/$C$14,"-")))</f>
        <v>-</v>
      </c>
      <c r="E103" s="164" t="str">
        <f>IF(D71="NIE","-",IF(OR(D92="",$C$14=""),"-",IFERROR(D92*1000000/$C$14,"-")))</f>
        <v>-</v>
      </c>
      <c r="H103" s="13"/>
      <c r="I103" s="13"/>
      <c r="Q103" s="229"/>
    </row>
    <row r="104" spans="1:19">
      <c r="Q104" s="229"/>
    </row>
    <row r="105" spans="1:19">
      <c r="B105" s="215" t="s">
        <v>429</v>
      </c>
      <c r="C105" s="215"/>
      <c r="D105" s="215"/>
      <c r="E105" s="215"/>
      <c r="F105" s="215"/>
      <c r="G105" s="215"/>
      <c r="H105" s="215"/>
      <c r="I105" s="215"/>
      <c r="J105" s="215"/>
      <c r="K105" s="215"/>
      <c r="L105" s="215"/>
      <c r="M105" s="143"/>
      <c r="Q105" s="229"/>
    </row>
    <row r="106" spans="1:19" s="95" customFormat="1">
      <c r="B106" s="184"/>
      <c r="C106" s="184"/>
      <c r="D106" s="184"/>
      <c r="E106" s="184"/>
      <c r="F106" s="184"/>
      <c r="G106" s="184"/>
      <c r="H106" s="184"/>
      <c r="I106" s="184"/>
      <c r="J106" s="184"/>
      <c r="K106" s="184"/>
      <c r="L106" s="184"/>
      <c r="M106" s="184"/>
      <c r="Q106" s="229"/>
      <c r="S106" s="199"/>
    </row>
    <row r="107" spans="1:19" ht="85.25" customHeight="1">
      <c r="B107" s="52" t="s">
        <v>424</v>
      </c>
      <c r="C107" s="52" t="s">
        <v>425</v>
      </c>
      <c r="D107" s="52" t="s">
        <v>326</v>
      </c>
      <c r="E107" s="183" t="s">
        <v>426</v>
      </c>
      <c r="F107" s="52" t="s">
        <v>327</v>
      </c>
      <c r="G107" s="52" t="s">
        <v>53</v>
      </c>
      <c r="H107" s="52" t="s">
        <v>427</v>
      </c>
      <c r="I107" s="52" t="s">
        <v>428</v>
      </c>
      <c r="Q107" s="229"/>
    </row>
    <row r="108" spans="1:19" ht="14.4" customHeight="1">
      <c r="B108" s="145"/>
      <c r="C108" s="60"/>
      <c r="D108" s="60"/>
      <c r="E108" s="60"/>
      <c r="F108" s="60"/>
      <c r="G108" s="145"/>
      <c r="H108" s="145"/>
      <c r="I108" s="145"/>
      <c r="Q108" s="229"/>
    </row>
    <row r="109" spans="1:19" ht="14.4" customHeight="1">
      <c r="B109" s="145"/>
      <c r="C109" s="60"/>
      <c r="D109" s="60"/>
      <c r="E109" s="60"/>
      <c r="F109" s="60"/>
      <c r="G109" s="145"/>
      <c r="H109" s="145"/>
      <c r="I109" s="145"/>
      <c r="Q109" s="229"/>
    </row>
    <row r="110" spans="1:19" ht="14.4" customHeight="1">
      <c r="B110" s="145"/>
      <c r="C110" s="60"/>
      <c r="D110" s="60"/>
      <c r="E110" s="60"/>
      <c r="F110" s="60"/>
      <c r="G110" s="145"/>
      <c r="H110" s="145"/>
      <c r="I110" s="145"/>
      <c r="Q110" s="229"/>
    </row>
    <row r="111" spans="1:19" ht="14.4" customHeight="1">
      <c r="B111" s="145"/>
      <c r="C111" s="60"/>
      <c r="D111" s="60"/>
      <c r="E111" s="60"/>
      <c r="F111" s="60"/>
      <c r="G111" s="145"/>
      <c r="H111" s="145"/>
      <c r="I111" s="145"/>
      <c r="Q111" s="229"/>
    </row>
    <row r="112" spans="1:19">
      <c r="B112" s="145"/>
      <c r="C112" s="60"/>
      <c r="D112" s="60"/>
      <c r="E112" s="60"/>
      <c r="F112" s="60"/>
      <c r="G112" s="145"/>
      <c r="H112" s="145"/>
      <c r="I112" s="145"/>
      <c r="Q112" s="229"/>
    </row>
    <row r="113" spans="2:19">
      <c r="Q113" s="229"/>
    </row>
    <row r="114" spans="2:19">
      <c r="Q114" s="229"/>
    </row>
    <row r="115" spans="2:19"/>
    <row r="116" spans="2:19">
      <c r="B116" s="243" t="s">
        <v>20</v>
      </c>
      <c r="C116" s="243"/>
      <c r="D116" s="243"/>
      <c r="E116" s="243"/>
      <c r="F116" s="243"/>
      <c r="G116" s="243"/>
      <c r="H116" s="243"/>
      <c r="I116" s="243"/>
      <c r="J116" s="243"/>
      <c r="K116" s="243"/>
      <c r="L116" s="243"/>
      <c r="M116" s="76"/>
      <c r="N116" s="46"/>
      <c r="O116" s="20"/>
      <c r="P116" s="46"/>
    </row>
    <row r="117" spans="2:19" ht="17" customHeight="1">
      <c r="B117" s="251" t="s">
        <v>21</v>
      </c>
      <c r="C117" s="251"/>
      <c r="D117" s="251"/>
      <c r="E117" s="251"/>
      <c r="F117" s="251"/>
      <c r="G117" s="251"/>
      <c r="H117" s="251"/>
      <c r="I117" s="251"/>
      <c r="J117" s="251"/>
      <c r="K117" s="251"/>
      <c r="L117" s="251"/>
      <c r="M117" s="83"/>
      <c r="N117" s="36"/>
      <c r="O117" s="36"/>
      <c r="P117" s="36"/>
      <c r="Q117" s="13"/>
    </row>
    <row r="118" spans="2:19"/>
    <row r="119" spans="2:19" ht="44.5" customHeight="1">
      <c r="B119" s="74" t="s">
        <v>22</v>
      </c>
      <c r="C119" s="87"/>
      <c r="D119" s="13"/>
      <c r="E119" s="15"/>
      <c r="F119" s="15"/>
      <c r="G119" s="15"/>
      <c r="H119" s="15"/>
      <c r="I119" s="15"/>
      <c r="J119" s="15"/>
      <c r="K119" s="15"/>
      <c r="Q119" s="229" t="s">
        <v>349</v>
      </c>
      <c r="S119" s="224" t="s">
        <v>437</v>
      </c>
    </row>
    <row r="120" spans="2:19">
      <c r="B120" s="43"/>
      <c r="Q120" s="229"/>
      <c r="S120" s="224"/>
    </row>
    <row r="121" spans="2:19" ht="14" customHeight="1">
      <c r="G121" s="135"/>
      <c r="Q121" s="229"/>
      <c r="S121" s="224"/>
    </row>
    <row r="122" spans="2:19" ht="30" customHeight="1">
      <c r="B122" s="261" t="s">
        <v>308</v>
      </c>
      <c r="C122" s="209" t="s">
        <v>309</v>
      </c>
      <c r="D122" s="209"/>
      <c r="E122" s="210"/>
      <c r="F122" s="47"/>
      <c r="G122" s="14"/>
      <c r="Q122" s="229"/>
      <c r="S122" s="224"/>
    </row>
    <row r="123" spans="2:19" ht="32" customHeight="1">
      <c r="B123" s="261"/>
      <c r="C123" s="211" t="s">
        <v>310</v>
      </c>
      <c r="D123" s="211"/>
      <c r="E123" s="212"/>
      <c r="F123" s="47"/>
      <c r="G123" s="49"/>
      <c r="H123" s="49"/>
      <c r="I123" s="48"/>
      <c r="J123" s="49"/>
      <c r="K123" s="49"/>
      <c r="L123" s="48"/>
      <c r="M123" s="50"/>
      <c r="N123" s="50"/>
      <c r="O123" s="50"/>
      <c r="P123" s="50"/>
      <c r="Q123" s="50"/>
      <c r="S123" s="224"/>
    </row>
    <row r="124" spans="2:19" ht="30" customHeight="1">
      <c r="B124" s="261"/>
      <c r="C124" s="211" t="s">
        <v>311</v>
      </c>
      <c r="D124" s="211"/>
      <c r="E124" s="212"/>
      <c r="F124" s="47"/>
      <c r="G124" s="49"/>
      <c r="H124" s="49"/>
      <c r="I124" s="48"/>
      <c r="J124" s="49"/>
      <c r="K124" s="49"/>
      <c r="L124" s="48"/>
      <c r="M124" s="50"/>
      <c r="N124" s="48"/>
      <c r="O124" s="48"/>
      <c r="P124" s="48"/>
      <c r="S124" s="224"/>
    </row>
    <row r="125" spans="2:19" ht="33" customHeight="1">
      <c r="B125" s="261"/>
      <c r="C125" s="211" t="s">
        <v>312</v>
      </c>
      <c r="D125" s="211"/>
      <c r="E125" s="212"/>
      <c r="F125" s="47"/>
      <c r="G125" s="14"/>
      <c r="M125" s="24"/>
      <c r="S125" s="224"/>
    </row>
    <row r="126" spans="2:19"/>
    <row r="127" spans="2:19">
      <c r="B127" s="38" t="s">
        <v>33</v>
      </c>
      <c r="C127" s="38"/>
      <c r="D127" s="39"/>
      <c r="E127" s="42"/>
      <c r="F127" s="42"/>
      <c r="G127" s="42"/>
      <c r="H127" s="54"/>
      <c r="I127" s="54"/>
      <c r="J127" s="42"/>
      <c r="K127" s="42"/>
      <c r="L127" s="42"/>
      <c r="M127" s="42"/>
      <c r="O127" s="20"/>
    </row>
    <row r="128" spans="2:19">
      <c r="B128" s="215" t="s">
        <v>34</v>
      </c>
      <c r="C128" s="215"/>
      <c r="D128" s="215"/>
      <c r="E128" s="215"/>
      <c r="F128" s="215"/>
      <c r="G128" s="215"/>
      <c r="H128" s="215"/>
      <c r="I128" s="215"/>
      <c r="J128" s="215"/>
      <c r="K128" s="215"/>
      <c r="L128" s="215"/>
      <c r="M128" s="80"/>
    </row>
    <row r="129" spans="2:19" s="24" customFormat="1">
      <c r="B129" s="84"/>
      <c r="C129" s="84"/>
      <c r="D129" s="84"/>
      <c r="E129" s="84"/>
      <c r="F129" s="84"/>
      <c r="G129" s="84"/>
      <c r="H129" s="84"/>
      <c r="I129" s="84"/>
      <c r="J129" s="84"/>
      <c r="K129" s="84"/>
      <c r="L129" s="84"/>
      <c r="M129" s="84"/>
      <c r="Q129" s="51"/>
      <c r="S129" s="196"/>
    </row>
    <row r="130" spans="2:19" s="24" customFormat="1" ht="17.75" customHeight="1">
      <c r="B130" s="256"/>
      <c r="C130" s="254" t="s">
        <v>2</v>
      </c>
      <c r="D130" s="255"/>
      <c r="E130" s="254" t="s">
        <v>3</v>
      </c>
      <c r="F130" s="255"/>
      <c r="G130" s="254" t="s">
        <v>50</v>
      </c>
      <c r="H130" s="255"/>
      <c r="I130" s="84"/>
      <c r="K130" s="84"/>
      <c r="L130" s="84"/>
      <c r="M130" s="84"/>
      <c r="Q130" s="228" t="s">
        <v>350</v>
      </c>
      <c r="S130" s="196"/>
    </row>
    <row r="131" spans="2:19" s="24" customFormat="1" ht="43.5" customHeight="1">
      <c r="B131" s="257"/>
      <c r="C131" s="52" t="s">
        <v>52</v>
      </c>
      <c r="D131" s="52" t="s">
        <v>19</v>
      </c>
      <c r="E131" s="52" t="s">
        <v>52</v>
      </c>
      <c r="F131" s="52" t="s">
        <v>19</v>
      </c>
      <c r="G131" s="52" t="s">
        <v>52</v>
      </c>
      <c r="H131" s="52" t="s">
        <v>19</v>
      </c>
      <c r="I131" s="84"/>
      <c r="J131" s="65" t="s">
        <v>51</v>
      </c>
      <c r="K131" s="84"/>
      <c r="L131" s="84"/>
      <c r="M131" s="84"/>
      <c r="Q131" s="228"/>
      <c r="S131" s="196"/>
    </row>
    <row r="132" spans="2:19" s="24" customFormat="1" ht="29">
      <c r="B132" s="53" t="s">
        <v>369</v>
      </c>
      <c r="C132" s="115"/>
      <c r="D132" s="115"/>
      <c r="E132" s="115"/>
      <c r="F132" s="116"/>
      <c r="G132" s="116"/>
      <c r="H132" s="116"/>
      <c r="I132" s="84"/>
      <c r="J132" s="116"/>
      <c r="K132" s="84"/>
      <c r="L132" s="84"/>
      <c r="M132" s="84"/>
      <c r="Q132" s="228"/>
      <c r="S132" s="196"/>
    </row>
    <row r="133" spans="2:19" s="24" customFormat="1">
      <c r="B133" s="52" t="s">
        <v>370</v>
      </c>
      <c r="C133" s="115"/>
      <c r="D133" s="115"/>
      <c r="E133" s="115"/>
      <c r="F133" s="120"/>
      <c r="G133" s="120"/>
      <c r="H133" s="120"/>
      <c r="I133" s="121"/>
      <c r="J133" s="120"/>
      <c r="K133" s="121"/>
      <c r="L133" s="121"/>
      <c r="M133" s="121"/>
      <c r="Q133" s="228"/>
      <c r="S133" s="196"/>
    </row>
    <row r="134" spans="2:19" s="24" customFormat="1">
      <c r="B134" s="53" t="s">
        <v>0</v>
      </c>
      <c r="C134" s="115"/>
      <c r="D134" s="115"/>
      <c r="E134" s="115"/>
      <c r="F134" s="116"/>
      <c r="G134" s="116"/>
      <c r="H134" s="116"/>
      <c r="I134" s="84"/>
      <c r="J134" s="116"/>
      <c r="K134" s="84"/>
      <c r="L134" s="84"/>
      <c r="M134" s="84"/>
      <c r="Q134" s="228"/>
      <c r="S134" s="196"/>
    </row>
    <row r="135" spans="2:19" s="24" customFormat="1">
      <c r="B135" s="53" t="s">
        <v>1</v>
      </c>
      <c r="C135" s="115"/>
      <c r="D135" s="115"/>
      <c r="E135" s="115"/>
      <c r="F135" s="116"/>
      <c r="G135" s="116"/>
      <c r="H135" s="116"/>
      <c r="I135" s="84"/>
      <c r="J135" s="116"/>
      <c r="K135" s="84"/>
      <c r="L135" s="84"/>
      <c r="M135" s="84"/>
      <c r="Q135" s="228"/>
      <c r="S135" s="196"/>
    </row>
    <row r="136" spans="2:19" s="24" customFormat="1">
      <c r="B136" s="84"/>
      <c r="C136" s="84"/>
      <c r="D136" s="84"/>
      <c r="E136" s="84"/>
      <c r="F136" s="84"/>
      <c r="G136" s="84"/>
      <c r="H136" s="84"/>
      <c r="I136" s="84"/>
      <c r="J136" s="84"/>
      <c r="K136" s="84"/>
      <c r="L136" s="84"/>
      <c r="M136" s="84"/>
      <c r="Q136" s="228"/>
      <c r="S136" s="196"/>
    </row>
    <row r="137" spans="2:19" s="24" customFormat="1">
      <c r="B137" s="215" t="s">
        <v>412</v>
      </c>
      <c r="C137" s="215"/>
      <c r="D137" s="215"/>
      <c r="E137" s="215"/>
      <c r="F137" s="215"/>
      <c r="G137" s="215"/>
      <c r="H137" s="215"/>
      <c r="I137" s="215"/>
      <c r="J137" s="215"/>
      <c r="K137" s="215"/>
      <c r="L137" s="215"/>
      <c r="M137" s="143"/>
      <c r="Q137" s="228"/>
      <c r="S137" s="196"/>
    </row>
    <row r="138" spans="2:19" s="24" customFormat="1">
      <c r="B138" s="58"/>
      <c r="C138" s="59"/>
      <c r="D138" s="59"/>
      <c r="E138" s="59"/>
      <c r="F138" s="59"/>
      <c r="G138" s="146"/>
      <c r="H138" s="57"/>
      <c r="I138" s="146"/>
      <c r="J138" s="146"/>
      <c r="K138" s="146"/>
      <c r="L138" s="146"/>
      <c r="M138" s="146"/>
      <c r="Q138" s="228"/>
      <c r="S138" s="196"/>
    </row>
    <row r="139" spans="2:19" s="24" customFormat="1" ht="43.5">
      <c r="B139" s="52" t="s">
        <v>413</v>
      </c>
      <c r="C139" s="53" t="s">
        <v>414</v>
      </c>
      <c r="D139" s="53" t="s">
        <v>19</v>
      </c>
      <c r="E139" s="52" t="s">
        <v>415</v>
      </c>
      <c r="F139" s="165"/>
      <c r="G139" s="14"/>
      <c r="H139" s="57"/>
      <c r="I139" s="146"/>
      <c r="J139" s="146"/>
      <c r="K139" s="146"/>
      <c r="L139" s="146"/>
      <c r="M139" s="146"/>
      <c r="Q139" s="228"/>
      <c r="S139" s="230" t="s">
        <v>430</v>
      </c>
    </row>
    <row r="140" spans="2:19" s="24" customFormat="1">
      <c r="B140" s="180"/>
      <c r="C140" s="181"/>
      <c r="D140" s="181"/>
      <c r="E140" s="182"/>
      <c r="F140" s="45"/>
      <c r="G140" s="14"/>
      <c r="H140" s="57"/>
      <c r="I140" s="146"/>
      <c r="J140" s="146"/>
      <c r="K140" s="146"/>
      <c r="L140" s="146"/>
      <c r="M140" s="146"/>
      <c r="Q140" s="228"/>
      <c r="S140" s="230"/>
    </row>
    <row r="141" spans="2:19" s="24" customFormat="1">
      <c r="B141" s="168"/>
      <c r="C141" s="169"/>
      <c r="D141" s="169"/>
      <c r="E141" s="170"/>
      <c r="F141" s="171"/>
      <c r="G141" s="172"/>
      <c r="H141" s="57"/>
      <c r="I141" s="146"/>
      <c r="J141" s="146"/>
      <c r="K141" s="146"/>
      <c r="L141" s="146"/>
      <c r="M141" s="146"/>
      <c r="Q141" s="228"/>
      <c r="S141" s="230"/>
    </row>
    <row r="142" spans="2:19" s="24" customFormat="1">
      <c r="B142" s="145"/>
      <c r="C142" s="173"/>
      <c r="D142" s="173"/>
      <c r="E142" s="60"/>
      <c r="F142" s="171"/>
      <c r="G142" s="172"/>
      <c r="H142" s="57"/>
      <c r="I142" s="146"/>
      <c r="J142" s="146"/>
      <c r="K142" s="146"/>
      <c r="L142" s="146"/>
      <c r="M142" s="146"/>
      <c r="Q142" s="228"/>
      <c r="S142" s="230"/>
    </row>
    <row r="143" spans="2:19" s="24" customFormat="1">
      <c r="B143" s="174"/>
      <c r="C143" s="175"/>
      <c r="D143" s="175"/>
      <c r="E143" s="176"/>
      <c r="F143" s="172"/>
      <c r="G143" s="172"/>
      <c r="H143" s="57"/>
      <c r="I143" s="146"/>
      <c r="J143" s="146"/>
      <c r="K143" s="146"/>
      <c r="L143" s="146"/>
      <c r="M143" s="146"/>
      <c r="Q143" s="228"/>
      <c r="S143" s="230"/>
    </row>
    <row r="144" spans="2:19" s="24" customFormat="1" ht="42.5" customHeight="1">
      <c r="B144" s="259" t="s">
        <v>423</v>
      </c>
      <c r="C144" s="53" t="s">
        <v>416</v>
      </c>
      <c r="D144" s="53" t="s">
        <v>19</v>
      </c>
      <c r="G144" s="146"/>
      <c r="H144" s="57"/>
      <c r="I144" s="146"/>
      <c r="J144" s="146"/>
      <c r="K144" s="146"/>
      <c r="L144" s="146"/>
      <c r="M144" s="146"/>
      <c r="Q144" s="228"/>
      <c r="S144" s="230"/>
    </row>
    <row r="145" spans="2:19" s="24" customFormat="1" ht="72" customHeight="1">
      <c r="B145" s="260"/>
      <c r="C145" s="178" t="str">
        <f>IF(OR(G135="",$C$15=""),"-",IFERROR(G135*1000000/$C$15,"-"))</f>
        <v>-</v>
      </c>
      <c r="D145" s="178" t="str">
        <f>IF(OR(H135="",$C$14=""),"-",IFERROR(H135*1000000/$C$14,"-"))</f>
        <v>-</v>
      </c>
      <c r="G145" s="146"/>
      <c r="H145" s="177"/>
      <c r="I145" s="146"/>
      <c r="J145" s="146"/>
      <c r="K145" s="146"/>
      <c r="L145" s="146"/>
      <c r="M145" s="146"/>
      <c r="Q145" s="228"/>
      <c r="S145" s="196"/>
    </row>
    <row r="146" spans="2:19">
      <c r="Q146" s="228"/>
    </row>
    <row r="147" spans="2:19">
      <c r="B147" s="38" t="s">
        <v>35</v>
      </c>
      <c r="C147" s="38"/>
      <c r="D147" s="39"/>
      <c r="E147" s="42"/>
      <c r="F147" s="42"/>
      <c r="G147" s="42"/>
      <c r="H147" s="54"/>
      <c r="I147" s="54"/>
      <c r="J147" s="42"/>
      <c r="K147" s="42"/>
      <c r="L147" s="42"/>
      <c r="M147" s="42"/>
      <c r="O147" s="20"/>
      <c r="Q147" s="228"/>
    </row>
    <row r="148" spans="2:19">
      <c r="B148" s="215" t="s">
        <v>36</v>
      </c>
      <c r="C148" s="215"/>
      <c r="D148" s="215"/>
      <c r="E148" s="215"/>
      <c r="F148" s="215"/>
      <c r="G148" s="215"/>
      <c r="H148" s="215"/>
      <c r="I148" s="215"/>
      <c r="J148" s="215"/>
      <c r="K148" s="215"/>
      <c r="L148" s="215"/>
      <c r="M148" s="80"/>
      <c r="Q148" s="228"/>
    </row>
    <row r="149" spans="2:19" s="24" customFormat="1" ht="18.5" customHeight="1">
      <c r="B149" s="84"/>
      <c r="C149" s="84"/>
      <c r="D149" s="84"/>
      <c r="E149" s="84"/>
      <c r="F149" s="84"/>
      <c r="G149" s="262"/>
      <c r="H149" s="262"/>
      <c r="I149" s="84"/>
      <c r="J149" s="84"/>
      <c r="K149" s="84"/>
      <c r="L149" s="84"/>
      <c r="M149" s="84"/>
      <c r="Q149" s="228"/>
      <c r="S149" s="196"/>
    </row>
    <row r="150" spans="2:19" s="24" customFormat="1" ht="20" customHeight="1">
      <c r="B150" s="55"/>
      <c r="C150" s="254" t="s">
        <v>54</v>
      </c>
      <c r="D150" s="255"/>
      <c r="E150" s="254" t="s">
        <v>55</v>
      </c>
      <c r="F150" s="255"/>
      <c r="G150" s="84"/>
      <c r="I150" s="85"/>
      <c r="J150" s="146"/>
      <c r="K150" s="146"/>
      <c r="L150" s="146"/>
      <c r="M150" s="146"/>
      <c r="Q150" s="51"/>
      <c r="S150" s="196"/>
    </row>
    <row r="151" spans="2:19" s="24" customFormat="1" ht="44" customHeight="1">
      <c r="B151" s="56"/>
      <c r="C151" s="52" t="s">
        <v>52</v>
      </c>
      <c r="D151" s="52" t="s">
        <v>19</v>
      </c>
      <c r="E151" s="52" t="s">
        <v>52</v>
      </c>
      <c r="F151" s="52" t="s">
        <v>19</v>
      </c>
      <c r="G151" s="84"/>
      <c r="H151" s="65" t="s">
        <v>53</v>
      </c>
      <c r="I151" s="57"/>
      <c r="J151" s="146"/>
      <c r="K151" s="146"/>
      <c r="L151" s="146"/>
      <c r="M151" s="146"/>
      <c r="Q151" s="228" t="s">
        <v>351</v>
      </c>
      <c r="S151" s="230" t="s">
        <v>439</v>
      </c>
    </row>
    <row r="152" spans="2:19" s="24" customFormat="1" ht="20" customHeight="1">
      <c r="B152" s="73" t="s">
        <v>43</v>
      </c>
      <c r="C152" s="117"/>
      <c r="D152" s="117"/>
      <c r="E152" s="117"/>
      <c r="F152" s="117"/>
      <c r="G152" s="84"/>
      <c r="H152" s="252"/>
      <c r="I152" s="84"/>
      <c r="J152" s="146"/>
      <c r="K152" s="146"/>
      <c r="L152" s="146"/>
      <c r="M152" s="146"/>
      <c r="Q152" s="228"/>
      <c r="S152" s="230"/>
    </row>
    <row r="153" spans="2:19" s="24" customFormat="1">
      <c r="B153" s="73" t="s">
        <v>44</v>
      </c>
      <c r="C153" s="117"/>
      <c r="D153" s="117"/>
      <c r="E153" s="117"/>
      <c r="F153" s="117"/>
      <c r="G153" s="84"/>
      <c r="H153" s="253"/>
      <c r="I153" s="84"/>
      <c r="J153" s="146"/>
      <c r="K153" s="146"/>
      <c r="L153" s="146"/>
      <c r="M153" s="146"/>
      <c r="Q153" s="228"/>
      <c r="S153" s="230"/>
    </row>
    <row r="154" spans="2:19" s="24" customFormat="1">
      <c r="B154" s="58"/>
      <c r="C154" s="59"/>
      <c r="D154" s="59"/>
      <c r="E154" s="59"/>
      <c r="F154" s="59"/>
      <c r="G154" s="84"/>
      <c r="H154" s="57"/>
      <c r="I154" s="84"/>
      <c r="J154" s="84"/>
      <c r="K154" s="84"/>
      <c r="L154" s="84"/>
      <c r="M154" s="84"/>
      <c r="Q154" s="81"/>
      <c r="S154" s="230"/>
    </row>
    <row r="155" spans="2:19" s="24" customFormat="1">
      <c r="B155" s="215" t="s">
        <v>412</v>
      </c>
      <c r="C155" s="215"/>
      <c r="D155" s="215"/>
      <c r="E155" s="215"/>
      <c r="F155" s="215"/>
      <c r="G155" s="215"/>
      <c r="H155" s="215"/>
      <c r="I155" s="215"/>
      <c r="J155" s="215"/>
      <c r="K155" s="215"/>
      <c r="L155" s="215"/>
      <c r="M155" s="143"/>
      <c r="Q155" s="141"/>
      <c r="S155" s="230"/>
    </row>
    <row r="156" spans="2:19" s="24" customFormat="1">
      <c r="B156" s="58"/>
      <c r="C156" s="59"/>
      <c r="D156" s="59"/>
      <c r="E156" s="59"/>
      <c r="F156" s="59"/>
      <c r="G156" s="146"/>
      <c r="H156" s="57"/>
      <c r="I156" s="146"/>
      <c r="J156" s="146"/>
      <c r="K156" s="146"/>
      <c r="L156" s="146"/>
      <c r="M156" s="146"/>
      <c r="Q156" s="141"/>
      <c r="S156" s="230"/>
    </row>
    <row r="157" spans="2:19" s="24" customFormat="1" ht="43.5">
      <c r="B157" s="165" t="s">
        <v>413</v>
      </c>
      <c r="C157" s="166" t="s">
        <v>414</v>
      </c>
      <c r="D157" s="166" t="s">
        <v>19</v>
      </c>
      <c r="E157" s="165" t="s">
        <v>415</v>
      </c>
      <c r="F157" s="165"/>
      <c r="G157" s="14"/>
      <c r="H157" s="57"/>
      <c r="I157" s="146"/>
      <c r="J157" s="146"/>
      <c r="K157" s="146"/>
      <c r="L157" s="146"/>
      <c r="M157" s="146"/>
      <c r="Q157" s="141"/>
      <c r="S157" s="230"/>
    </row>
    <row r="158" spans="2:19" s="24" customFormat="1">
      <c r="B158" s="104"/>
      <c r="C158" s="167"/>
      <c r="D158" s="167"/>
      <c r="E158" s="60"/>
      <c r="F158" s="45"/>
      <c r="G158" s="14"/>
      <c r="H158" s="57"/>
      <c r="I158" s="146"/>
      <c r="J158" s="146"/>
      <c r="K158" s="146"/>
      <c r="L158" s="146"/>
      <c r="M158" s="146"/>
      <c r="Q158" s="141"/>
      <c r="S158" s="230"/>
    </row>
    <row r="159" spans="2:19" s="24" customFormat="1">
      <c r="B159" s="168"/>
      <c r="C159" s="169"/>
      <c r="D159" s="169"/>
      <c r="E159" s="170"/>
      <c r="F159" s="171"/>
      <c r="G159" s="172"/>
      <c r="H159" s="57"/>
      <c r="I159" s="146"/>
      <c r="J159" s="146"/>
      <c r="K159" s="146"/>
      <c r="L159" s="146"/>
      <c r="M159" s="146"/>
      <c r="Q159" s="141"/>
      <c r="S159" s="230"/>
    </row>
    <row r="160" spans="2:19" s="24" customFormat="1">
      <c r="B160" s="145"/>
      <c r="C160" s="173"/>
      <c r="D160" s="173"/>
      <c r="E160" s="60"/>
      <c r="F160" s="171"/>
      <c r="G160" s="172"/>
      <c r="H160" s="57"/>
      <c r="I160" s="146"/>
      <c r="J160" s="146"/>
      <c r="K160" s="146"/>
      <c r="L160" s="146"/>
      <c r="M160" s="146"/>
      <c r="Q160" s="141"/>
      <c r="S160" s="230"/>
    </row>
    <row r="161" spans="2:19" s="24" customFormat="1">
      <c r="B161" s="174"/>
      <c r="C161" s="175"/>
      <c r="D161" s="175"/>
      <c r="E161" s="176"/>
      <c r="F161" s="172"/>
      <c r="G161" s="172"/>
      <c r="H161" s="57"/>
      <c r="I161" s="146"/>
      <c r="J161" s="146"/>
      <c r="K161" s="146"/>
      <c r="L161" s="146"/>
      <c r="M161" s="146"/>
      <c r="Q161" s="141"/>
      <c r="S161" s="230"/>
    </row>
    <row r="162" spans="2:19" s="24" customFormat="1">
      <c r="B162" s="174"/>
      <c r="C162" s="175"/>
      <c r="D162" s="175"/>
      <c r="E162" s="176"/>
      <c r="F162" s="172"/>
      <c r="G162" s="172"/>
      <c r="H162" s="57"/>
      <c r="I162" s="146"/>
      <c r="J162" s="146"/>
      <c r="K162" s="146"/>
      <c r="L162" s="146"/>
      <c r="M162" s="146"/>
      <c r="Q162" s="141"/>
      <c r="S162" s="230"/>
    </row>
    <row r="163" spans="2:19" s="24" customFormat="1" ht="42.5" customHeight="1">
      <c r="B163" s="259" t="s">
        <v>417</v>
      </c>
      <c r="C163" s="53" t="s">
        <v>416</v>
      </c>
      <c r="D163" s="53" t="s">
        <v>19</v>
      </c>
      <c r="G163" s="146"/>
      <c r="H163" s="57"/>
      <c r="I163" s="146"/>
      <c r="J163" s="146"/>
      <c r="K163" s="146"/>
      <c r="L163" s="146"/>
      <c r="M163" s="146"/>
      <c r="Q163" s="141"/>
      <c r="S163" s="230"/>
    </row>
    <row r="164" spans="2:19" s="24" customFormat="1" ht="72" customHeight="1">
      <c r="B164" s="260"/>
      <c r="C164" s="178" t="str">
        <f>IF(OR(E152="",$C$15=""),"-",IFERROR(E152*1000000/$C$15,"-"))</f>
        <v>-</v>
      </c>
      <c r="D164" s="178" t="str">
        <f>IF(OR(F152="",$C$14=""),"-",IFERROR(F152*1000000/$C$14,"-"))</f>
        <v>-</v>
      </c>
      <c r="G164" s="146"/>
      <c r="H164" s="177"/>
      <c r="I164" s="146"/>
      <c r="J164" s="146"/>
      <c r="K164" s="146"/>
      <c r="L164" s="146"/>
      <c r="M164" s="146"/>
      <c r="Q164" s="141"/>
      <c r="S164" s="230"/>
    </row>
    <row r="165" spans="2:19" s="24" customFormat="1">
      <c r="B165" s="147"/>
      <c r="C165" s="26"/>
      <c r="D165" s="26"/>
      <c r="E165" s="44"/>
      <c r="F165" s="44"/>
      <c r="G165" s="45"/>
      <c r="H165" s="57"/>
      <c r="I165" s="146"/>
      <c r="J165" s="146"/>
      <c r="K165" s="146"/>
      <c r="L165" s="146"/>
      <c r="M165" s="146"/>
      <c r="Q165" s="141"/>
      <c r="S165" s="230"/>
    </row>
    <row r="166" spans="2:19" s="24" customFormat="1">
      <c r="B166" s="147"/>
      <c r="C166" s="26"/>
      <c r="D166" s="26"/>
      <c r="E166" s="44"/>
      <c r="F166" s="44"/>
      <c r="G166" s="45"/>
      <c r="H166" s="57"/>
      <c r="I166" s="146"/>
      <c r="J166" s="146"/>
      <c r="K166" s="146"/>
      <c r="L166" s="146"/>
      <c r="M166" s="146"/>
      <c r="Q166" s="141"/>
      <c r="S166" s="230"/>
    </row>
    <row r="167" spans="2:19" s="24" customFormat="1">
      <c r="B167" s="74"/>
      <c r="C167" s="26"/>
      <c r="D167" s="26"/>
      <c r="E167" s="44"/>
      <c r="F167" s="44"/>
      <c r="G167" s="45"/>
      <c r="H167" s="57"/>
      <c r="I167" s="84"/>
      <c r="J167" s="84"/>
      <c r="K167" s="84"/>
      <c r="L167" s="84"/>
      <c r="M167" s="84"/>
      <c r="Q167" s="81"/>
      <c r="S167" s="230"/>
    </row>
    <row r="168" spans="2:19">
      <c r="B168" s="38" t="s">
        <v>333</v>
      </c>
      <c r="C168" s="38"/>
      <c r="D168" s="39"/>
      <c r="E168" s="42"/>
      <c r="F168" s="42"/>
      <c r="G168" s="42"/>
      <c r="H168" s="54"/>
      <c r="I168" s="54"/>
      <c r="J168" s="42"/>
      <c r="K168" s="42"/>
      <c r="L168" s="42"/>
      <c r="M168" s="42"/>
      <c r="O168" s="20"/>
    </row>
    <row r="169" spans="2:19">
      <c r="B169" s="61" t="s">
        <v>334</v>
      </c>
      <c r="C169" s="62"/>
      <c r="D169" s="35"/>
      <c r="E169" s="62"/>
      <c r="F169" s="62"/>
      <c r="G169" s="62"/>
      <c r="H169" s="63"/>
      <c r="I169" s="63"/>
      <c r="J169" s="62"/>
      <c r="K169" s="62"/>
      <c r="L169" s="62"/>
      <c r="M169" s="62"/>
    </row>
    <row r="170" spans="2:19" s="24" customFormat="1" ht="23.5" customHeight="1">
      <c r="B170" s="99"/>
      <c r="D170" s="32"/>
      <c r="H170" s="51"/>
      <c r="I170" s="51"/>
      <c r="Q170" s="51"/>
      <c r="S170" s="196"/>
    </row>
    <row r="171" spans="2:19" s="24" customFormat="1" ht="68.5" customHeight="1">
      <c r="B171" s="131" t="s">
        <v>409</v>
      </c>
      <c r="C171" s="232"/>
      <c r="D171" s="233"/>
      <c r="F171" s="147" t="s">
        <v>313</v>
      </c>
      <c r="G171" s="220"/>
      <c r="H171" s="258"/>
      <c r="I171" s="51"/>
      <c r="Q171" s="51"/>
      <c r="S171" s="196"/>
    </row>
    <row r="172" spans="2:19" s="24" customFormat="1" ht="23.5" customHeight="1">
      <c r="B172" s="99"/>
      <c r="D172" s="32"/>
      <c r="H172" s="51"/>
      <c r="I172" s="51"/>
      <c r="Q172" s="51"/>
      <c r="S172" s="196"/>
    </row>
    <row r="173" spans="2:19" s="24" customFormat="1">
      <c r="B173" s="61" t="s">
        <v>407</v>
      </c>
      <c r="C173" s="62"/>
      <c r="D173" s="72"/>
      <c r="E173" s="72"/>
      <c r="F173" s="72"/>
      <c r="G173" s="72"/>
      <c r="H173" s="63"/>
      <c r="I173" s="63"/>
      <c r="J173" s="62"/>
      <c r="K173" s="62"/>
      <c r="L173" s="62"/>
      <c r="M173" s="62"/>
      <c r="Q173" s="51"/>
      <c r="S173" s="196"/>
    </row>
    <row r="174" spans="2:19" s="24" customFormat="1">
      <c r="B174" s="131"/>
      <c r="C174" s="131"/>
      <c r="D174" s="131"/>
      <c r="E174" s="131"/>
      <c r="F174" s="131"/>
      <c r="G174" s="131"/>
      <c r="H174" s="131"/>
      <c r="I174" s="131"/>
      <c r="J174" s="131"/>
      <c r="K174" s="131"/>
      <c r="L174" s="131"/>
      <c r="M174" s="131"/>
      <c r="Q174" s="51"/>
      <c r="S174" s="196"/>
    </row>
    <row r="175" spans="2:19" s="24" customFormat="1" ht="87">
      <c r="B175" s="131" t="s">
        <v>406</v>
      </c>
      <c r="C175" s="265"/>
      <c r="D175" s="265"/>
      <c r="E175" s="265"/>
      <c r="F175" s="265"/>
      <c r="G175" s="265"/>
      <c r="H175" s="265"/>
      <c r="I175" s="265"/>
      <c r="J175" s="265"/>
      <c r="K175" s="265"/>
      <c r="L175" s="131"/>
      <c r="M175" s="131"/>
      <c r="Q175" s="51"/>
      <c r="S175" s="196"/>
    </row>
    <row r="176" spans="2:19" s="95" customFormat="1">
      <c r="B176" s="152"/>
      <c r="C176" s="153"/>
      <c r="D176" s="153"/>
      <c r="E176" s="153"/>
      <c r="F176" s="152"/>
      <c r="G176" s="152"/>
      <c r="H176" s="152"/>
      <c r="I176" s="152"/>
      <c r="J176" s="152"/>
      <c r="K176" s="152"/>
      <c r="L176" s="152"/>
      <c r="M176" s="152"/>
      <c r="Q176" s="154"/>
      <c r="S176" s="199"/>
    </row>
    <row r="177" spans="2:19" s="24" customFormat="1" ht="14.75" customHeight="1">
      <c r="B177" s="61" t="s">
        <v>408</v>
      </c>
      <c r="C177" s="63"/>
      <c r="D177" s="80"/>
      <c r="E177" s="80"/>
      <c r="F177" s="80"/>
      <c r="G177" s="80"/>
      <c r="H177" s="63"/>
      <c r="I177" s="63"/>
      <c r="J177" s="63"/>
      <c r="K177" s="63"/>
      <c r="L177" s="63"/>
      <c r="M177" s="63"/>
      <c r="Q177" s="51"/>
      <c r="S177" s="196"/>
    </row>
    <row r="178" spans="2:19" s="24" customFormat="1" ht="14.75" customHeight="1">
      <c r="B178" s="64"/>
      <c r="D178" s="57"/>
      <c r="E178" s="57"/>
      <c r="F178" s="57"/>
      <c r="G178" s="57"/>
      <c r="H178" s="51"/>
      <c r="I178" s="51"/>
      <c r="Q178" s="51"/>
      <c r="S178" s="196"/>
    </row>
    <row r="179" spans="2:19" s="24" customFormat="1" ht="43.5" customHeight="1">
      <c r="B179" s="64"/>
      <c r="C179" s="71" t="s">
        <v>344</v>
      </c>
      <c r="D179" s="71" t="s">
        <v>56</v>
      </c>
      <c r="E179" s="71" t="s">
        <v>57</v>
      </c>
      <c r="F179" s="71" t="s">
        <v>56</v>
      </c>
      <c r="G179" s="71" t="s">
        <v>58</v>
      </c>
      <c r="H179" s="71" t="s">
        <v>56</v>
      </c>
      <c r="I179" s="223" t="s">
        <v>339</v>
      </c>
      <c r="J179" s="223"/>
      <c r="K179" s="223"/>
      <c r="Q179" s="228" t="s">
        <v>352</v>
      </c>
      <c r="S179" s="230" t="s">
        <v>367</v>
      </c>
    </row>
    <row r="180" spans="2:19" s="24" customFormat="1" ht="16.75" customHeight="1">
      <c r="B180" s="192" t="s">
        <v>10</v>
      </c>
      <c r="C180" s="189"/>
      <c r="D180" s="188"/>
      <c r="E180" s="187"/>
      <c r="F180" s="188"/>
      <c r="G180" s="187"/>
      <c r="H180" s="188"/>
      <c r="I180" s="264"/>
      <c r="J180" s="264"/>
      <c r="K180" s="264"/>
      <c r="Q180" s="228"/>
      <c r="S180" s="230"/>
    </row>
    <row r="181" spans="2:19" s="24" customFormat="1">
      <c r="B181" s="192" t="s">
        <v>11</v>
      </c>
      <c r="C181" s="190"/>
      <c r="D181" s="156"/>
      <c r="E181" s="155"/>
      <c r="F181" s="156"/>
      <c r="G181" s="155"/>
      <c r="H181" s="156"/>
      <c r="I181" s="219"/>
      <c r="J181" s="219"/>
      <c r="K181" s="219"/>
      <c r="Q181" s="228"/>
      <c r="S181" s="230"/>
    </row>
    <row r="182" spans="2:19" s="24" customFormat="1">
      <c r="B182" s="192" t="s">
        <v>12</v>
      </c>
      <c r="C182" s="190"/>
      <c r="D182" s="156"/>
      <c r="E182" s="155"/>
      <c r="F182" s="156"/>
      <c r="G182" s="155"/>
      <c r="H182" s="156"/>
      <c r="I182" s="219"/>
      <c r="J182" s="219"/>
      <c r="K182" s="263"/>
      <c r="L182" s="151"/>
      <c r="Q182" s="228"/>
      <c r="S182" s="230"/>
    </row>
    <row r="183" spans="2:19" s="24" customFormat="1">
      <c r="B183" s="192" t="s">
        <v>13</v>
      </c>
      <c r="C183" s="190"/>
      <c r="D183" s="156"/>
      <c r="E183" s="155"/>
      <c r="F183" s="156"/>
      <c r="G183" s="155"/>
      <c r="H183" s="156"/>
      <c r="I183" s="219"/>
      <c r="J183" s="219"/>
      <c r="K183" s="219"/>
      <c r="Q183" s="228"/>
      <c r="S183" s="230"/>
    </row>
    <row r="184" spans="2:19" s="24" customFormat="1">
      <c r="B184" s="192" t="s">
        <v>14</v>
      </c>
      <c r="C184" s="190"/>
      <c r="D184" s="156"/>
      <c r="E184" s="155"/>
      <c r="F184" s="156"/>
      <c r="G184" s="155"/>
      <c r="H184" s="156"/>
      <c r="I184" s="219"/>
      <c r="J184" s="219"/>
      <c r="K184" s="219"/>
      <c r="Q184" s="228"/>
      <c r="S184" s="230"/>
    </row>
    <row r="185" spans="2:19" s="24" customFormat="1">
      <c r="B185" s="192" t="s">
        <v>15</v>
      </c>
      <c r="C185" s="190"/>
      <c r="D185" s="156"/>
      <c r="E185" s="155"/>
      <c r="F185" s="156"/>
      <c r="G185" s="155"/>
      <c r="H185" s="156"/>
      <c r="I185" s="219"/>
      <c r="J185" s="219"/>
      <c r="K185" s="219"/>
      <c r="Q185" s="228"/>
      <c r="S185" s="230"/>
    </row>
    <row r="186" spans="2:19" s="24" customFormat="1">
      <c r="B186" s="192" t="s">
        <v>16</v>
      </c>
      <c r="C186" s="190"/>
      <c r="D186" s="156"/>
      <c r="E186" s="155"/>
      <c r="F186" s="156"/>
      <c r="G186" s="155"/>
      <c r="H186" s="156"/>
      <c r="I186" s="219"/>
      <c r="J186" s="219"/>
      <c r="K186" s="219"/>
      <c r="Q186" s="228"/>
      <c r="S186" s="230"/>
    </row>
    <row r="187" spans="2:19" s="24" customFormat="1" ht="17" customHeight="1">
      <c r="B187" s="192" t="s">
        <v>17</v>
      </c>
      <c r="C187" s="191"/>
      <c r="D187" s="156"/>
      <c r="E187" s="155"/>
      <c r="F187" s="156"/>
      <c r="G187" s="155"/>
      <c r="H187" s="156"/>
      <c r="I187" s="219"/>
      <c r="J187" s="219"/>
      <c r="K187" s="219"/>
      <c r="Q187" s="228"/>
      <c r="S187" s="230"/>
    </row>
    <row r="188" spans="2:19" s="24" customFormat="1">
      <c r="B188" s="64"/>
      <c r="D188" s="32"/>
      <c r="H188" s="51"/>
      <c r="I188" s="51"/>
      <c r="Q188" s="228"/>
      <c r="S188" s="230"/>
    </row>
    <row r="189" spans="2:19" s="24" customFormat="1">
      <c r="B189" s="61" t="s">
        <v>449</v>
      </c>
      <c r="C189" s="62"/>
      <c r="D189" s="72"/>
      <c r="E189" s="72"/>
      <c r="F189" s="72"/>
      <c r="G189" s="72"/>
      <c r="H189" s="63"/>
      <c r="I189" s="63"/>
      <c r="J189" s="62"/>
      <c r="K189" s="62"/>
      <c r="L189" s="62"/>
      <c r="M189" s="62"/>
      <c r="Q189" s="228"/>
      <c r="S189" s="230"/>
    </row>
    <row r="190" spans="2:19" s="24" customFormat="1">
      <c r="B190" s="64"/>
      <c r="D190" s="32"/>
      <c r="H190" s="51"/>
      <c r="I190" s="51"/>
      <c r="Q190" s="228"/>
      <c r="S190" s="230"/>
    </row>
    <row r="191" spans="2:19" s="24" customFormat="1" ht="57.65" customHeight="1">
      <c r="B191" s="64"/>
      <c r="D191" s="71" t="s">
        <v>344</v>
      </c>
      <c r="E191" s="71" t="s">
        <v>56</v>
      </c>
      <c r="F191" s="71" t="s">
        <v>57</v>
      </c>
      <c r="G191" s="71" t="s">
        <v>56</v>
      </c>
      <c r="H191" s="71" t="s">
        <v>58</v>
      </c>
      <c r="I191" s="71" t="s">
        <v>56</v>
      </c>
      <c r="J191" s="223" t="s">
        <v>340</v>
      </c>
      <c r="K191" s="223"/>
      <c r="L191" s="223"/>
      <c r="Q191" s="228"/>
      <c r="S191" s="230"/>
    </row>
    <row r="192" spans="2:19" s="24" customFormat="1" ht="58">
      <c r="B192" s="89" t="s">
        <v>335</v>
      </c>
      <c r="C192" s="96" t="s">
        <v>330</v>
      </c>
      <c r="D192" s="155"/>
      <c r="E192" s="156"/>
      <c r="F192" s="155"/>
      <c r="G192" s="156"/>
      <c r="H192" s="155"/>
      <c r="I192" s="156"/>
      <c r="J192" s="220"/>
      <c r="K192" s="221"/>
      <c r="L192" s="222"/>
      <c r="Q192" s="228"/>
      <c r="S192" s="230"/>
    </row>
    <row r="193" spans="2:19" s="24" customFormat="1" ht="58">
      <c r="B193" s="89" t="s">
        <v>336</v>
      </c>
      <c r="C193" s="96" t="s">
        <v>329</v>
      </c>
      <c r="D193" s="155"/>
      <c r="E193" s="156"/>
      <c r="F193" s="155"/>
      <c r="G193" s="156"/>
      <c r="H193" s="155"/>
      <c r="I193" s="156"/>
      <c r="J193" s="216"/>
      <c r="K193" s="217"/>
      <c r="L193" s="218"/>
      <c r="Q193" s="228"/>
      <c r="S193" s="196"/>
    </row>
    <row r="194" spans="2:19" s="24" customFormat="1" ht="43.5">
      <c r="B194" s="89" t="s">
        <v>337</v>
      </c>
      <c r="C194" s="96" t="s">
        <v>328</v>
      </c>
      <c r="D194" s="155"/>
      <c r="E194" s="156"/>
      <c r="F194" s="155"/>
      <c r="G194" s="156"/>
      <c r="H194" s="155"/>
      <c r="I194" s="156"/>
      <c r="J194" s="216"/>
      <c r="K194" s="217"/>
      <c r="L194" s="218"/>
      <c r="Q194" s="51"/>
      <c r="S194" s="196"/>
    </row>
    <row r="195" spans="2:19" s="24" customFormat="1" ht="29">
      <c r="B195" s="89" t="s">
        <v>338</v>
      </c>
      <c r="C195" s="96" t="s">
        <v>332</v>
      </c>
      <c r="D195" s="155"/>
      <c r="E195" s="156"/>
      <c r="F195" s="155"/>
      <c r="G195" s="156"/>
      <c r="H195" s="155"/>
      <c r="I195" s="156"/>
      <c r="J195" s="216"/>
      <c r="K195" s="217"/>
      <c r="L195" s="218"/>
      <c r="Q195" s="51"/>
      <c r="S195" s="196"/>
    </row>
    <row r="196" spans="2:19" s="24" customFormat="1">
      <c r="B196" s="89" t="s">
        <v>331</v>
      </c>
      <c r="C196" s="89"/>
      <c r="D196" s="155"/>
      <c r="E196" s="156"/>
      <c r="F196" s="155"/>
      <c r="G196" s="156"/>
      <c r="H196" s="155"/>
      <c r="I196" s="156"/>
      <c r="J196" s="216"/>
      <c r="K196" s="217"/>
      <c r="L196" s="218"/>
      <c r="Q196" s="51"/>
      <c r="S196" s="196"/>
    </row>
    <row r="197" spans="2:19" s="24" customFormat="1">
      <c r="B197" s="131"/>
      <c r="C197" s="131"/>
      <c r="D197" s="131"/>
      <c r="E197" s="131"/>
      <c r="F197" s="131"/>
      <c r="G197" s="131"/>
      <c r="H197" s="131"/>
      <c r="I197" s="131"/>
      <c r="J197" s="131"/>
      <c r="K197" s="131"/>
      <c r="L197" s="131"/>
      <c r="M197" s="131"/>
      <c r="Q197" s="51"/>
      <c r="S197" s="196"/>
    </row>
    <row r="198" spans="2:19" s="24" customFormat="1">
      <c r="B198" s="131"/>
      <c r="C198" s="131"/>
      <c r="D198" s="131"/>
      <c r="E198" s="131"/>
      <c r="F198" s="131"/>
      <c r="G198" s="131"/>
      <c r="H198" s="131"/>
      <c r="I198" s="131"/>
      <c r="J198" s="131"/>
      <c r="K198" s="131"/>
      <c r="L198" s="131"/>
      <c r="M198" s="131"/>
      <c r="Q198" s="51"/>
      <c r="S198" s="196"/>
    </row>
    <row r="199" spans="2:19" s="24" customFormat="1">
      <c r="B199" s="131"/>
      <c r="C199" s="131"/>
      <c r="D199" s="131"/>
      <c r="E199" s="131"/>
      <c r="F199" s="131"/>
      <c r="G199" s="131"/>
      <c r="H199" s="131"/>
      <c r="I199" s="131"/>
      <c r="J199" s="131"/>
      <c r="K199" s="131"/>
      <c r="L199" s="131"/>
      <c r="M199" s="131"/>
      <c r="Q199" s="51"/>
      <c r="S199" s="196"/>
    </row>
    <row r="200" spans="2:19" s="24" customFormat="1">
      <c r="B200" s="131"/>
      <c r="C200" s="131"/>
      <c r="D200" s="131"/>
      <c r="E200" s="131"/>
      <c r="F200" s="131"/>
      <c r="G200" s="131"/>
      <c r="H200" s="131"/>
      <c r="I200" s="131"/>
      <c r="J200" s="131"/>
      <c r="K200" s="131"/>
      <c r="L200" s="131"/>
      <c r="M200" s="131"/>
      <c r="Q200" s="51"/>
      <c r="S200" s="196"/>
    </row>
    <row r="201" spans="2:19" ht="14" customHeight="1">
      <c r="B201" s="38" t="s">
        <v>450</v>
      </c>
      <c r="C201" s="38"/>
      <c r="D201" s="39"/>
      <c r="E201" s="42"/>
      <c r="F201" s="42"/>
      <c r="G201" s="42"/>
      <c r="H201" s="54"/>
      <c r="I201" s="54"/>
      <c r="J201" s="42"/>
      <c r="K201" s="42"/>
      <c r="L201" s="42"/>
      <c r="M201" s="42"/>
      <c r="O201" s="20"/>
      <c r="Q201" s="13"/>
      <c r="S201" s="197"/>
    </row>
    <row r="202" spans="2:19">
      <c r="B202" s="61" t="s">
        <v>341</v>
      </c>
      <c r="C202" s="62"/>
      <c r="D202" s="35"/>
      <c r="E202" s="62"/>
      <c r="F202" s="62"/>
      <c r="G202" s="62"/>
      <c r="H202" s="63"/>
      <c r="I202" s="63"/>
      <c r="J202" s="62"/>
      <c r="K202" s="62"/>
      <c r="L202" s="62"/>
      <c r="M202" s="62"/>
      <c r="Q202" s="13"/>
      <c r="S202" s="197"/>
    </row>
    <row r="203" spans="2:19" ht="14.5" customHeight="1">
      <c r="Q203" s="229" t="s">
        <v>353</v>
      </c>
      <c r="S203" s="224" t="s">
        <v>422</v>
      </c>
    </row>
    <row r="204" spans="2:19" ht="29" customHeight="1">
      <c r="B204" s="123" t="s">
        <v>421</v>
      </c>
      <c r="C204" s="179"/>
      <c r="D204" s="13"/>
      <c r="H204" s="13"/>
      <c r="I204" s="13"/>
      <c r="Q204" s="229"/>
      <c r="S204" s="224"/>
    </row>
    <row r="205" spans="2:19">
      <c r="Q205" s="229"/>
      <c r="S205" s="224"/>
    </row>
    <row r="206" spans="2:19" ht="28.5" customHeight="1">
      <c r="B206" s="74" t="s">
        <v>410</v>
      </c>
      <c r="C206" s="102"/>
      <c r="D206" s="13"/>
      <c r="I206" s="13"/>
      <c r="Q206" s="229"/>
      <c r="S206" s="224"/>
    </row>
    <row r="207" spans="2:19">
      <c r="B207" s="74"/>
      <c r="C207" s="32"/>
      <c r="D207" s="13"/>
      <c r="I207" s="13"/>
      <c r="Q207" s="229"/>
      <c r="S207" s="224"/>
    </row>
    <row r="208" spans="2:19">
      <c r="B208" s="43"/>
      <c r="C208" s="29"/>
      <c r="D208" s="13"/>
      <c r="I208" s="13"/>
      <c r="Q208" s="229"/>
      <c r="S208" s="224"/>
    </row>
    <row r="209" spans="2:19">
      <c r="B209" s="74" t="s">
        <v>317</v>
      </c>
      <c r="C209" s="186"/>
      <c r="D209" s="13"/>
      <c r="I209" s="13"/>
      <c r="Q209" s="229"/>
      <c r="S209" s="224"/>
    </row>
    <row r="210" spans="2:19" ht="15" customHeight="1">
      <c r="B210" s="66"/>
      <c r="C210" s="29"/>
      <c r="D210" s="13"/>
      <c r="I210" s="13"/>
      <c r="Q210" s="229"/>
      <c r="S210" s="224"/>
    </row>
    <row r="211" spans="2:19" ht="43.5">
      <c r="B211" s="74" t="s">
        <v>323</v>
      </c>
      <c r="C211" s="186"/>
      <c r="D211" s="13"/>
      <c r="I211" s="13"/>
    </row>
    <row r="212" spans="2:19">
      <c r="B212" s="118"/>
      <c r="D212" s="13"/>
      <c r="I212" s="13"/>
    </row>
    <row r="213" spans="2:19">
      <c r="Q213" s="229"/>
    </row>
    <row r="214" spans="2:19">
      <c r="B214" s="38" t="s">
        <v>362</v>
      </c>
      <c r="C214" s="42"/>
      <c r="D214" s="69"/>
      <c r="E214" s="42"/>
      <c r="F214" s="42"/>
      <c r="G214" s="42"/>
      <c r="H214" s="54"/>
      <c r="I214" s="54"/>
      <c r="J214" s="42"/>
      <c r="K214" s="42"/>
      <c r="L214" s="42"/>
      <c r="M214" s="42"/>
      <c r="O214" s="20"/>
      <c r="Q214" s="229"/>
    </row>
    <row r="215" spans="2:19" ht="17" customHeight="1">
      <c r="B215" s="215" t="s">
        <v>37</v>
      </c>
      <c r="C215" s="215"/>
      <c r="D215" s="215"/>
      <c r="E215" s="215"/>
      <c r="F215" s="215"/>
      <c r="G215" s="215"/>
      <c r="H215" s="215"/>
      <c r="I215" s="215"/>
      <c r="J215" s="215"/>
      <c r="K215" s="215"/>
      <c r="L215" s="215"/>
      <c r="M215" s="80"/>
      <c r="Q215" s="229"/>
      <c r="S215" s="197"/>
    </row>
    <row r="216" spans="2:19" s="24" customFormat="1" ht="17" customHeight="1">
      <c r="B216" s="84"/>
      <c r="C216" s="84"/>
      <c r="D216" s="84"/>
      <c r="E216" s="84"/>
      <c r="F216" s="84"/>
      <c r="G216" s="84"/>
      <c r="H216" s="84"/>
      <c r="I216" s="84"/>
      <c r="J216" s="84"/>
      <c r="K216" s="84"/>
      <c r="L216" s="84"/>
      <c r="M216" s="84"/>
      <c r="Q216" s="81"/>
      <c r="S216" s="198"/>
    </row>
    <row r="217" spans="2:19" s="24" customFormat="1" ht="17" customHeight="1">
      <c r="B217" s="234" t="s">
        <v>73</v>
      </c>
      <c r="C217" s="234"/>
      <c r="D217" s="234"/>
      <c r="E217" s="234"/>
      <c r="F217" s="234"/>
      <c r="G217" s="234"/>
      <c r="H217" s="82"/>
      <c r="I217" s="82"/>
      <c r="J217" s="82"/>
      <c r="K217" s="82"/>
      <c r="L217" s="82"/>
      <c r="M217" s="82"/>
      <c r="Q217" s="81"/>
      <c r="S217" s="198"/>
    </row>
    <row r="218" spans="2:19" s="24" customFormat="1">
      <c r="B218" s="84"/>
      <c r="C218" s="84"/>
      <c r="D218" s="84"/>
      <c r="E218" s="84"/>
      <c r="F218" s="84"/>
      <c r="G218" s="84"/>
      <c r="H218" s="84"/>
      <c r="I218" s="84"/>
      <c r="J218" s="84"/>
      <c r="K218" s="84"/>
      <c r="L218" s="84"/>
      <c r="M218" s="84"/>
      <c r="Q218" s="81"/>
      <c r="S218" s="198"/>
    </row>
    <row r="219" spans="2:19" s="24" customFormat="1" ht="72.5">
      <c r="B219" s="86" t="s">
        <v>66</v>
      </c>
      <c r="C219" s="102"/>
      <c r="D219" s="81"/>
      <c r="E219" s="81"/>
      <c r="F219" s="81"/>
      <c r="G219" s="81"/>
      <c r="H219" s="81"/>
      <c r="I219" s="84"/>
      <c r="J219" s="84"/>
      <c r="K219" s="84"/>
      <c r="L219" s="84"/>
      <c r="M219" s="84"/>
      <c r="Q219" s="228" t="s">
        <v>354</v>
      </c>
      <c r="S219" s="198" t="s">
        <v>363</v>
      </c>
    </row>
    <row r="220" spans="2:19" s="24" customFormat="1">
      <c r="B220" s="81"/>
      <c r="C220" s="81"/>
      <c r="D220" s="81"/>
      <c r="E220" s="81"/>
      <c r="F220" s="81"/>
      <c r="G220" s="81"/>
      <c r="H220" s="81"/>
      <c r="I220" s="84"/>
      <c r="J220" s="84"/>
      <c r="K220" s="84"/>
      <c r="L220" s="84"/>
      <c r="M220" s="84"/>
      <c r="Q220" s="228"/>
      <c r="S220" s="198"/>
    </row>
    <row r="221" spans="2:19" s="24" customFormat="1" ht="32" customHeight="1">
      <c r="B221" s="245" t="s">
        <v>324</v>
      </c>
      <c r="C221" s="71" t="s">
        <v>59</v>
      </c>
      <c r="D221" s="71" t="s">
        <v>60</v>
      </c>
      <c r="E221" s="71" t="s">
        <v>358</v>
      </c>
      <c r="F221" s="71" t="s">
        <v>61</v>
      </c>
      <c r="G221" s="71" t="s">
        <v>62</v>
      </c>
      <c r="H221" s="71" t="s">
        <v>70</v>
      </c>
      <c r="I221" s="84"/>
      <c r="J221" s="84"/>
      <c r="K221" s="84"/>
      <c r="L221" s="84"/>
      <c r="M221" s="84"/>
      <c r="Q221" s="228"/>
      <c r="S221" s="198"/>
    </row>
    <row r="222" spans="2:19" s="24" customFormat="1">
      <c r="B222" s="245"/>
      <c r="C222" s="156"/>
      <c r="D222" s="156"/>
      <c r="E222" s="156"/>
      <c r="F222" s="156"/>
      <c r="G222" s="156"/>
      <c r="H222" s="186"/>
      <c r="I222" s="84"/>
      <c r="J222" s="84"/>
      <c r="K222" s="84"/>
      <c r="L222" s="84"/>
      <c r="M222" s="84"/>
      <c r="Q222" s="228"/>
      <c r="S222" s="198"/>
    </row>
    <row r="223" spans="2:19" s="24" customFormat="1">
      <c r="B223" s="81"/>
      <c r="C223" s="81"/>
      <c r="D223" s="81"/>
      <c r="E223" s="81"/>
      <c r="F223" s="81"/>
      <c r="G223" s="81"/>
      <c r="H223" s="81"/>
      <c r="I223" s="84"/>
      <c r="J223" s="84"/>
      <c r="K223" s="84"/>
      <c r="L223" s="84"/>
      <c r="M223" s="84"/>
      <c r="Q223" s="228"/>
      <c r="S223" s="198"/>
    </row>
    <row r="224" spans="2:19" s="24" customFormat="1" ht="29">
      <c r="B224" s="86" t="s">
        <v>67</v>
      </c>
      <c r="C224" s="102"/>
      <c r="D224" s="81"/>
      <c r="E224" s="81"/>
      <c r="F224" s="81"/>
      <c r="G224" s="81"/>
      <c r="H224" s="81"/>
      <c r="I224" s="84"/>
      <c r="J224" s="84"/>
      <c r="K224" s="84"/>
      <c r="L224" s="84"/>
      <c r="M224" s="84"/>
      <c r="Q224" s="228"/>
      <c r="S224" s="198"/>
    </row>
    <row r="225" spans="2:19">
      <c r="B225" s="66"/>
      <c r="C225" s="75"/>
    </row>
    <row r="226" spans="2:19" ht="87">
      <c r="B226" s="74" t="s">
        <v>38</v>
      </c>
      <c r="C226" s="102"/>
      <c r="D226" s="248" t="s">
        <v>325</v>
      </c>
      <c r="E226" s="249"/>
      <c r="F226" s="250"/>
      <c r="G226" s="250"/>
      <c r="H226" s="250"/>
    </row>
    <row r="227" spans="2:19">
      <c r="B227" s="74"/>
      <c r="C227" s="29"/>
      <c r="D227" s="13"/>
    </row>
    <row r="228" spans="2:19" ht="83" customHeight="1">
      <c r="B228" s="74" t="s">
        <v>39</v>
      </c>
      <c r="C228" s="102"/>
      <c r="D228" s="13"/>
    </row>
    <row r="229" spans="2:19">
      <c r="B229" s="74"/>
    </row>
    <row r="230" spans="2:19">
      <c r="Q230" s="229"/>
    </row>
    <row r="231" spans="2:19">
      <c r="B231" s="38" t="s">
        <v>442</v>
      </c>
      <c r="C231" s="42"/>
      <c r="D231" s="69"/>
      <c r="E231" s="42"/>
      <c r="F231" s="42"/>
      <c r="G231" s="42"/>
      <c r="H231" s="54"/>
      <c r="I231" s="54"/>
      <c r="J231" s="42"/>
      <c r="K231" s="42"/>
      <c r="L231" s="42"/>
      <c r="M231" s="42"/>
      <c r="O231" s="20"/>
      <c r="Q231" s="229"/>
    </row>
    <row r="232" spans="2:19" ht="31.5" customHeight="1">
      <c r="B232" s="215" t="s">
        <v>40</v>
      </c>
      <c r="C232" s="215"/>
      <c r="D232" s="215"/>
      <c r="E232" s="215"/>
      <c r="F232" s="215"/>
      <c r="G232" s="215"/>
      <c r="H232" s="215"/>
      <c r="I232" s="215"/>
      <c r="J232" s="215"/>
      <c r="K232" s="215"/>
      <c r="L232" s="215"/>
      <c r="M232" s="80"/>
      <c r="Q232" s="229"/>
    </row>
    <row r="233" spans="2:19">
      <c r="Q233" s="229"/>
    </row>
    <row r="234" spans="2:19" s="24" customFormat="1" ht="17" customHeight="1">
      <c r="B234" s="234" t="s">
        <v>320</v>
      </c>
      <c r="C234" s="234"/>
      <c r="D234" s="234"/>
      <c r="E234" s="234"/>
      <c r="F234" s="234"/>
      <c r="G234" s="234"/>
      <c r="H234" s="82"/>
      <c r="I234" s="82"/>
      <c r="J234" s="82"/>
      <c r="K234" s="82"/>
      <c r="L234" s="82"/>
      <c r="M234" s="82"/>
      <c r="Q234" s="228" t="s">
        <v>355</v>
      </c>
      <c r="S234" s="230" t="s">
        <v>360</v>
      </c>
    </row>
    <row r="235" spans="2:19" s="24" customFormat="1">
      <c r="B235" s="84"/>
      <c r="C235" s="84"/>
      <c r="D235" s="84"/>
      <c r="E235" s="84"/>
      <c r="F235" s="84"/>
      <c r="G235" s="84"/>
      <c r="H235" s="84"/>
      <c r="I235" s="84"/>
      <c r="J235" s="84"/>
      <c r="K235" s="84"/>
      <c r="L235" s="84"/>
      <c r="M235" s="84"/>
      <c r="Q235" s="228"/>
      <c r="S235" s="230"/>
    </row>
    <row r="236" spans="2:19" s="24" customFormat="1" ht="38" customHeight="1">
      <c r="B236" s="246" t="s">
        <v>68</v>
      </c>
      <c r="C236" s="71" t="s">
        <v>63</v>
      </c>
      <c r="D236" s="71" t="s">
        <v>64</v>
      </c>
      <c r="E236" s="71" t="s">
        <v>359</v>
      </c>
      <c r="F236" s="71" t="s">
        <v>65</v>
      </c>
      <c r="G236" s="71" t="s">
        <v>69</v>
      </c>
      <c r="H236" s="57"/>
      <c r="I236" s="84"/>
      <c r="J236" s="84"/>
      <c r="K236" s="84"/>
      <c r="L236" s="84"/>
      <c r="M236" s="84"/>
      <c r="Q236" s="228"/>
      <c r="S236" s="230"/>
    </row>
    <row r="237" spans="2:19" s="24" customFormat="1" ht="36" customHeight="1">
      <c r="B237" s="246"/>
      <c r="C237" s="102"/>
      <c r="D237" s="102"/>
      <c r="E237" s="102"/>
      <c r="F237" s="102"/>
      <c r="G237" s="60"/>
      <c r="H237" s="32"/>
      <c r="I237" s="84"/>
      <c r="J237" s="84"/>
      <c r="K237" s="84"/>
      <c r="L237" s="84"/>
      <c r="M237" s="84"/>
      <c r="Q237" s="228"/>
      <c r="S237" s="230"/>
    </row>
    <row r="238" spans="2:19" s="24" customFormat="1">
      <c r="B238" s="86"/>
      <c r="C238" s="84"/>
      <c r="D238" s="84"/>
      <c r="E238" s="84"/>
      <c r="F238" s="84"/>
      <c r="G238" s="84"/>
      <c r="H238" s="84"/>
      <c r="I238" s="84"/>
      <c r="J238" s="84"/>
      <c r="K238" s="84"/>
      <c r="L238" s="84"/>
      <c r="M238" s="84"/>
      <c r="Q238" s="81"/>
      <c r="S238" s="230"/>
    </row>
    <row r="239" spans="2:19" s="24" customFormat="1">
      <c r="B239" s="86"/>
      <c r="C239" s="84"/>
      <c r="D239" s="84"/>
      <c r="E239" s="84"/>
      <c r="F239" s="84"/>
      <c r="G239" s="84"/>
      <c r="H239" s="84"/>
      <c r="I239" s="84"/>
      <c r="J239" s="84"/>
      <c r="K239" s="84"/>
      <c r="L239" s="84"/>
      <c r="M239" s="84"/>
      <c r="Q239" s="81"/>
      <c r="S239" s="230"/>
    </row>
    <row r="240" spans="2:19" s="24" customFormat="1" ht="84.5" customHeight="1">
      <c r="B240" s="86" t="s">
        <v>364</v>
      </c>
      <c r="C240" s="202"/>
      <c r="D240" s="247"/>
      <c r="E240" s="247"/>
      <c r="F240" s="247"/>
      <c r="G240" s="247"/>
      <c r="H240" s="84"/>
      <c r="I240" s="84"/>
      <c r="J240" s="84"/>
      <c r="K240" s="84"/>
      <c r="L240" s="84"/>
      <c r="M240" s="84"/>
      <c r="Q240" s="81"/>
      <c r="S240" s="230"/>
    </row>
    <row r="241" spans="1:19" s="24" customFormat="1">
      <c r="B241" s="86"/>
      <c r="C241" s="84"/>
      <c r="D241" s="84"/>
      <c r="E241" s="84"/>
      <c r="F241" s="84"/>
      <c r="G241" s="84"/>
      <c r="H241" s="84"/>
      <c r="I241" s="84"/>
      <c r="J241" s="84"/>
      <c r="K241" s="84"/>
      <c r="L241" s="84"/>
      <c r="M241" s="84"/>
      <c r="Q241" s="81"/>
      <c r="S241" s="230"/>
    </row>
    <row r="242" spans="1:19" s="24" customFormat="1">
      <c r="B242" s="86"/>
      <c r="C242" s="84"/>
      <c r="D242" s="84"/>
      <c r="E242" s="84"/>
      <c r="F242" s="84"/>
      <c r="G242" s="84"/>
      <c r="H242" s="84"/>
      <c r="I242" s="84"/>
      <c r="J242" s="84"/>
      <c r="K242" s="84"/>
      <c r="L242" s="84"/>
      <c r="M242" s="84"/>
      <c r="Q242" s="81"/>
      <c r="S242" s="198"/>
    </row>
    <row r="243" spans="1:19" s="24" customFormat="1" ht="53" customHeight="1">
      <c r="B243" s="244" t="s">
        <v>72</v>
      </c>
      <c r="C243" s="70" t="s">
        <v>71</v>
      </c>
      <c r="D243" s="71" t="s">
        <v>318</v>
      </c>
      <c r="E243" s="71" t="s">
        <v>319</v>
      </c>
      <c r="F243" s="84"/>
      <c r="G243" s="84"/>
      <c r="H243" s="84"/>
      <c r="I243" s="84"/>
      <c r="J243" s="84"/>
      <c r="K243" s="84"/>
      <c r="L243" s="84"/>
      <c r="M243" s="84"/>
      <c r="Q243" s="81"/>
      <c r="S243" s="198"/>
    </row>
    <row r="244" spans="1:19" s="24" customFormat="1" ht="33.5" customHeight="1">
      <c r="B244" s="244"/>
      <c r="C244" s="102"/>
      <c r="D244" s="102"/>
      <c r="E244" s="102"/>
      <c r="F244" s="84"/>
      <c r="G244" s="84"/>
      <c r="H244" s="84"/>
      <c r="I244" s="84"/>
      <c r="J244" s="84"/>
      <c r="K244" s="84"/>
      <c r="L244" s="84"/>
      <c r="M244" s="84"/>
      <c r="Q244" s="81"/>
      <c r="S244" s="198"/>
    </row>
    <row r="245" spans="1:19" s="24" customFormat="1" ht="15.5" customHeight="1">
      <c r="B245" s="86"/>
      <c r="C245" s="84"/>
      <c r="D245" s="84"/>
      <c r="E245" s="84"/>
      <c r="F245" s="84"/>
      <c r="G245" s="84"/>
      <c r="H245" s="84"/>
      <c r="I245" s="84"/>
      <c r="J245" s="84"/>
      <c r="K245" s="84"/>
      <c r="L245" s="84"/>
      <c r="M245" s="84"/>
      <c r="Q245" s="81"/>
      <c r="S245" s="198"/>
    </row>
    <row r="246" spans="1:19" s="24" customFormat="1" ht="48.5" customHeight="1">
      <c r="B246" s="86" t="s">
        <v>366</v>
      </c>
      <c r="C246" s="202"/>
      <c r="D246" s="202"/>
      <c r="E246" s="202"/>
      <c r="F246" s="202"/>
      <c r="G246" s="202"/>
      <c r="H246" s="84"/>
      <c r="I246" s="84"/>
      <c r="J246" s="84"/>
      <c r="K246" s="84"/>
      <c r="L246" s="84"/>
      <c r="M246" s="84"/>
      <c r="Q246" s="81"/>
      <c r="S246" s="198"/>
    </row>
    <row r="247" spans="1:19" s="24" customFormat="1">
      <c r="B247" s="57"/>
      <c r="C247" s="84"/>
      <c r="D247" s="84"/>
      <c r="E247" s="84"/>
      <c r="F247" s="84"/>
      <c r="G247" s="84"/>
      <c r="H247" s="84"/>
      <c r="I247" s="84"/>
      <c r="J247" s="84"/>
      <c r="K247" s="84"/>
      <c r="L247" s="84"/>
      <c r="M247" s="84"/>
      <c r="Q247" s="81"/>
      <c r="S247" s="198"/>
    </row>
    <row r="248" spans="1:19">
      <c r="B248" s="38" t="s">
        <v>443</v>
      </c>
      <c r="C248" s="42"/>
      <c r="D248" s="69"/>
      <c r="E248" s="42"/>
      <c r="F248" s="42"/>
      <c r="G248" s="42"/>
      <c r="H248" s="54"/>
      <c r="I248" s="54"/>
      <c r="J248" s="42"/>
      <c r="K248" s="42"/>
      <c r="L248" s="42"/>
      <c r="M248" s="42"/>
      <c r="O248" s="20"/>
    </row>
    <row r="249" spans="1:19"/>
    <row r="250" spans="1:19" ht="72.5">
      <c r="A250" s="95"/>
      <c r="B250" s="100" t="s">
        <v>365</v>
      </c>
      <c r="C250" s="102"/>
      <c r="D250"/>
      <c r="E250" s="101" t="s">
        <v>368</v>
      </c>
      <c r="F250" s="202"/>
      <c r="G250" s="202"/>
      <c r="H250" s="202"/>
      <c r="I250" s="202"/>
      <c r="J250" s="202"/>
    </row>
    <row r="251" spans="1:19">
      <c r="A251" s="95"/>
      <c r="B251" s="94"/>
      <c r="E251" s="94"/>
      <c r="G251" s="29"/>
      <c r="H251" s="13"/>
      <c r="I251" s="13"/>
    </row>
    <row r="252" spans="1:19">
      <c r="A252" s="95"/>
      <c r="B252" s="94"/>
    </row>
    <row r="253" spans="1:19" hidden="1">
      <c r="A253" s="95"/>
    </row>
    <row r="254" spans="1:19" hidden="1">
      <c r="A254" s="95"/>
    </row>
    <row r="255" spans="1:19" hidden="1">
      <c r="A255" s="95"/>
    </row>
  </sheetData>
  <mergeCells count="112">
    <mergeCell ref="S58:S61"/>
    <mergeCell ref="F58:G58"/>
    <mergeCell ref="Q58:Q64"/>
    <mergeCell ref="F70:G70"/>
    <mergeCell ref="B100:C100"/>
    <mergeCell ref="C13:E13"/>
    <mergeCell ref="C14:E14"/>
    <mergeCell ref="Q99:Q114"/>
    <mergeCell ref="B105:L105"/>
    <mergeCell ref="S99:S102"/>
    <mergeCell ref="S46:S52"/>
    <mergeCell ref="S27:S42"/>
    <mergeCell ref="Q27:Q32"/>
    <mergeCell ref="S11:S16"/>
    <mergeCell ref="C15:E15"/>
    <mergeCell ref="I185:K185"/>
    <mergeCell ref="B117:L117"/>
    <mergeCell ref="H152:H153"/>
    <mergeCell ref="I183:K183"/>
    <mergeCell ref="E130:F130"/>
    <mergeCell ref="G130:H130"/>
    <mergeCell ref="B130:B131"/>
    <mergeCell ref="C124:E124"/>
    <mergeCell ref="C130:D130"/>
    <mergeCell ref="C125:E125"/>
    <mergeCell ref="G171:H171"/>
    <mergeCell ref="B144:B145"/>
    <mergeCell ref="B163:B164"/>
    <mergeCell ref="B155:L155"/>
    <mergeCell ref="B137:L137"/>
    <mergeCell ref="B148:L148"/>
    <mergeCell ref="B122:B125"/>
    <mergeCell ref="I184:K184"/>
    <mergeCell ref="G149:H149"/>
    <mergeCell ref="I182:K182"/>
    <mergeCell ref="C150:D150"/>
    <mergeCell ref="E150:F150"/>
    <mergeCell ref="I180:K180"/>
    <mergeCell ref="C175:K175"/>
    <mergeCell ref="B243:B244"/>
    <mergeCell ref="B221:B222"/>
    <mergeCell ref="B217:G217"/>
    <mergeCell ref="B234:G234"/>
    <mergeCell ref="B236:B237"/>
    <mergeCell ref="C240:G240"/>
    <mergeCell ref="B232:L232"/>
    <mergeCell ref="D226:E226"/>
    <mergeCell ref="F226:H226"/>
    <mergeCell ref="B128:L128"/>
    <mergeCell ref="B3:H3"/>
    <mergeCell ref="J3:R3"/>
    <mergeCell ref="C6:E6"/>
    <mergeCell ref="C7:E7"/>
    <mergeCell ref="C8:E8"/>
    <mergeCell ref="B22:B23"/>
    <mergeCell ref="F22:K22"/>
    <mergeCell ref="K27:K28"/>
    <mergeCell ref="L27:L28"/>
    <mergeCell ref="C10:E10"/>
    <mergeCell ref="C12:E12"/>
    <mergeCell ref="B20:M20"/>
    <mergeCell ref="B116:L116"/>
    <mergeCell ref="C9:E9"/>
    <mergeCell ref="K46:K47"/>
    <mergeCell ref="S7:S10"/>
    <mergeCell ref="C11:E11"/>
    <mergeCell ref="Q234:Q237"/>
    <mergeCell ref="Q130:Q149"/>
    <mergeCell ref="Q213:Q215"/>
    <mergeCell ref="S151:S167"/>
    <mergeCell ref="Q151:Q153"/>
    <mergeCell ref="S234:S241"/>
    <mergeCell ref="Q219:Q224"/>
    <mergeCell ref="Q230:Q233"/>
    <mergeCell ref="S203:S210"/>
    <mergeCell ref="Q203:Q210"/>
    <mergeCell ref="S139:S144"/>
    <mergeCell ref="B101:C101"/>
    <mergeCell ref="B102:C102"/>
    <mergeCell ref="B103:C103"/>
    <mergeCell ref="B56:L56"/>
    <mergeCell ref="C171:D171"/>
    <mergeCell ref="Q179:Q193"/>
    <mergeCell ref="S179:S192"/>
    <mergeCell ref="S119:S125"/>
    <mergeCell ref="Q119:Q122"/>
    <mergeCell ref="I181:K181"/>
    <mergeCell ref="I186:K186"/>
    <mergeCell ref="F250:J250"/>
    <mergeCell ref="J5:L5"/>
    <mergeCell ref="J6:L6"/>
    <mergeCell ref="J7:L7"/>
    <mergeCell ref="J8:L8"/>
    <mergeCell ref="J9:L9"/>
    <mergeCell ref="J10:L10"/>
    <mergeCell ref="H5:I5"/>
    <mergeCell ref="B27:B28"/>
    <mergeCell ref="B46:B47"/>
    <mergeCell ref="C46:J46"/>
    <mergeCell ref="C122:E122"/>
    <mergeCell ref="C123:E123"/>
    <mergeCell ref="D95:E95"/>
    <mergeCell ref="B215:L215"/>
    <mergeCell ref="J194:L194"/>
    <mergeCell ref="J195:L195"/>
    <mergeCell ref="J196:L196"/>
    <mergeCell ref="C246:G246"/>
    <mergeCell ref="I187:K187"/>
    <mergeCell ref="J192:L192"/>
    <mergeCell ref="J193:L193"/>
    <mergeCell ref="J191:L191"/>
    <mergeCell ref="I179:K179"/>
  </mergeCells>
  <conditionalFormatting sqref="B140:E143">
    <cfRule type="notContainsBlanks" dxfId="67" priority="17" stopIfTrue="1">
      <formula>LEN(TRIM(B140))&gt;0</formula>
    </cfRule>
  </conditionalFormatting>
  <conditionalFormatting sqref="B158:E162">
    <cfRule type="notContainsBlanks" dxfId="66" priority="19" stopIfTrue="1">
      <formula>LEN(TRIM(B158))&gt;0</formula>
    </cfRule>
  </conditionalFormatting>
  <conditionalFormatting sqref="B48:K52">
    <cfRule type="notContainsBlanks" dxfId="65" priority="115" stopIfTrue="1">
      <formula>LEN(TRIM(B48))&gt;0</formula>
    </cfRule>
  </conditionalFormatting>
  <conditionalFormatting sqref="B29:L33">
    <cfRule type="notContainsBlanks" dxfId="64" priority="118" stopIfTrue="1">
      <formula>LEN(TRIM(B29))&gt;0</formula>
    </cfRule>
  </conditionalFormatting>
  <conditionalFormatting sqref="B38:M42">
    <cfRule type="notContainsBlanks" dxfId="63" priority="117" stopIfTrue="1">
      <formula>LEN(TRIM(B38))&gt;0</formula>
    </cfRule>
  </conditionalFormatting>
  <conditionalFormatting sqref="C9:C12">
    <cfRule type="notContainsBlanks" dxfId="62" priority="119" stopIfTrue="1">
      <formula>LEN(TRIM(C9))&gt;0</formula>
    </cfRule>
  </conditionalFormatting>
  <conditionalFormatting sqref="C22">
    <cfRule type="notContainsBlanks" dxfId="61" priority="122" stopIfTrue="1">
      <formula>LEN(TRIM(C22))&gt;0</formula>
    </cfRule>
  </conditionalFormatting>
  <conditionalFormatting sqref="C58:C59">
    <cfRule type="notContainsBlanks" dxfId="60" priority="52" stopIfTrue="1">
      <formula>LEN(TRIM(C58))&gt;0</formula>
    </cfRule>
  </conditionalFormatting>
  <conditionalFormatting sqref="C70">
    <cfRule type="notContainsBlanks" dxfId="59" priority="36" stopIfTrue="1">
      <formula>LEN(TRIM(C70))&gt;0</formula>
    </cfRule>
  </conditionalFormatting>
  <conditionalFormatting sqref="C95">
    <cfRule type="expression" priority="23">
      <formula>$C$58="TAK"</formula>
    </cfRule>
  </conditionalFormatting>
  <conditionalFormatting sqref="C119">
    <cfRule type="notContainsBlanks" dxfId="58" priority="71" stopIfTrue="1">
      <formula>LEN(TRIM(C119))&gt;0</formula>
    </cfRule>
  </conditionalFormatting>
  <conditionalFormatting sqref="C171">
    <cfRule type="notContainsBlanks" dxfId="57" priority="47" stopIfTrue="1">
      <formula>LEN(TRIM(C171))&gt;0</formula>
    </cfRule>
  </conditionalFormatting>
  <conditionalFormatting sqref="C175:C176 C95 D192:D196 F192:F196 H192:H196 J192:J196 B108:I112">
    <cfRule type="notContainsBlanks" dxfId="56" priority="106" stopIfTrue="1">
      <formula>LEN(TRIM(B95))&gt;0</formula>
    </cfRule>
  </conditionalFormatting>
  <conditionalFormatting sqref="C180:C187">
    <cfRule type="notContainsBlanks" dxfId="55" priority="104" stopIfTrue="1">
      <formula>LEN(TRIM(C180))&gt;0</formula>
    </cfRule>
  </conditionalFormatting>
  <conditionalFormatting sqref="C206">
    <cfRule type="notContainsBlanks" dxfId="54" priority="96" stopIfTrue="1">
      <formula>LEN(TRIM(C206))&gt;0</formula>
    </cfRule>
  </conditionalFormatting>
  <conditionalFormatting sqref="C209">
    <cfRule type="expression" dxfId="53" priority="7">
      <formula>$C$206="NIE"</formula>
    </cfRule>
  </conditionalFormatting>
  <conditionalFormatting sqref="C211">
    <cfRule type="expression" dxfId="52" priority="6">
      <formula>$C$206="TAK"</formula>
    </cfRule>
    <cfRule type="notContainsBlanks" dxfId="51" priority="95" stopIfTrue="1">
      <formula>LEN(TRIM(C211))&gt;0</formula>
    </cfRule>
  </conditionalFormatting>
  <conditionalFormatting sqref="C219">
    <cfRule type="notContainsBlanks" dxfId="50" priority="94" stopIfTrue="1">
      <formula>LEN(TRIM(C219))&gt;0</formula>
    </cfRule>
  </conditionalFormatting>
  <conditionalFormatting sqref="C224">
    <cfRule type="notContainsBlanks" dxfId="49" priority="90" stopIfTrue="1">
      <formula>LEN(TRIM(C224))&gt;0</formula>
    </cfRule>
  </conditionalFormatting>
  <conditionalFormatting sqref="C226">
    <cfRule type="notContainsBlanks" dxfId="48" priority="89" stopIfTrue="1">
      <formula>LEN(TRIM(C226))&gt;0</formula>
    </cfRule>
  </conditionalFormatting>
  <conditionalFormatting sqref="C228">
    <cfRule type="notContainsBlanks" dxfId="47" priority="88" stopIfTrue="1">
      <formula>LEN(TRIM(C228))&gt;0</formula>
    </cfRule>
  </conditionalFormatting>
  <conditionalFormatting sqref="C240 C246 O214">
    <cfRule type="notContainsBlanks" dxfId="46" priority="80" stopIfTrue="1">
      <formula>LEN(TRIM(C214))&gt;0</formula>
    </cfRule>
  </conditionalFormatting>
  <conditionalFormatting sqref="C250">
    <cfRule type="notContainsBlanks" dxfId="45" priority="68" stopIfTrue="1">
      <formula>LEN(TRIM(C250))&gt;0</formula>
    </cfRule>
  </conditionalFormatting>
  <conditionalFormatting sqref="C62:D63">
    <cfRule type="expression" dxfId="44" priority="31">
      <formula>$C$58="TAK"</formula>
    </cfRule>
  </conditionalFormatting>
  <conditionalFormatting sqref="C6:E8 C10:E10">
    <cfRule type="notContainsBlanks" dxfId="43" priority="120" stopIfTrue="1">
      <formula>LEN(TRIM(C6))&gt;0</formula>
    </cfRule>
  </conditionalFormatting>
  <conditionalFormatting sqref="C244:E244">
    <cfRule type="notContainsBlanks" dxfId="42" priority="87" stopIfTrue="1">
      <formula>LEN(TRIM(C244))&gt;0</formula>
    </cfRule>
  </conditionalFormatting>
  <conditionalFormatting sqref="C64:F65">
    <cfRule type="expression" dxfId="41" priority="21">
      <formula>$C$58="TAK"</formula>
    </cfRule>
  </conditionalFormatting>
  <conditionalFormatting sqref="C73:F89">
    <cfRule type="expression" dxfId="40" priority="20">
      <formula>$C$70="TAK"</formula>
    </cfRule>
  </conditionalFormatting>
  <conditionalFormatting sqref="C237:G237">
    <cfRule type="notContainsBlanks" dxfId="39" priority="85" stopIfTrue="1">
      <formula>LEN(TRIM(C237))&gt;0</formula>
    </cfRule>
  </conditionalFormatting>
  <conditionalFormatting sqref="C240:G240">
    <cfRule type="expression" dxfId="38" priority="3">
      <formula>$C$237:$G$237="TAK"</formula>
    </cfRule>
  </conditionalFormatting>
  <conditionalFormatting sqref="C246:G246">
    <cfRule type="expression" dxfId="37" priority="2">
      <formula>$C$244:$E$244="TAK"</formula>
    </cfRule>
  </conditionalFormatting>
  <conditionalFormatting sqref="C222:H222">
    <cfRule type="notContainsBlanks" dxfId="36" priority="92" stopIfTrue="1">
      <formula>LEN(TRIM(C222))&gt;0</formula>
    </cfRule>
    <cfRule type="expression" dxfId="35" priority="5">
      <formula>$C$219="TAK"</formula>
    </cfRule>
  </conditionalFormatting>
  <conditionalFormatting sqref="C175:K175">
    <cfRule type="expression" dxfId="34" priority="33">
      <formula>$C$171="Tak, identyfikuje i opisuje w sposób jakościowy"</formula>
    </cfRule>
  </conditionalFormatting>
  <conditionalFormatting sqref="C180:K187 D192:L196">
    <cfRule type="expression" dxfId="33" priority="14">
      <formula>$C$171="Tak, identyfikuje i opisuje w sposób ilościowy ryzyko fizyczne i przejścia"</formula>
    </cfRule>
  </conditionalFormatting>
  <conditionalFormatting sqref="C180:K187">
    <cfRule type="expression" dxfId="32" priority="13">
      <formula>$C$171="Tak, identyfikuje i opisuje w sposób ilościowy ryzyko fizyczne"</formula>
    </cfRule>
  </conditionalFormatting>
  <conditionalFormatting sqref="D192:L196">
    <cfRule type="expression" dxfId="31" priority="12">
      <formula>$C$171="Tak, identyfikuje i opisuje w sposób ilościowy ryzyko przejścia"</formula>
    </cfRule>
  </conditionalFormatting>
  <conditionalFormatting sqref="E180:E187">
    <cfRule type="notContainsBlanks" dxfId="30" priority="108" stopIfTrue="1">
      <formula>LEN(TRIM(E180))&gt;0</formula>
    </cfRule>
  </conditionalFormatting>
  <conditionalFormatting sqref="E62:F62">
    <cfRule type="expression" dxfId="29" priority="22">
      <formula>$C$58="TAK"</formula>
    </cfRule>
  </conditionalFormatting>
  <conditionalFormatting sqref="E63:F63">
    <cfRule type="expression" dxfId="28" priority="30">
      <formula>$C$59="TAK"</formula>
    </cfRule>
  </conditionalFormatting>
  <conditionalFormatting sqref="F22">
    <cfRule type="notContainsBlanks" dxfId="27" priority="123" stopIfTrue="1">
      <formula>LEN(TRIM(F22))&gt;0</formula>
    </cfRule>
  </conditionalFormatting>
  <conditionalFormatting sqref="F58">
    <cfRule type="notContainsBlanks" dxfId="26" priority="45" stopIfTrue="1">
      <formula>LEN(TRIM(F58))&gt;0</formula>
    </cfRule>
  </conditionalFormatting>
  <conditionalFormatting sqref="F70">
    <cfRule type="notContainsBlanks" dxfId="25" priority="27" stopIfTrue="1">
      <formula>LEN(TRIM(F70))&gt;0</formula>
    </cfRule>
  </conditionalFormatting>
  <conditionalFormatting sqref="F122:F125">
    <cfRule type="notContainsBlanks" dxfId="24" priority="110" stopIfTrue="1">
      <formula>LEN(TRIM(F122))&gt;0</formula>
    </cfRule>
  </conditionalFormatting>
  <conditionalFormatting sqref="F226">
    <cfRule type="notContainsBlanks" dxfId="23" priority="91" stopIfTrue="1">
      <formula>LEN(TRIM(F226))&gt;0</formula>
    </cfRule>
  </conditionalFormatting>
  <conditionalFormatting sqref="F250">
    <cfRule type="notContainsBlanks" dxfId="22" priority="67" stopIfTrue="1">
      <formula>LEN(TRIM(F250))&gt;0</formula>
    </cfRule>
  </conditionalFormatting>
  <conditionalFormatting sqref="F58:G58">
    <cfRule type="expression" dxfId="21" priority="37">
      <formula>$C$58="TAK"</formula>
    </cfRule>
    <cfRule type="expression" dxfId="20" priority="28">
      <formula>$C$58="NIE"</formula>
    </cfRule>
  </conditionalFormatting>
  <conditionalFormatting sqref="F70:G70">
    <cfRule type="expression" dxfId="19" priority="26">
      <formula>$C$58="TAK"</formula>
    </cfRule>
    <cfRule type="expression" dxfId="18" priority="24">
      <formula>$C$70="NIE"</formula>
    </cfRule>
  </conditionalFormatting>
  <conditionalFormatting sqref="F226:H226">
    <cfRule type="expression" dxfId="17" priority="4">
      <formula>$C$226="TAK"</formula>
    </cfRule>
  </conditionalFormatting>
  <conditionalFormatting sqref="F250:J250">
    <cfRule type="expression" dxfId="16" priority="1">
      <formula>$C$250="TAK"</formula>
    </cfRule>
  </conditionalFormatting>
  <conditionalFormatting sqref="G171">
    <cfRule type="notContainsBlanks" dxfId="15" priority="11" stopIfTrue="1">
      <formula>LEN(TRIM(G171))&gt;0</formula>
    </cfRule>
  </conditionalFormatting>
  <conditionalFormatting sqref="G180:G187">
    <cfRule type="notContainsBlanks" dxfId="14" priority="107" stopIfTrue="1">
      <formula>LEN(TRIM(G180))&gt;0</formula>
    </cfRule>
  </conditionalFormatting>
  <conditionalFormatting sqref="G171:H171">
    <cfRule type="expression" dxfId="13" priority="10">
      <formula>$C$58="TAK"</formula>
    </cfRule>
    <cfRule type="expression" dxfId="12" priority="9">
      <formula>$C$171="Nie, nie identyfikuje"</formula>
    </cfRule>
  </conditionalFormatting>
  <conditionalFormatting sqref="I180:K187">
    <cfRule type="notContainsBlanks" dxfId="11" priority="105" stopIfTrue="1">
      <formula>LEN(TRIM(I180))&gt;0</formula>
    </cfRule>
  </conditionalFormatting>
  <conditionalFormatting sqref="J8:J11">
    <cfRule type="notContainsBlanks" dxfId="10" priority="64" stopIfTrue="1">
      <formula>LEN(TRIM(J8))&gt;0</formula>
    </cfRule>
  </conditionalFormatting>
  <conditionalFormatting sqref="J5:L7 J9:L9">
    <cfRule type="notContainsBlanks" dxfId="9" priority="65" stopIfTrue="1">
      <formula>LEN(TRIM(J5))&gt;0</formula>
    </cfRule>
  </conditionalFormatting>
  <conditionalFormatting sqref="O20">
    <cfRule type="notContainsBlanks" dxfId="8" priority="121" stopIfTrue="1">
      <formula>LEN(TRIM(O20))&gt;0</formula>
    </cfRule>
  </conditionalFormatting>
  <conditionalFormatting sqref="O54">
    <cfRule type="notContainsBlanks" dxfId="7" priority="114" stopIfTrue="1">
      <formula>LEN(TRIM(O54))&gt;0</formula>
    </cfRule>
  </conditionalFormatting>
  <conditionalFormatting sqref="O116">
    <cfRule type="notContainsBlanks" dxfId="6" priority="84" stopIfTrue="1">
      <formula>LEN(TRIM(O116))&gt;0</formula>
    </cfRule>
  </conditionalFormatting>
  <conditionalFormatting sqref="O127">
    <cfRule type="notContainsBlanks" dxfId="5" priority="70" stopIfTrue="1">
      <formula>LEN(TRIM(O127))&gt;0</formula>
    </cfRule>
  </conditionalFormatting>
  <conditionalFormatting sqref="O147">
    <cfRule type="notContainsBlanks" dxfId="4" priority="83" stopIfTrue="1">
      <formula>LEN(TRIM(O147))&gt;0</formula>
    </cfRule>
  </conditionalFormatting>
  <conditionalFormatting sqref="O168">
    <cfRule type="notContainsBlanks" dxfId="3" priority="82" stopIfTrue="1">
      <formula>LEN(TRIM(O168))&gt;0</formula>
    </cfRule>
  </conditionalFormatting>
  <conditionalFormatting sqref="O201">
    <cfRule type="notContainsBlanks" dxfId="2" priority="81" stopIfTrue="1">
      <formula>LEN(TRIM(O201))&gt;0</formula>
    </cfRule>
  </conditionalFormatting>
  <conditionalFormatting sqref="O231">
    <cfRule type="notContainsBlanks" dxfId="1" priority="126" stopIfTrue="1">
      <formula>LEN(TRIM(O231))&gt;0</formula>
    </cfRule>
  </conditionalFormatting>
  <conditionalFormatting sqref="O248">
    <cfRule type="notContainsBlanks" dxfId="0" priority="66" stopIfTrue="1">
      <formula>LEN(TRIM(O248))&gt;0</formula>
    </cfRule>
  </conditionalFormatting>
  <dataValidations xWindow="575" yWindow="693" count="6">
    <dataValidation type="decimal" operator="equal" allowBlank="1" showInputMessage="1" showErrorMessage="1" promptTitle="Warning" prompt="Please insert only numbers and not letters or other special characters." sqref="C63:D63" xr:uid="{0FAE8E62-2C53-4B2A-AB43-07F349676BC9}">
      <formula1>C63</formula1>
    </dataValidation>
    <dataValidation type="custom" showInputMessage="1" showErrorMessage="1" sqref="G63:G67 G74:G92" xr:uid="{C64D22F5-7C7E-4930-B3A5-0151BA4E12A1}">
      <formula1>IF(AND(E63="",F63=""),"-",-(1-(F63/E63)))</formula1>
    </dataValidation>
    <dataValidation type="custom" showInputMessage="1" showErrorMessage="1" sqref="C66:F66" xr:uid="{E84D5794-F5F5-4751-98B3-F6228A20158E}">
      <formula1>IF(AND(C63="",C64=""),"-",SUM(C63,C64))</formula1>
    </dataValidation>
    <dataValidation type="custom" showInputMessage="1" showErrorMessage="1" sqref="C67:F67" xr:uid="{B7FA21BB-1867-45AB-8E3B-8B4B2898CFC6}">
      <formula1>IF(OR(C63="",C65=""),"-",SUM(C63,C65))</formula1>
    </dataValidation>
    <dataValidation allowBlank="1" showInputMessage="1" showErrorMessage="1" promptTitle="GHG intensity market based" prompt="total GHG emissions market based / turnover" sqref="B103 B101" xr:uid="{6411F6AB-C21A-4387-9747-A4BA5ACEC6F4}"/>
    <dataValidation allowBlank="1" showInputMessage="1" showErrorMessage="1" promptTitle="GHG intensity location based" prompt="total GHG emissions location based / turnover" sqref="B102 B100" xr:uid="{547869C4-7EC7-416D-A822-B078135E308B}"/>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xWindow="575" yWindow="693" count="14">
        <x14:dataValidation type="list" allowBlank="1" showInputMessage="1" showErrorMessage="1" xr:uid="{98339030-D576-4AEE-A465-94905AFDFF36}">
          <x14:formula1>
            <xm:f>'listy wybierane'!$D$1:$D$3</xm:f>
          </x14:formula1>
          <xm:sqref>J9:L9 C10:E10</xm:sqref>
        </x14:dataValidation>
        <x14:dataValidation type="list" allowBlank="1" showInputMessage="1" showErrorMessage="1" xr:uid="{BDC1215C-5494-42CF-82D4-84DFD00B5143}">
          <x14:formula1>
            <xm:f>'listy wybierane'!$B$1:$B$3</xm:f>
          </x14:formula1>
          <xm:sqref>J10:L11 C12:E12</xm:sqref>
        </x14:dataValidation>
        <x14:dataValidation type="list" allowBlank="1" showInputMessage="1" showErrorMessage="1" xr:uid="{0CBD8584-D635-4081-B17F-0FC40E49845B}">
          <x14:formula1>
            <xm:f>'listy wybierane'!$A$1:$A$2</xm:f>
          </x14:formula1>
          <xm:sqref>C22 C237:F237 C180:C186 E180:E187 G180:G187 C206 C219 C222:G222 C224 C226 C228 C244:E244 D192:D196 H192:H196 C250 C119 C11:E11 F192:F196 C58:C59 C95</xm:sqref>
        </x14:dataValidation>
        <x14:dataValidation type="list" allowBlank="1" showInputMessage="1" showErrorMessage="1" xr:uid="{4E325CE8-BBF3-4FDB-98F5-8A8BB3017FD0}">
          <x14:formula1>
            <xm:f>'listy wybierane'!$B$1:$B$2</xm:f>
          </x14:formula1>
          <xm:sqref>O20 O54 O116 O147 O168 O201 O214 O231 O127 O248</xm:sqref>
        </x14:dataValidation>
        <x14:dataValidation type="list" allowBlank="1" showInputMessage="1" showErrorMessage="1" xr:uid="{39A5911F-EF02-42AA-B58C-1D670858C488}">
          <x14:formula1>
            <xm:f>'listy wybierane'!$J$1:$J$4</xm:f>
          </x14:formula1>
          <xm:sqref>F122</xm:sqref>
        </x14:dataValidation>
        <x14:dataValidation type="list" allowBlank="1" showInputMessage="1" showErrorMessage="1" xr:uid="{979E93B2-58D8-41B2-BE5E-94F8A5D9D922}">
          <x14:formula1>
            <xm:f>'listy wybierane'!$K$1:$K$4</xm:f>
          </x14:formula1>
          <xm:sqref>F123</xm:sqref>
        </x14:dataValidation>
        <x14:dataValidation type="list" allowBlank="1" showInputMessage="1" showErrorMessage="1" xr:uid="{E5C72BAB-C1DE-42AF-8F09-D49792DEEE6F}">
          <x14:formula1>
            <xm:f>'listy wybierane'!$L$1:$L$4</xm:f>
          </x14:formula1>
          <xm:sqref>F124:F125</xm:sqref>
        </x14:dataValidation>
        <x14:dataValidation type="list" allowBlank="1" showInputMessage="1" showErrorMessage="1" xr:uid="{A714028D-5877-4669-A375-DB1448BDC678}">
          <x14:formula1>
            <xm:f>'listy wybierane'!$Q$1:$Q$3</xm:f>
          </x14:formula1>
          <xm:sqref>D180:D187 G192:G196 I192:I196 E192:E196 H180:H187 F180:F187</xm:sqref>
        </x14:dataValidation>
        <x14:dataValidation type="list" allowBlank="1" showInputMessage="1" showErrorMessage="1" xr:uid="{D3155373-2626-4D92-8E3D-C3A02FF79679}">
          <x14:formula1>
            <xm:f>'listy wybierane'!$O$1:$O$4</xm:f>
          </x14:formula1>
          <xm:sqref>C209</xm:sqref>
        </x14:dataValidation>
        <x14:dataValidation type="list" showInputMessage="1" showErrorMessage="1" xr:uid="{F3C74F97-C061-48E7-A7AB-B30DD86EA64F}">
          <x14:formula1>
            <xm:f>'listy wybierane'!$A$1:$A$2</xm:f>
          </x14:formula1>
          <xm:sqref>C70 C204</xm:sqref>
        </x14:dataValidation>
        <x14:dataValidation type="list" allowBlank="1" showInputMessage="1" showErrorMessage="1" xr:uid="{54644AE6-DB9E-45A3-9E7E-F43A9567F3D0}">
          <x14:formula1>
            <xm:f>'listy wybierane'!$M$1:$M$25</xm:f>
          </x14:formula1>
          <xm:sqref>E62</xm:sqref>
        </x14:dataValidation>
        <x14:dataValidation type="list" allowBlank="1" showInputMessage="1" showErrorMessage="1" xr:uid="{3383D62F-28F8-4461-B024-A65BCAF4030D}">
          <x14:formula1>
            <xm:f>'listy wybierane'!$N$1:$N$26</xm:f>
          </x14:formula1>
          <xm:sqref>F62</xm:sqref>
        </x14:dataValidation>
        <x14:dataValidation type="list" allowBlank="1" showInputMessage="1" showErrorMessage="1" xr:uid="{F425ECE0-4FAB-4B65-9B4E-0ED8A72818D1}">
          <x14:formula1>
            <xm:f>'listy wybierane'!$R$1:$R$5</xm:f>
          </x14:formula1>
          <xm:sqref>C171:D171</xm:sqref>
        </x14:dataValidation>
        <x14:dataValidation type="list" allowBlank="1" showInputMessage="1" showErrorMessage="1" xr:uid="{946CE883-031B-44D5-998C-E25A373F4537}">
          <x14:formula1>
            <xm:f>'listy wybierane'!$S$1:$S$4</xm:f>
          </x14:formula1>
          <xm:sqref>I62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AAA1B-CEFA-43D4-B110-6E9D5DF993DB}">
  <dimension ref="A1:S152"/>
  <sheetViews>
    <sheetView zoomScale="70" zoomScaleNormal="70" workbookViewId="0">
      <selection activeCell="I2" sqref="A1:XFD1048576"/>
    </sheetView>
  </sheetViews>
  <sheetFormatPr defaultRowHeight="14.5"/>
  <cols>
    <col min="3" max="3" width="36.54296875" bestFit="1" customWidth="1"/>
    <col min="4" max="4" width="36.54296875" customWidth="1"/>
    <col min="8" max="8" width="36.54296875" bestFit="1" customWidth="1"/>
    <col min="9" max="9" width="36.54296875" customWidth="1"/>
    <col min="15" max="15" width="36.54296875" bestFit="1" customWidth="1"/>
    <col min="16" max="16" width="10.453125" bestFit="1" customWidth="1"/>
  </cols>
  <sheetData>
    <row r="1" spans="1:19" ht="29">
      <c r="A1" t="s">
        <v>84</v>
      </c>
      <c r="B1" t="s">
        <v>85</v>
      </c>
      <c r="C1" s="1" t="s">
        <v>86</v>
      </c>
      <c r="D1" s="1">
        <v>2023</v>
      </c>
      <c r="E1">
        <v>2025</v>
      </c>
      <c r="F1">
        <v>2015</v>
      </c>
      <c r="G1" t="s">
        <v>87</v>
      </c>
      <c r="H1" t="s">
        <v>88</v>
      </c>
      <c r="I1" s="2" t="s">
        <v>89</v>
      </c>
      <c r="J1" s="3" t="s">
        <v>23</v>
      </c>
      <c r="K1" s="3" t="s">
        <v>27</v>
      </c>
      <c r="L1" s="3" t="s">
        <v>31</v>
      </c>
      <c r="M1" s="3">
        <v>2000</v>
      </c>
      <c r="N1">
        <v>2025</v>
      </c>
      <c r="O1" s="4">
        <v>2025</v>
      </c>
      <c r="P1" t="s">
        <v>90</v>
      </c>
      <c r="Q1" t="s">
        <v>314</v>
      </c>
      <c r="R1" t="s">
        <v>418</v>
      </c>
      <c r="S1" s="185" t="s">
        <v>431</v>
      </c>
    </row>
    <row r="2" spans="1:19">
      <c r="A2" t="s">
        <v>91</v>
      </c>
      <c r="B2" t="s">
        <v>92</v>
      </c>
      <c r="C2" s="5" t="s">
        <v>93</v>
      </c>
      <c r="D2" s="5">
        <v>2024</v>
      </c>
      <c r="E2">
        <v>2026</v>
      </c>
      <c r="F2">
        <v>2016</v>
      </c>
      <c r="G2" t="s">
        <v>94</v>
      </c>
      <c r="H2" s="1" t="s">
        <v>95</v>
      </c>
      <c r="I2" s="2" t="s">
        <v>96</v>
      </c>
      <c r="J2" s="6" t="s">
        <v>24</v>
      </c>
      <c r="K2" s="6" t="s">
        <v>28</v>
      </c>
      <c r="L2" s="6" t="s">
        <v>32</v>
      </c>
      <c r="M2" s="6">
        <v>2001</v>
      </c>
      <c r="N2">
        <f>N1+1</f>
        <v>2026</v>
      </c>
      <c r="O2" s="4">
        <v>2026</v>
      </c>
      <c r="P2" t="s">
        <v>97</v>
      </c>
      <c r="Q2" t="s">
        <v>315</v>
      </c>
      <c r="R2" t="s">
        <v>419</v>
      </c>
      <c r="S2" s="185" t="s">
        <v>432</v>
      </c>
    </row>
    <row r="3" spans="1:19" ht="29">
      <c r="B3" t="s">
        <v>290</v>
      </c>
      <c r="C3" t="s">
        <v>98</v>
      </c>
      <c r="D3">
        <v>2025</v>
      </c>
      <c r="E3">
        <v>2027</v>
      </c>
      <c r="F3">
        <v>2017</v>
      </c>
      <c r="G3" t="s">
        <v>99</v>
      </c>
      <c r="H3" s="7" t="s">
        <v>100</v>
      </c>
      <c r="I3" s="2" t="s">
        <v>101</v>
      </c>
      <c r="J3" s="6" t="s">
        <v>25</v>
      </c>
      <c r="K3" s="6" t="s">
        <v>29</v>
      </c>
      <c r="L3" s="6" t="s">
        <v>29</v>
      </c>
      <c r="M3" s="6">
        <v>2002</v>
      </c>
      <c r="N3">
        <f t="shared" ref="N3:N26" si="0">N2+1</f>
        <v>2027</v>
      </c>
      <c r="O3" s="4">
        <v>2027</v>
      </c>
      <c r="P3" t="s">
        <v>102</v>
      </c>
      <c r="Q3" t="s">
        <v>316</v>
      </c>
      <c r="R3" t="s">
        <v>420</v>
      </c>
      <c r="S3" s="185" t="s">
        <v>433</v>
      </c>
    </row>
    <row r="4" spans="1:19" ht="43.5">
      <c r="C4" t="s">
        <v>103</v>
      </c>
      <c r="E4" s="8" t="s">
        <v>104</v>
      </c>
      <c r="F4">
        <v>2018</v>
      </c>
      <c r="G4" t="s">
        <v>105</v>
      </c>
      <c r="H4" t="s">
        <v>106</v>
      </c>
      <c r="I4" s="2" t="s">
        <v>107</v>
      </c>
      <c r="J4" s="6" t="s">
        <v>26</v>
      </c>
      <c r="K4" s="6" t="s">
        <v>30</v>
      </c>
      <c r="L4" s="6" t="s">
        <v>30</v>
      </c>
      <c r="M4" s="3">
        <v>2003</v>
      </c>
      <c r="N4">
        <f t="shared" si="0"/>
        <v>2028</v>
      </c>
      <c r="O4" s="1" t="s">
        <v>345</v>
      </c>
      <c r="P4" t="s">
        <v>108</v>
      </c>
      <c r="R4" t="s">
        <v>404</v>
      </c>
      <c r="S4" s="185" t="s">
        <v>434</v>
      </c>
    </row>
    <row r="5" spans="1:19">
      <c r="F5">
        <v>2019</v>
      </c>
      <c r="G5" t="s">
        <v>109</v>
      </c>
      <c r="H5" s="5" t="s">
        <v>110</v>
      </c>
      <c r="I5" s="9" t="s">
        <v>111</v>
      </c>
      <c r="M5" s="6">
        <v>2004</v>
      </c>
      <c r="N5">
        <f t="shared" si="0"/>
        <v>2029</v>
      </c>
      <c r="P5" t="s">
        <v>112</v>
      </c>
      <c r="R5" t="s">
        <v>405</v>
      </c>
    </row>
    <row r="6" spans="1:19" ht="43.5">
      <c r="F6">
        <v>2020</v>
      </c>
      <c r="G6" t="s">
        <v>113</v>
      </c>
      <c r="H6" s="2" t="s">
        <v>114</v>
      </c>
      <c r="I6" s="2" t="s">
        <v>115</v>
      </c>
      <c r="M6" s="6">
        <v>2005</v>
      </c>
      <c r="N6">
        <f t="shared" si="0"/>
        <v>2030</v>
      </c>
      <c r="P6" t="s">
        <v>116</v>
      </c>
    </row>
    <row r="7" spans="1:19">
      <c r="F7">
        <v>2021</v>
      </c>
      <c r="G7" t="s">
        <v>117</v>
      </c>
      <c r="H7" s="2" t="s">
        <v>118</v>
      </c>
      <c r="I7" s="2" t="s">
        <v>119</v>
      </c>
      <c r="M7" s="3">
        <v>2006</v>
      </c>
      <c r="N7">
        <f t="shared" si="0"/>
        <v>2031</v>
      </c>
      <c r="P7" t="s">
        <v>120</v>
      </c>
    </row>
    <row r="8" spans="1:19" ht="29">
      <c r="F8">
        <v>2022</v>
      </c>
      <c r="G8" t="s">
        <v>121</v>
      </c>
      <c r="H8" t="s">
        <v>122</v>
      </c>
      <c r="I8" s="2" t="s">
        <v>123</v>
      </c>
      <c r="M8" s="6">
        <v>2007</v>
      </c>
      <c r="N8">
        <f t="shared" si="0"/>
        <v>2032</v>
      </c>
      <c r="P8" t="s">
        <v>124</v>
      </c>
    </row>
    <row r="9" spans="1:19" ht="29">
      <c r="F9">
        <v>2023</v>
      </c>
      <c r="G9" t="s">
        <v>125</v>
      </c>
      <c r="I9" s="2" t="s">
        <v>126</v>
      </c>
      <c r="M9" s="6">
        <v>2008</v>
      </c>
      <c r="N9">
        <f t="shared" si="0"/>
        <v>2033</v>
      </c>
      <c r="P9" t="s">
        <v>127</v>
      </c>
    </row>
    <row r="10" spans="1:19">
      <c r="G10" t="s">
        <v>128</v>
      </c>
      <c r="I10" s="2" t="s">
        <v>129</v>
      </c>
      <c r="M10" s="3">
        <v>2009</v>
      </c>
      <c r="N10">
        <f t="shared" si="0"/>
        <v>2034</v>
      </c>
      <c r="P10" t="s">
        <v>130</v>
      </c>
    </row>
    <row r="11" spans="1:19" ht="29">
      <c r="G11" t="s">
        <v>131</v>
      </c>
      <c r="I11" s="2" t="s">
        <v>132</v>
      </c>
      <c r="M11" s="6">
        <v>2010</v>
      </c>
      <c r="N11">
        <f t="shared" si="0"/>
        <v>2035</v>
      </c>
      <c r="P11" t="s">
        <v>133</v>
      </c>
    </row>
    <row r="12" spans="1:19" ht="43.5">
      <c r="G12" t="s">
        <v>134</v>
      </c>
      <c r="I12" s="2" t="s">
        <v>135</v>
      </c>
      <c r="M12" s="6">
        <v>2011</v>
      </c>
      <c r="N12">
        <f t="shared" si="0"/>
        <v>2036</v>
      </c>
      <c r="P12" t="s">
        <v>136</v>
      </c>
    </row>
    <row r="13" spans="1:19" ht="29">
      <c r="G13" t="s">
        <v>137</v>
      </c>
      <c r="I13" s="2" t="s">
        <v>138</v>
      </c>
      <c r="M13" s="3">
        <v>2012</v>
      </c>
      <c r="N13">
        <f t="shared" si="0"/>
        <v>2037</v>
      </c>
      <c r="P13" t="s">
        <v>139</v>
      </c>
    </row>
    <row r="14" spans="1:19" ht="29">
      <c r="G14" t="s">
        <v>140</v>
      </c>
      <c r="I14" s="2" t="s">
        <v>141</v>
      </c>
      <c r="M14" s="6">
        <v>2013</v>
      </c>
      <c r="N14">
        <f t="shared" si="0"/>
        <v>2038</v>
      </c>
      <c r="P14" t="s">
        <v>142</v>
      </c>
    </row>
    <row r="15" spans="1:19" ht="29">
      <c r="G15" t="s">
        <v>143</v>
      </c>
      <c r="I15" s="2" t="s">
        <v>144</v>
      </c>
      <c r="M15" s="6">
        <v>2014</v>
      </c>
      <c r="N15">
        <f t="shared" si="0"/>
        <v>2039</v>
      </c>
      <c r="P15" t="s">
        <v>145</v>
      </c>
    </row>
    <row r="16" spans="1:19">
      <c r="G16" t="s">
        <v>146</v>
      </c>
      <c r="I16" s="2" t="s">
        <v>147</v>
      </c>
      <c r="M16" s="3">
        <v>2015</v>
      </c>
      <c r="N16">
        <f t="shared" si="0"/>
        <v>2040</v>
      </c>
    </row>
    <row r="17" spans="7:14" ht="29">
      <c r="G17" t="s">
        <v>148</v>
      </c>
      <c r="I17" s="2" t="s">
        <v>149</v>
      </c>
      <c r="M17" s="6">
        <v>2016</v>
      </c>
      <c r="N17">
        <f t="shared" si="0"/>
        <v>2041</v>
      </c>
    </row>
    <row r="18" spans="7:14" ht="29">
      <c r="G18" t="s">
        <v>150</v>
      </c>
      <c r="I18" s="2" t="s">
        <v>151</v>
      </c>
      <c r="M18" s="6">
        <v>2017</v>
      </c>
      <c r="N18">
        <f t="shared" si="0"/>
        <v>2042</v>
      </c>
    </row>
    <row r="19" spans="7:14">
      <c r="G19" t="s">
        <v>152</v>
      </c>
      <c r="I19" s="2" t="s">
        <v>153</v>
      </c>
      <c r="M19" s="3">
        <v>2018</v>
      </c>
      <c r="N19">
        <f t="shared" si="0"/>
        <v>2043</v>
      </c>
    </row>
    <row r="20" spans="7:14" ht="29">
      <c r="G20" t="s">
        <v>154</v>
      </c>
      <c r="I20" s="2" t="s">
        <v>155</v>
      </c>
      <c r="M20" s="6">
        <v>2019</v>
      </c>
      <c r="N20">
        <f t="shared" si="0"/>
        <v>2044</v>
      </c>
    </row>
    <row r="21" spans="7:14" ht="29">
      <c r="G21" t="s">
        <v>156</v>
      </c>
      <c r="I21" s="2" t="s">
        <v>157</v>
      </c>
      <c r="M21" s="6">
        <v>2020</v>
      </c>
      <c r="N21">
        <f t="shared" si="0"/>
        <v>2045</v>
      </c>
    </row>
    <row r="22" spans="7:14">
      <c r="G22" t="s">
        <v>158</v>
      </c>
      <c r="I22" s="10" t="s">
        <v>159</v>
      </c>
      <c r="M22" s="3">
        <v>2021</v>
      </c>
      <c r="N22">
        <f t="shared" si="0"/>
        <v>2046</v>
      </c>
    </row>
    <row r="23" spans="7:14">
      <c r="G23" t="s">
        <v>160</v>
      </c>
      <c r="I23" t="s">
        <v>161</v>
      </c>
      <c r="M23" s="6">
        <v>2022</v>
      </c>
      <c r="N23">
        <f t="shared" si="0"/>
        <v>2047</v>
      </c>
    </row>
    <row r="24" spans="7:14">
      <c r="G24" t="s">
        <v>162</v>
      </c>
      <c r="M24" s="6">
        <v>2023</v>
      </c>
      <c r="N24">
        <f t="shared" si="0"/>
        <v>2048</v>
      </c>
    </row>
    <row r="25" spans="7:14">
      <c r="G25" t="s">
        <v>163</v>
      </c>
      <c r="M25" s="3">
        <v>2024</v>
      </c>
      <c r="N25">
        <f t="shared" si="0"/>
        <v>2049</v>
      </c>
    </row>
    <row r="26" spans="7:14">
      <c r="G26" t="s">
        <v>164</v>
      </c>
      <c r="N26">
        <f t="shared" si="0"/>
        <v>2050</v>
      </c>
    </row>
    <row r="27" spans="7:14">
      <c r="G27" t="s">
        <v>165</v>
      </c>
    </row>
    <row r="28" spans="7:14">
      <c r="G28" t="s">
        <v>166</v>
      </c>
    </row>
    <row r="29" spans="7:14">
      <c r="G29" t="s">
        <v>167</v>
      </c>
    </row>
    <row r="30" spans="7:14">
      <c r="G30" t="s">
        <v>168</v>
      </c>
    </row>
    <row r="31" spans="7:14">
      <c r="G31" t="s">
        <v>169</v>
      </c>
    </row>
    <row r="32" spans="7:14">
      <c r="G32" t="s">
        <v>170</v>
      </c>
    </row>
    <row r="33" spans="7:7">
      <c r="G33" t="s">
        <v>171</v>
      </c>
    </row>
    <row r="34" spans="7:7">
      <c r="G34" t="s">
        <v>172</v>
      </c>
    </row>
    <row r="35" spans="7:7">
      <c r="G35" t="s">
        <v>173</v>
      </c>
    </row>
    <row r="36" spans="7:7">
      <c r="G36" t="s">
        <v>174</v>
      </c>
    </row>
    <row r="37" spans="7:7">
      <c r="G37" t="s">
        <v>175</v>
      </c>
    </row>
    <row r="38" spans="7:7">
      <c r="G38" t="s">
        <v>176</v>
      </c>
    </row>
    <row r="39" spans="7:7">
      <c r="G39" t="s">
        <v>177</v>
      </c>
    </row>
    <row r="40" spans="7:7">
      <c r="G40" t="s">
        <v>178</v>
      </c>
    </row>
    <row r="41" spans="7:7">
      <c r="G41" t="s">
        <v>179</v>
      </c>
    </row>
    <row r="42" spans="7:7">
      <c r="G42" t="s">
        <v>180</v>
      </c>
    </row>
    <row r="43" spans="7:7">
      <c r="G43" t="s">
        <v>181</v>
      </c>
    </row>
    <row r="44" spans="7:7">
      <c r="G44" t="s">
        <v>182</v>
      </c>
    </row>
    <row r="45" spans="7:7">
      <c r="G45" t="s">
        <v>183</v>
      </c>
    </row>
    <row r="46" spans="7:7">
      <c r="G46" t="s">
        <v>105</v>
      </c>
    </row>
    <row r="47" spans="7:7">
      <c r="G47" t="s">
        <v>184</v>
      </c>
    </row>
    <row r="48" spans="7:7">
      <c r="G48" t="s">
        <v>185</v>
      </c>
    </row>
    <row r="49" spans="7:7">
      <c r="G49" t="s">
        <v>186</v>
      </c>
    </row>
    <row r="50" spans="7:7">
      <c r="G50" t="s">
        <v>187</v>
      </c>
    </row>
    <row r="51" spans="7:7">
      <c r="G51" t="s">
        <v>188</v>
      </c>
    </row>
    <row r="52" spans="7:7">
      <c r="G52" t="s">
        <v>189</v>
      </c>
    </row>
    <row r="53" spans="7:7">
      <c r="G53" t="s">
        <v>190</v>
      </c>
    </row>
    <row r="54" spans="7:7">
      <c r="G54" t="s">
        <v>191</v>
      </c>
    </row>
    <row r="55" spans="7:7">
      <c r="G55" t="s">
        <v>192</v>
      </c>
    </row>
    <row r="56" spans="7:7">
      <c r="G56" t="s">
        <v>193</v>
      </c>
    </row>
    <row r="57" spans="7:7">
      <c r="G57" t="s">
        <v>194</v>
      </c>
    </row>
    <row r="58" spans="7:7">
      <c r="G58" t="s">
        <v>195</v>
      </c>
    </row>
    <row r="59" spans="7:7">
      <c r="G59" t="s">
        <v>196</v>
      </c>
    </row>
    <row r="60" spans="7:7">
      <c r="G60" t="s">
        <v>197</v>
      </c>
    </row>
    <row r="61" spans="7:7">
      <c r="G61" t="s">
        <v>198</v>
      </c>
    </row>
    <row r="62" spans="7:7">
      <c r="G62" t="s">
        <v>199</v>
      </c>
    </row>
    <row r="63" spans="7:7">
      <c r="G63" t="s">
        <v>200</v>
      </c>
    </row>
    <row r="64" spans="7:7">
      <c r="G64" t="s">
        <v>201</v>
      </c>
    </row>
    <row r="65" spans="7:7">
      <c r="G65" t="s">
        <v>202</v>
      </c>
    </row>
    <row r="66" spans="7:7">
      <c r="G66" t="s">
        <v>203</v>
      </c>
    </row>
    <row r="67" spans="7:7">
      <c r="G67" t="s">
        <v>204</v>
      </c>
    </row>
    <row r="68" spans="7:7">
      <c r="G68" t="s">
        <v>205</v>
      </c>
    </row>
    <row r="69" spans="7:7">
      <c r="G69" t="s">
        <v>206</v>
      </c>
    </row>
    <row r="70" spans="7:7">
      <c r="G70" t="s">
        <v>207</v>
      </c>
    </row>
    <row r="71" spans="7:7">
      <c r="G71" t="s">
        <v>208</v>
      </c>
    </row>
    <row r="72" spans="7:7">
      <c r="G72" t="s">
        <v>209</v>
      </c>
    </row>
    <row r="73" spans="7:7">
      <c r="G73" t="s">
        <v>210</v>
      </c>
    </row>
    <row r="74" spans="7:7">
      <c r="G74" t="s">
        <v>211</v>
      </c>
    </row>
    <row r="75" spans="7:7">
      <c r="G75" t="s">
        <v>212</v>
      </c>
    </row>
    <row r="76" spans="7:7">
      <c r="G76" t="s">
        <v>213</v>
      </c>
    </row>
    <row r="77" spans="7:7">
      <c r="G77" t="s">
        <v>214</v>
      </c>
    </row>
    <row r="78" spans="7:7">
      <c r="G78" t="s">
        <v>215</v>
      </c>
    </row>
    <row r="79" spans="7:7">
      <c r="G79" t="s">
        <v>216</v>
      </c>
    </row>
    <row r="80" spans="7:7">
      <c r="G80" t="s">
        <v>217</v>
      </c>
    </row>
    <row r="81" spans="7:7">
      <c r="G81" t="s">
        <v>218</v>
      </c>
    </row>
    <row r="82" spans="7:7">
      <c r="G82" t="s">
        <v>219</v>
      </c>
    </row>
    <row r="83" spans="7:7">
      <c r="G83" t="s">
        <v>220</v>
      </c>
    </row>
    <row r="84" spans="7:7">
      <c r="G84" t="s">
        <v>221</v>
      </c>
    </row>
    <row r="85" spans="7:7">
      <c r="G85" t="s">
        <v>222</v>
      </c>
    </row>
    <row r="86" spans="7:7">
      <c r="G86" t="s">
        <v>223</v>
      </c>
    </row>
    <row r="87" spans="7:7">
      <c r="G87" t="s">
        <v>224</v>
      </c>
    </row>
    <row r="88" spans="7:7">
      <c r="G88" t="s">
        <v>225</v>
      </c>
    </row>
    <row r="89" spans="7:7">
      <c r="G89" t="s">
        <v>226</v>
      </c>
    </row>
    <row r="90" spans="7:7">
      <c r="G90" t="s">
        <v>227</v>
      </c>
    </row>
    <row r="91" spans="7:7">
      <c r="G91" t="s">
        <v>228</v>
      </c>
    </row>
    <row r="92" spans="7:7">
      <c r="G92" t="s">
        <v>229</v>
      </c>
    </row>
    <row r="93" spans="7:7">
      <c r="G93" t="s">
        <v>230</v>
      </c>
    </row>
    <row r="94" spans="7:7">
      <c r="G94" t="s">
        <v>231</v>
      </c>
    </row>
    <row r="95" spans="7:7">
      <c r="G95" t="s">
        <v>232</v>
      </c>
    </row>
    <row r="96" spans="7:7">
      <c r="G96" t="s">
        <v>233</v>
      </c>
    </row>
    <row r="97" spans="7:7">
      <c r="G97" t="s">
        <v>234</v>
      </c>
    </row>
    <row r="98" spans="7:7">
      <c r="G98" t="s">
        <v>235</v>
      </c>
    </row>
    <row r="99" spans="7:7">
      <c r="G99" t="s">
        <v>236</v>
      </c>
    </row>
    <row r="100" spans="7:7">
      <c r="G100" t="s">
        <v>237</v>
      </c>
    </row>
    <row r="101" spans="7:7">
      <c r="G101" t="s">
        <v>238</v>
      </c>
    </row>
    <row r="102" spans="7:7">
      <c r="G102" t="s">
        <v>239</v>
      </c>
    </row>
    <row r="103" spans="7:7">
      <c r="G103" t="s">
        <v>240</v>
      </c>
    </row>
    <row r="104" spans="7:7">
      <c r="G104" t="s">
        <v>241</v>
      </c>
    </row>
    <row r="105" spans="7:7">
      <c r="G105" t="s">
        <v>242</v>
      </c>
    </row>
    <row r="106" spans="7:7">
      <c r="G106" t="s">
        <v>243</v>
      </c>
    </row>
    <row r="107" spans="7:7">
      <c r="G107" t="s">
        <v>244</v>
      </c>
    </row>
    <row r="108" spans="7:7">
      <c r="G108" t="s">
        <v>245</v>
      </c>
    </row>
    <row r="109" spans="7:7">
      <c r="G109" t="s">
        <v>246</v>
      </c>
    </row>
    <row r="110" spans="7:7">
      <c r="G110" t="s">
        <v>247</v>
      </c>
    </row>
    <row r="111" spans="7:7">
      <c r="G111" t="s">
        <v>248</v>
      </c>
    </row>
    <row r="112" spans="7:7">
      <c r="G112" t="s">
        <v>249</v>
      </c>
    </row>
    <row r="113" spans="7:7">
      <c r="G113" t="s">
        <v>250</v>
      </c>
    </row>
    <row r="114" spans="7:7">
      <c r="G114" t="s">
        <v>251</v>
      </c>
    </row>
    <row r="115" spans="7:7">
      <c r="G115" t="s">
        <v>252</v>
      </c>
    </row>
    <row r="116" spans="7:7">
      <c r="G116" t="s">
        <v>253</v>
      </c>
    </row>
    <row r="117" spans="7:7">
      <c r="G117" t="s">
        <v>254</v>
      </c>
    </row>
    <row r="118" spans="7:7">
      <c r="G118" t="s">
        <v>255</v>
      </c>
    </row>
    <row r="119" spans="7:7">
      <c r="G119" t="s">
        <v>256</v>
      </c>
    </row>
    <row r="120" spans="7:7">
      <c r="G120" t="s">
        <v>257</v>
      </c>
    </row>
    <row r="121" spans="7:7">
      <c r="G121" t="s">
        <v>258</v>
      </c>
    </row>
    <row r="122" spans="7:7">
      <c r="G122" t="s">
        <v>259</v>
      </c>
    </row>
    <row r="123" spans="7:7">
      <c r="G123" t="s">
        <v>260</v>
      </c>
    </row>
    <row r="124" spans="7:7">
      <c r="G124" t="s">
        <v>261</v>
      </c>
    </row>
    <row r="125" spans="7:7">
      <c r="G125" t="s">
        <v>262</v>
      </c>
    </row>
    <row r="126" spans="7:7">
      <c r="G126" t="s">
        <v>263</v>
      </c>
    </row>
    <row r="127" spans="7:7">
      <c r="G127" t="s">
        <v>264</v>
      </c>
    </row>
    <row r="128" spans="7:7">
      <c r="G128" t="s">
        <v>265</v>
      </c>
    </row>
    <row r="129" spans="7:7">
      <c r="G129" t="s">
        <v>266</v>
      </c>
    </row>
    <row r="130" spans="7:7">
      <c r="G130" t="s">
        <v>267</v>
      </c>
    </row>
    <row r="131" spans="7:7">
      <c r="G131" t="s">
        <v>268</v>
      </c>
    </row>
    <row r="132" spans="7:7">
      <c r="G132" t="s">
        <v>269</v>
      </c>
    </row>
    <row r="133" spans="7:7">
      <c r="G133" t="s">
        <v>270</v>
      </c>
    </row>
    <row r="134" spans="7:7">
      <c r="G134" t="s">
        <v>271</v>
      </c>
    </row>
    <row r="135" spans="7:7">
      <c r="G135" t="s">
        <v>272</v>
      </c>
    </row>
    <row r="136" spans="7:7">
      <c r="G136" t="s">
        <v>273</v>
      </c>
    </row>
    <row r="137" spans="7:7">
      <c r="G137" t="s">
        <v>274</v>
      </c>
    </row>
    <row r="138" spans="7:7">
      <c r="G138" t="s">
        <v>275</v>
      </c>
    </row>
    <row r="139" spans="7:7">
      <c r="G139" t="s">
        <v>276</v>
      </c>
    </row>
    <row r="140" spans="7:7">
      <c r="G140" t="s">
        <v>277</v>
      </c>
    </row>
    <row r="141" spans="7:7">
      <c r="G141" t="s">
        <v>278</v>
      </c>
    </row>
    <row r="142" spans="7:7">
      <c r="G142" t="s">
        <v>279</v>
      </c>
    </row>
    <row r="143" spans="7:7">
      <c r="G143" t="s">
        <v>280</v>
      </c>
    </row>
    <row r="144" spans="7:7">
      <c r="G144" t="s">
        <v>281</v>
      </c>
    </row>
    <row r="145" spans="7:7">
      <c r="G145" t="s">
        <v>282</v>
      </c>
    </row>
    <row r="146" spans="7:7">
      <c r="G146" t="s">
        <v>283</v>
      </c>
    </row>
    <row r="147" spans="7:7">
      <c r="G147" t="s">
        <v>284</v>
      </c>
    </row>
    <row r="148" spans="7:7">
      <c r="G148" t="s">
        <v>285</v>
      </c>
    </row>
    <row r="149" spans="7:7">
      <c r="G149" t="s">
        <v>286</v>
      </c>
    </row>
    <row r="150" spans="7:7">
      <c r="G150" t="s">
        <v>287</v>
      </c>
    </row>
    <row r="151" spans="7:7">
      <c r="G151" t="s">
        <v>288</v>
      </c>
    </row>
    <row r="152" spans="7:7">
      <c r="G152" t="s">
        <v>289</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48058A01DAC84586772ADCBB5D289A" ma:contentTypeVersion="15" ma:contentTypeDescription="Create a new document." ma:contentTypeScope="" ma:versionID="5f9a61cd569ca0fa64b90c1c80f31bc1">
  <xsd:schema xmlns:xsd="http://www.w3.org/2001/XMLSchema" xmlns:xs="http://www.w3.org/2001/XMLSchema" xmlns:p="http://schemas.microsoft.com/office/2006/metadata/properties" xmlns:ns3="1933377f-63e9-409f-944b-a4a721260205" xmlns:ns4="1db8c5f5-a135-4a25-b74c-018f9d02f5fb" targetNamespace="http://schemas.microsoft.com/office/2006/metadata/properties" ma:root="true" ma:fieldsID="5c104ac7359e1056d57d44e15ed7c36a" ns3:_="" ns4:_="">
    <xsd:import namespace="1933377f-63e9-409f-944b-a4a721260205"/>
    <xsd:import namespace="1db8c5f5-a135-4a25-b74c-018f9d02f5f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3377f-63e9-409f-944b-a4a72126020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b8c5f5-a135-4a25-b74c-018f9d02f5f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db8c5f5-a135-4a25-b74c-018f9d02f5fb" xsi:nil="true"/>
  </documentManagement>
</p:properties>
</file>

<file path=customXml/itemProps1.xml><?xml version="1.0" encoding="utf-8"?>
<ds:datastoreItem xmlns:ds="http://schemas.openxmlformats.org/officeDocument/2006/customXml" ds:itemID="{C493C554-408D-4BCE-8641-51D4E2D9E0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3377f-63e9-409f-944b-a4a721260205"/>
    <ds:schemaRef ds:uri="1db8c5f5-a135-4a25-b74c-018f9d02f5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5A0EAE-B0B1-4EF7-82D0-C3BB5BC96A31}">
  <ds:schemaRefs>
    <ds:schemaRef ds:uri="http://schemas.microsoft.com/sharepoint/v3/contenttype/forms"/>
  </ds:schemaRefs>
</ds:datastoreItem>
</file>

<file path=customXml/itemProps3.xml><?xml version="1.0" encoding="utf-8"?>
<ds:datastoreItem xmlns:ds="http://schemas.openxmlformats.org/officeDocument/2006/customXml" ds:itemID="{C074FF53-8F79-4CBE-8BB7-8A26DB9C665C}">
  <ds:schemaRefs>
    <ds:schemaRef ds:uri="http://purl.org/dc/terms/"/>
    <ds:schemaRef ds:uri="http://schemas.openxmlformats.org/package/2006/metadata/core-properties"/>
    <ds:schemaRef ds:uri="http://purl.org/dc/elements/1.1/"/>
    <ds:schemaRef ds:uri="http://www.w3.org/XML/1998/namespace"/>
    <ds:schemaRef ds:uri="http://schemas.microsoft.com/office/2006/documentManagement/types"/>
    <ds:schemaRef ds:uri="1db8c5f5-a135-4a25-b74c-018f9d02f5fb"/>
    <ds:schemaRef ds:uri="http://purl.org/dc/dcmitype/"/>
    <ds:schemaRef ds:uri="http://schemas.microsoft.com/office/infopath/2007/PartnerControls"/>
    <ds:schemaRef ds:uri="1933377f-63e9-409f-944b-a4a72126020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Uproszczona ankieta</vt:lpstr>
      <vt:lpstr>listy wybierane</vt:lpstr>
    </vt:vector>
  </TitlesOfParts>
  <Company>ING Bank Slaski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Noran, Marta [RISK_BHW]</cp:lastModifiedBy>
  <dcterms:created xsi:type="dcterms:W3CDTF">2025-04-09T13:52:40Z</dcterms:created>
  <dcterms:modified xsi:type="dcterms:W3CDTF">2026-01-12T19:41:57Z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68bcff-e2d1-47e2-adc1-b3354af02961_Enabled">
    <vt:lpwstr>true</vt:lpwstr>
  </property>
  <property fmtid="{D5CDD505-2E9C-101B-9397-08002B2CF9AE}" pid="3" name="MSIP_Label_c668bcff-e2d1-47e2-adc1-b3354af02961_SetDate">
    <vt:lpwstr>2025-05-14T21:27:10Z</vt:lpwstr>
  </property>
  <property fmtid="{D5CDD505-2E9C-101B-9397-08002B2CF9AE}" pid="4" name="MSIP_Label_c668bcff-e2d1-47e2-adc1-b3354af02961_Method">
    <vt:lpwstr>Privileged</vt:lpwstr>
  </property>
  <property fmtid="{D5CDD505-2E9C-101B-9397-08002B2CF9AE}" pid="5" name="MSIP_Label_c668bcff-e2d1-47e2-adc1-b3354af02961_Name">
    <vt:lpwstr>c668bcff-e2d1-47e2-adc1-b3354af02961</vt:lpwstr>
  </property>
  <property fmtid="{D5CDD505-2E9C-101B-9397-08002B2CF9AE}" pid="6" name="MSIP_Label_c668bcff-e2d1-47e2-adc1-b3354af02961_SiteId">
    <vt:lpwstr>29bb5b9c-200a-4906-89ef-c651c86ab301</vt:lpwstr>
  </property>
  <property fmtid="{D5CDD505-2E9C-101B-9397-08002B2CF9AE}" pid="7" name="MSIP_Label_c668bcff-e2d1-47e2-adc1-b3354af02961_ActionId">
    <vt:lpwstr>f634810f-4d8c-484c-bdf2-5b37f5fa60fa</vt:lpwstr>
  </property>
  <property fmtid="{D5CDD505-2E9C-101B-9397-08002B2CF9AE}" pid="8" name="MSIP_Label_c668bcff-e2d1-47e2-adc1-b3354af02961_ContentBits">
    <vt:lpwstr>0</vt:lpwstr>
  </property>
  <property fmtid="{D5CDD505-2E9C-101B-9397-08002B2CF9AE}" pid="9" name="MSIP_Label_c668bcff-e2d1-47e2-adc1-b3354af02961_Tag">
    <vt:lpwstr>10, 0, 1, 1</vt:lpwstr>
  </property>
  <property fmtid="{D5CDD505-2E9C-101B-9397-08002B2CF9AE}" pid="10" name="ContentTypeId">
    <vt:lpwstr>0x0101000648058A01DAC84586772ADCBB5D289A</vt:lpwstr>
  </property>
  <property fmtid="{D5CDD505-2E9C-101B-9397-08002B2CF9AE}" pid="11" name="MSIP_Label_d291669d-c62a-41f9-9790-e463798003d8_Enabled">
    <vt:lpwstr>true</vt:lpwstr>
  </property>
  <property fmtid="{D5CDD505-2E9C-101B-9397-08002B2CF9AE}" pid="12" name="MSIP_Label_d291669d-c62a-41f9-9790-e463798003d8_SetDate">
    <vt:lpwstr>2025-09-07T18:06:47Z</vt:lpwstr>
  </property>
  <property fmtid="{D5CDD505-2E9C-101B-9397-08002B2CF9AE}" pid="13" name="MSIP_Label_d291669d-c62a-41f9-9790-e463798003d8_Method">
    <vt:lpwstr>Privileged</vt:lpwstr>
  </property>
  <property fmtid="{D5CDD505-2E9C-101B-9397-08002B2CF9AE}" pid="14" name="MSIP_Label_d291669d-c62a-41f9-9790-e463798003d8_Name">
    <vt:lpwstr>Public</vt:lpwstr>
  </property>
  <property fmtid="{D5CDD505-2E9C-101B-9397-08002B2CF9AE}" pid="15" name="MSIP_Label_d291669d-c62a-41f9-9790-e463798003d8_SiteId">
    <vt:lpwstr>1771ae17-e764-4e0f-a476-d4184d79a5d9</vt:lpwstr>
  </property>
  <property fmtid="{D5CDD505-2E9C-101B-9397-08002B2CF9AE}" pid="16" name="MSIP_Label_d291669d-c62a-41f9-9790-e463798003d8_ActionId">
    <vt:lpwstr>1e5dc064-aa8d-4f15-a800-cb64e108e6b0</vt:lpwstr>
  </property>
  <property fmtid="{D5CDD505-2E9C-101B-9397-08002B2CF9AE}" pid="17" name="MSIP_Label_d291669d-c62a-41f9-9790-e463798003d8_ContentBits">
    <vt:lpwstr>0</vt:lpwstr>
  </property>
  <property fmtid="{D5CDD505-2E9C-101B-9397-08002B2CF9AE}" pid="18" name="MSIP_Label_d291669d-c62a-41f9-9790-e463798003d8_Tag">
    <vt:lpwstr>10, 0, 1, 1</vt:lpwstr>
  </property>
</Properties>
</file>