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Planner" sheetId="2" state="visible" r:id="rId4"/>
    <sheet name="Worked Exampl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<sst xmlns="http://schemas.openxmlformats.org/spreadsheetml/2006/main" count="74" uniqueCount="41">
  <si>
    <t xml:space="preserve">Event Tech Implementation Readiness and Countdown Planner</t>
  </si>
  <si>
    <t xml:space="preserve">A companion to the article: Event Tech Implementation Timelines, What's Realistic (And What Blows Them Up).</t>
  </si>
  <si>
    <t xml:space="preserve">What this is</t>
  </si>
  <si>
    <t xml:space="preserve">Most implementation timelines are wrecked by planning forward from the day you sign instead of backward from the event. This planner does the backward math. You tell it your event date and what your event involves, and it tells you the latest safe date to start each workstream and which ones are already behind. It won't make a compressed timeline realistic, but it will tell you the truth about the one you have while you can still act on it.</t>
  </si>
  <si>
    <t xml:space="preserve">How to use it</t>
  </si>
  <si>
    <t xml:space="preserve">1.  Open the Planner tab.</t>
  </si>
  <si>
    <t xml:space="preserve">2.  Enter your event date. The planning date defaults to today; you can override it.</t>
  </si>
  <si>
    <t xml:space="preserve">3.  For each workstream, mark whether it applies to your event.</t>
  </si>
  <si>
    <t xml:space="preserve">4.  Adjust the lead times if yours differ from the typical defaults. Your integrations or badge vendor may be faster or slower.</t>
  </si>
  <si>
    <t xml:space="preserve">5.  Read the latest safe start date and status for each workstream, and the overall readiness in the panel at the top.</t>
  </si>
  <si>
    <t xml:space="preserve">6.  The Worked Example tab shows a filled-in mid-complexity association conference.</t>
  </si>
  <si>
    <t xml:space="preserve">How it works</t>
  </si>
  <si>
    <t xml:space="preserve">Each workstream has a lead time, the number of weeks before the event it has to start or be ordered to finish in time. The planner subtracts that lead time from your event date to get the latest safe start, then compares it to today. If that date has already passed, the workstream is flagged BEHIND. The point the tool keeps making is the point the article makes: the configuration everyone worries about has the shortest lead time, while integrations, approvals, and custom hardware have the longest, so they are what actually set your start date.</t>
  </si>
  <si>
    <t xml:space="preserve">The lead times are editable defaults, not rules. From PheedLoop.</t>
  </si>
  <si>
    <t xml:space="preserve">Enter your event date, mark what applies, and see the latest safe start date for each workstream, and what's already behind. Vendor-neutral by design.</t>
  </si>
  <si>
    <t xml:space="preserve">YOUR EVENT</t>
  </si>
  <si>
    <t xml:space="preserve">Event date</t>
  </si>
  <si>
    <t xml:space="preserve">Planning date (today)</t>
  </si>
  <si>
    <t xml:space="preserve">Days until event</t>
  </si>
  <si>
    <t xml:space="preserve">YOUR READINESS</t>
  </si>
  <si>
    <t xml:space="preserve">Overall status</t>
  </si>
  <si>
    <t xml:space="preserve">Start the whole project by</t>
  </si>
  <si>
    <t xml:space="preserve">How to use: set your event date, mark which workstreams apply, and adjust the lead times if yours differ. The dates and status update automatically. See the Worked Example tab for a filled-in event.</t>
  </si>
  <si>
    <t xml:space="preserve">WORKSTREAMS</t>
  </si>
  <si>
    <t xml:space="preserve">Lead time is how many weeks before the event this workstream must start (or the order must be placed) to finish in time. The defaults are typical; change them to match your situation.</t>
  </si>
  <si>
    <t xml:space="preserve">Workstream</t>
  </si>
  <si>
    <t xml:space="preserve">Applies? (Yes/No)</t>
  </si>
  <si>
    <t xml:space="preserve">Lead time (weeks before event)</t>
  </si>
  <si>
    <t xml:space="preserve">Latest safe start</t>
  </si>
  <si>
    <t xml:space="preserve">Status</t>
  </si>
  <si>
    <t xml:space="preserve">Platform configuration (build the event)</t>
  </si>
  <si>
    <t xml:space="preserve">Data preparation (lists, agenda, speakers, exhibitors)</t>
  </si>
  <si>
    <t xml:space="preserve">Integrations setup and testing (AMS, CRM, SSO, finance)</t>
  </si>
  <si>
    <t xml:space="preserve">Security, procurement, or legal review</t>
  </si>
  <si>
    <t xml:space="preserve">Custom badge production (place the order)</t>
  </si>
  <si>
    <t xml:space="preserve">On-site hardware (order and ship)</t>
  </si>
  <si>
    <t xml:space="preserve">Content and branding finalization</t>
  </si>
  <si>
    <t xml:space="preserve">Translated or multi-language content</t>
  </si>
  <si>
    <t xml:space="preserve">Status key: On track = the safe start date is still ahead of you.  AT RISK = the safe start date is within a week.  BEHIND = the safe start date has already passed, so this workstream is compressing your timeline.</t>
  </si>
  <si>
    <t xml:space="preserve">Yes</t>
  </si>
  <si>
    <t xml:space="preserve">No</t>
  </si>
</sst>
</file>

<file path=xl/styles.xml><?xml version="1.0" encoding="utf-8"?>
<styleSheet xmlns="http://schemas.openxmlformats.org/spreadsheetml/2006/main">
  <numFmts count="2">
    <numFmt numFmtId="164" formatCode="General"/>
    <numFmt numFmtId="165" formatCode="yyyy\-mm\-dd"/>
  </numFmts>
  <fonts count="15">
    <font>
      <sz val="11"/>
      <color theme="1"/>
      <name val="Calibri"/>
      <family val="2"/>
      <charset val="1"/>
    </font>
    <font>
      <sz val="10"/>
      <name val="Arial"/>
      <family val="0"/>
    </font>
    <font>
      <sz val="10"/>
      <name val="Arial"/>
      <family val="0"/>
    </font>
    <font>
      <sz val="10"/>
      <name val="Arial"/>
      <family val="0"/>
    </font>
    <font>
      <b val="true"/>
      <sz val="15"/>
      <color rgb="FF1F3864"/>
      <name val="Arial"/>
      <family val="0"/>
      <charset val="1"/>
    </font>
    <font>
      <sz val="10"/>
      <color rgb="FF404040"/>
      <name val="Arial"/>
      <family val="0"/>
      <charset val="1"/>
    </font>
    <font>
      <sz val="10"/>
      <color rgb="FF000000"/>
      <name val="Arial"/>
      <family val="0"/>
      <charset val="1"/>
    </font>
    <font>
      <b val="true"/>
      <sz val="12"/>
      <color rgb="FF1F3864"/>
      <name val="Arial"/>
      <family val="0"/>
      <charset val="1"/>
    </font>
    <font>
      <sz val="9"/>
      <color rgb="FF808080"/>
      <name val="Arial"/>
      <family val="0"/>
      <charset val="1"/>
    </font>
    <font>
      <i val="true"/>
      <sz val="10"/>
      <color rgb="FF404040"/>
      <name val="Arial"/>
      <family val="0"/>
      <charset val="1"/>
    </font>
    <font>
      <b val="true"/>
      <sz val="11"/>
      <color rgb="FFFFFFFF"/>
      <name val="Arial"/>
      <family val="0"/>
      <charset val="1"/>
    </font>
    <font>
      <b val="true"/>
      <sz val="10"/>
      <color rgb="FF000000"/>
      <name val="Arial"/>
      <family val="0"/>
      <charset val="1"/>
    </font>
    <font>
      <sz val="10"/>
      <color rgb="FF0000FF"/>
      <name val="Arial"/>
      <family val="0"/>
      <charset val="1"/>
    </font>
    <font>
      <i val="true"/>
      <sz val="9"/>
      <color rgb="FF404040"/>
      <name val="Arial"/>
      <family val="0"/>
      <charset val="1"/>
    </font>
    <font>
      <sz val="9"/>
      <color rgb="FF595959"/>
      <name val="Arial"/>
      <family val="0"/>
      <charset val="1"/>
    </font>
  </fonts>
  <fills count="6">
    <fill>
      <patternFill patternType="none"/>
    </fill>
    <fill>
      <patternFill patternType="gray125"/>
    </fill>
    <fill>
      <patternFill patternType="solid">
        <fgColor rgb="FF1F3864"/>
        <bgColor rgb="FF333399"/>
      </patternFill>
    </fill>
    <fill>
      <patternFill patternType="solid">
        <fgColor rgb="FFFFF2CC"/>
        <bgColor rgb="FFFFFFFF"/>
      </patternFill>
    </fill>
    <fill>
      <patternFill patternType="solid">
        <fgColor rgb="FFDDEBF7"/>
        <bgColor rgb="FFD9D9D9"/>
      </patternFill>
    </fill>
    <fill>
      <patternFill patternType="solid">
        <fgColor rgb="FFD9D9D9"/>
        <bgColor rgb="FFDDEBF7"/>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7" fillId="0" borderId="0" xfId="0" applyFont="true" applyBorder="false" applyAlignment="true" applyProtection="false">
      <alignment horizontal="general" vertical="top"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center" textRotation="0" wrapText="true" indent="0" shrinkToFit="false"/>
      <protection locked="true" hidden="false"/>
    </xf>
    <xf numFmtId="164" fontId="10" fillId="2" borderId="0" xfId="0" applyFont="true" applyBorder="true" applyAlignment="true" applyProtection="false">
      <alignment horizontal="left" vertical="center" textRotation="0" wrapText="false" indent="1" shrinkToFit="false"/>
      <protection locked="true" hidden="false"/>
    </xf>
    <xf numFmtId="164" fontId="11" fillId="0" borderId="0" xfId="0" applyFont="true" applyBorder="false" applyAlignment="true" applyProtection="false">
      <alignment horizontal="left" vertical="center" textRotation="0" wrapText="false" indent="0" shrinkToFit="false"/>
      <protection locked="true" hidden="false"/>
    </xf>
    <xf numFmtId="165" fontId="12" fillId="3"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11" fillId="4" borderId="0" xfId="0" applyFont="true" applyBorder="true" applyAlignment="true" applyProtection="false">
      <alignment horizontal="left" vertical="center" textRotation="0" wrapText="false" indent="0" shrinkToFit="false"/>
      <protection locked="true" hidden="false"/>
    </xf>
    <xf numFmtId="165" fontId="6" fillId="0" borderId="0" xfId="0" applyFont="true" applyBorder="fals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1" fillId="5" borderId="1" xfId="0" applyFont="true" applyBorder="true" applyAlignment="true" applyProtection="false">
      <alignment horizontal="left" vertical="center" textRotation="0" wrapText="true" indent="0" shrinkToFit="false"/>
      <protection locked="true" hidden="false"/>
    </xf>
    <xf numFmtId="164" fontId="11" fillId="5"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general"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false" indent="0" shrinkToFit="false"/>
      <protection locked="true" hidden="false"/>
    </xf>
    <xf numFmtId="165" fontId="6" fillId="0" borderId="0" xfId="0" applyFont="true" applyBorder="false" applyAlignment="true" applyProtection="false">
      <alignment horizontal="center" vertical="center" textRotation="0" wrapText="fals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D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0"/>
  </cols>
  <sheetData>
    <row r="1" customFormat="false" ht="18.55" hidden="false" customHeight="false" outlineLevel="0" collapsed="false">
      <c r="A1" s="1" t="s">
        <v>0</v>
      </c>
    </row>
    <row r="2" customFormat="false" ht="45" hidden="false" customHeight="true" outlineLevel="0" collapsed="false">
      <c r="A2" s="2" t="s">
        <v>1</v>
      </c>
    </row>
    <row r="3" customFormat="false" ht="15" hidden="false" customHeight="false" outlineLevel="0" collapsed="false">
      <c r="A3" s="3"/>
    </row>
    <row r="4" customFormat="false" ht="15" hidden="false" customHeight="false" outlineLevel="0" collapsed="false">
      <c r="A4" s="4" t="s">
        <v>2</v>
      </c>
    </row>
    <row r="5" customFormat="false" ht="90" hidden="false" customHeight="true" outlineLevel="0" collapsed="false">
      <c r="A5" s="5" t="s">
        <v>3</v>
      </c>
    </row>
    <row r="6" customFormat="false" ht="15" hidden="false" customHeight="false" outlineLevel="0" collapsed="false">
      <c r="A6" s="3"/>
    </row>
    <row r="7" customFormat="false" ht="15" hidden="false" customHeight="false" outlineLevel="0" collapsed="false">
      <c r="A7" s="4" t="s">
        <v>4</v>
      </c>
    </row>
    <row r="8" customFormat="false" ht="15" hidden="false" customHeight="false" outlineLevel="0" collapsed="false">
      <c r="A8" s="3" t="s">
        <v>5</v>
      </c>
    </row>
    <row r="9" customFormat="false" ht="15" hidden="false" customHeight="false" outlineLevel="0" collapsed="false">
      <c r="A9" s="5" t="s">
        <v>6</v>
      </c>
    </row>
    <row r="10" customFormat="false" ht="15" hidden="false" customHeight="false" outlineLevel="0" collapsed="false">
      <c r="A10" s="5" t="s">
        <v>7</v>
      </c>
    </row>
    <row r="11" customFormat="false" ht="45" hidden="false" customHeight="true" outlineLevel="0" collapsed="false">
      <c r="A11" s="5" t="s">
        <v>8</v>
      </c>
    </row>
    <row r="12" customFormat="false" ht="45" hidden="false" customHeight="true" outlineLevel="0" collapsed="false">
      <c r="A12" s="5" t="s">
        <v>9</v>
      </c>
    </row>
    <row r="13" customFormat="false" ht="15" hidden="false" customHeight="false" outlineLevel="0" collapsed="false">
      <c r="A13" s="5" t="s">
        <v>10</v>
      </c>
    </row>
    <row r="14" customFormat="false" ht="15" hidden="false" customHeight="false" outlineLevel="0" collapsed="false">
      <c r="A14" s="3"/>
    </row>
    <row r="15" customFormat="false" ht="15" hidden="false" customHeight="false" outlineLevel="0" collapsed="false">
      <c r="A15" s="4" t="s">
        <v>11</v>
      </c>
    </row>
    <row r="16" customFormat="false" ht="105" hidden="false" customHeight="true" outlineLevel="0" collapsed="false">
      <c r="A16" s="5" t="s">
        <v>12</v>
      </c>
    </row>
    <row r="17" customFormat="false" ht="15" hidden="false" customHeight="false" outlineLevel="0" collapsed="false">
      <c r="A17" s="3"/>
    </row>
    <row r="18" customFormat="false" ht="15" hidden="false" customHeight="false" outlineLevel="0" collapsed="false">
      <c r="A18" s="6" t="s">
        <v>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14"/>
    <col collapsed="false" customWidth="true" hidden="false" outlineLevel="0" max="3" min="3" style="0" width="22"/>
    <col collapsed="false" customWidth="true" hidden="false" outlineLevel="0" max="4" min="4" style="0" width="16"/>
    <col collapsed="false" customWidth="true" hidden="false" outlineLevel="0" max="5" min="5" style="0" width="14"/>
  </cols>
  <sheetData>
    <row r="1" customFormat="false" ht="18.55" hidden="false" customHeight="false" outlineLevel="0" collapsed="false">
      <c r="A1" s="7" t="s">
        <v>0</v>
      </c>
    </row>
    <row r="2" customFormat="false" ht="27.75" hidden="false" customHeight="true" outlineLevel="0" collapsed="false">
      <c r="A2" s="8" t="s">
        <v>14</v>
      </c>
      <c r="B2" s="8"/>
      <c r="C2" s="8"/>
      <c r="D2" s="8"/>
      <c r="E2" s="8"/>
    </row>
    <row r="4" customFormat="false" ht="19.5" hidden="false" customHeight="true" outlineLevel="0" collapsed="false">
      <c r="A4" s="9" t="s">
        <v>15</v>
      </c>
      <c r="B4" s="9"/>
      <c r="C4" s="9"/>
      <c r="D4" s="9"/>
      <c r="E4" s="9"/>
    </row>
    <row r="5" customFormat="false" ht="15" hidden="false" customHeight="false" outlineLevel="0" collapsed="false">
      <c r="A5" s="10" t="s">
        <v>16</v>
      </c>
      <c r="B5" s="11"/>
    </row>
    <row r="6" customFormat="false" ht="15" hidden="false" customHeight="false" outlineLevel="0" collapsed="false">
      <c r="A6" s="10" t="s">
        <v>17</v>
      </c>
      <c r="B6" s="11" t="n">
        <f aca="true">TODAY()</f>
        <v>46206</v>
      </c>
    </row>
    <row r="7" customFormat="false" ht="15" hidden="false" customHeight="false" outlineLevel="0" collapsed="false">
      <c r="A7" s="10" t="s">
        <v>18</v>
      </c>
      <c r="B7" s="12" t="str">
        <f aca="false">IF(AND($B$5&lt;&gt;"",$B$6&lt;&gt;""),$B$5-$B$6,"")</f>
        <v/>
      </c>
    </row>
    <row r="9" customFormat="false" ht="19.5" hidden="false" customHeight="true" outlineLevel="0" collapsed="false">
      <c r="A9" s="9" t="s">
        <v>19</v>
      </c>
      <c r="B9" s="9"/>
      <c r="C9" s="9"/>
      <c r="D9" s="9"/>
      <c r="E9" s="9"/>
    </row>
    <row r="10" customFormat="false" ht="15" hidden="false" customHeight="false" outlineLevel="0" collapsed="false">
      <c r="A10" s="10" t="s">
        <v>20</v>
      </c>
      <c r="B10" s="13" t="str">
        <f aca="false">IF($B$5="","Enter your event date above",IF(COUNTIF(E18:E25,"BEHIND")&gt;0,"Behind: some workstreams should already be underway",IF(COUNTIF(E18:E25,"AT RISK")&gt;0,"At risk: a workstream is about to hit its start deadline",IF(COUNTIF(E18:E25,"On track")&gt;0,"On track","Mark which workstreams apply below"))))</f>
        <v>Enter your event date above</v>
      </c>
      <c r="C10" s="13"/>
      <c r="D10" s="13"/>
      <c r="E10" s="13"/>
    </row>
    <row r="11" customFormat="false" ht="15" hidden="false" customHeight="false" outlineLevel="0" collapsed="false">
      <c r="A11" s="10" t="s">
        <v>21</v>
      </c>
      <c r="B11" s="14" t="str">
        <f aca="false">IF(COUNTIF(B18:B25,"Yes")&gt;0,MIN(D18:D25),"")</f>
        <v/>
      </c>
    </row>
    <row r="13" customFormat="false" ht="27.75" hidden="false" customHeight="true" outlineLevel="0" collapsed="false">
      <c r="A13" s="15" t="s">
        <v>22</v>
      </c>
      <c r="B13" s="15"/>
      <c r="C13" s="15"/>
      <c r="D13" s="15"/>
      <c r="E13" s="15"/>
    </row>
    <row r="15" customFormat="false" ht="19.5" hidden="false" customHeight="true" outlineLevel="0" collapsed="false">
      <c r="A15" s="9" t="s">
        <v>23</v>
      </c>
      <c r="B15" s="9"/>
      <c r="C15" s="9"/>
      <c r="D15" s="9"/>
      <c r="E15" s="9"/>
    </row>
    <row r="16" customFormat="false" ht="27.75" hidden="false" customHeight="true" outlineLevel="0" collapsed="false">
      <c r="A16" s="15" t="s">
        <v>24</v>
      </c>
      <c r="B16" s="15"/>
      <c r="C16" s="15"/>
      <c r="D16" s="15"/>
      <c r="E16" s="15"/>
    </row>
    <row r="17" customFormat="false" ht="30" hidden="false" customHeight="true" outlineLevel="0" collapsed="false">
      <c r="A17" s="16" t="s">
        <v>25</v>
      </c>
      <c r="B17" s="17" t="s">
        <v>26</v>
      </c>
      <c r="C17" s="17" t="s">
        <v>27</v>
      </c>
      <c r="D17" s="17" t="s">
        <v>28</v>
      </c>
      <c r="E17" s="17" t="s">
        <v>29</v>
      </c>
    </row>
    <row r="18" customFormat="false" ht="25.5" hidden="false" customHeight="true" outlineLevel="0" collapsed="false">
      <c r="A18" s="18" t="s">
        <v>30</v>
      </c>
      <c r="B18" s="19"/>
      <c r="C18" s="19" t="n">
        <v>2</v>
      </c>
      <c r="D18" s="20" t="str">
        <f aca="false">IF(AND(B18="Yes",$B$5&lt;&gt;""),$B$5-C18*7,"")</f>
        <v/>
      </c>
      <c r="E18" s="12" t="str">
        <f aca="false">IF(OR(B18&lt;&gt;"Yes",$B$5="",$B$6=""),"",IF($B$6&gt;D18,"BEHIND",IF(D18-$B$6&lt;=7,"AT RISK","On track")))</f>
        <v/>
      </c>
    </row>
    <row r="19" customFormat="false" ht="25.5" hidden="false" customHeight="true" outlineLevel="0" collapsed="false">
      <c r="A19" s="18" t="s">
        <v>31</v>
      </c>
      <c r="B19" s="19"/>
      <c r="C19" s="19" t="n">
        <v>4</v>
      </c>
      <c r="D19" s="20" t="str">
        <f aca="false">IF(AND(B19="Yes",$B$5&lt;&gt;""),$B$5-C19*7,"")</f>
        <v/>
      </c>
      <c r="E19" s="12" t="str">
        <f aca="false">IF(OR(B19&lt;&gt;"Yes",$B$5="",$B$6=""),"",IF($B$6&gt;D19,"BEHIND",IF(D19-$B$6&lt;=7,"AT RISK","On track")))</f>
        <v/>
      </c>
    </row>
    <row r="20" customFormat="false" ht="25.5" hidden="false" customHeight="true" outlineLevel="0" collapsed="false">
      <c r="A20" s="18" t="s">
        <v>32</v>
      </c>
      <c r="B20" s="19"/>
      <c r="C20" s="19" t="n">
        <v>8</v>
      </c>
      <c r="D20" s="20" t="str">
        <f aca="false">IF(AND(B20="Yes",$B$5&lt;&gt;""),$B$5-C20*7,"")</f>
        <v/>
      </c>
      <c r="E20" s="12" t="str">
        <f aca="false">IF(OR(B20&lt;&gt;"Yes",$B$5="",$B$6=""),"",IF($B$6&gt;D20,"BEHIND",IF(D20-$B$6&lt;=7,"AT RISK","On track")))</f>
        <v/>
      </c>
    </row>
    <row r="21" customFormat="false" ht="25.5" hidden="false" customHeight="true" outlineLevel="0" collapsed="false">
      <c r="A21" s="18" t="s">
        <v>33</v>
      </c>
      <c r="B21" s="19"/>
      <c r="C21" s="19" t="n">
        <v>10</v>
      </c>
      <c r="D21" s="20" t="str">
        <f aca="false">IF(AND(B21="Yes",$B$5&lt;&gt;""),$B$5-C21*7,"")</f>
        <v/>
      </c>
      <c r="E21" s="12" t="str">
        <f aca="false">IF(OR(B21&lt;&gt;"Yes",$B$5="",$B$6=""),"",IF($B$6&gt;D21,"BEHIND",IF(D21-$B$6&lt;=7,"AT RISK","On track")))</f>
        <v/>
      </c>
    </row>
    <row r="22" customFormat="false" ht="25.5" hidden="false" customHeight="true" outlineLevel="0" collapsed="false">
      <c r="A22" s="18" t="s">
        <v>34</v>
      </c>
      <c r="B22" s="19"/>
      <c r="C22" s="19" t="n">
        <v>6</v>
      </c>
      <c r="D22" s="20" t="str">
        <f aca="false">IF(AND(B22="Yes",$B$5&lt;&gt;""),$B$5-C22*7,"")</f>
        <v/>
      </c>
      <c r="E22" s="12" t="str">
        <f aca="false">IF(OR(B22&lt;&gt;"Yes",$B$5="",$B$6=""),"",IF($B$6&gt;D22,"BEHIND",IF(D22-$B$6&lt;=7,"AT RISK","On track")))</f>
        <v/>
      </c>
    </row>
    <row r="23" customFormat="false" ht="25.5" hidden="false" customHeight="true" outlineLevel="0" collapsed="false">
      <c r="A23" s="18" t="s">
        <v>35</v>
      </c>
      <c r="B23" s="19"/>
      <c r="C23" s="19" t="n">
        <v>5</v>
      </c>
      <c r="D23" s="20" t="str">
        <f aca="false">IF(AND(B23="Yes",$B$5&lt;&gt;""),$B$5-C23*7,"")</f>
        <v/>
      </c>
      <c r="E23" s="12" t="str">
        <f aca="false">IF(OR(B23&lt;&gt;"Yes",$B$5="",$B$6=""),"",IF($B$6&gt;D23,"BEHIND",IF(D23-$B$6&lt;=7,"AT RISK","On track")))</f>
        <v/>
      </c>
    </row>
    <row r="24" customFormat="false" ht="25.5" hidden="false" customHeight="true" outlineLevel="0" collapsed="false">
      <c r="A24" s="18" t="s">
        <v>36</v>
      </c>
      <c r="B24" s="19"/>
      <c r="C24" s="19" t="n">
        <v>3</v>
      </c>
      <c r="D24" s="20" t="str">
        <f aca="false">IF(AND(B24="Yes",$B$5&lt;&gt;""),$B$5-C24*7,"")</f>
        <v/>
      </c>
      <c r="E24" s="12" t="str">
        <f aca="false">IF(OR(B24&lt;&gt;"Yes",$B$5="",$B$6=""),"",IF($B$6&gt;D24,"BEHIND",IF(D24-$B$6&lt;=7,"AT RISK","On track")))</f>
        <v/>
      </c>
    </row>
    <row r="25" customFormat="false" ht="25.5" hidden="false" customHeight="true" outlineLevel="0" collapsed="false">
      <c r="A25" s="18" t="s">
        <v>37</v>
      </c>
      <c r="B25" s="19"/>
      <c r="C25" s="19" t="n">
        <v>4</v>
      </c>
      <c r="D25" s="20" t="str">
        <f aca="false">IF(AND(B25="Yes",$B$5&lt;&gt;""),$B$5-C25*7,"")</f>
        <v/>
      </c>
      <c r="E25" s="12" t="str">
        <f aca="false">IF(OR(B25&lt;&gt;"Yes",$B$5="",$B$6=""),"",IF($B$6&gt;D25,"BEHIND",IF(D25-$B$6&lt;=7,"AT RISK","On track")))</f>
        <v/>
      </c>
    </row>
    <row r="27" customFormat="false" ht="30" hidden="false" customHeight="true" outlineLevel="0" collapsed="false">
      <c r="A27" s="21" t="s">
        <v>38</v>
      </c>
      <c r="B27" s="21"/>
      <c r="C27" s="21"/>
      <c r="D27" s="21"/>
      <c r="E27" s="21"/>
    </row>
  </sheetData>
  <mergeCells count="8">
    <mergeCell ref="A2:E2"/>
    <mergeCell ref="A4:E4"/>
    <mergeCell ref="A9:E9"/>
    <mergeCell ref="B10:E10"/>
    <mergeCell ref="A13:E13"/>
    <mergeCell ref="A15:E15"/>
    <mergeCell ref="A16:E16"/>
    <mergeCell ref="A27:E27"/>
  </mergeCells>
  <dataValidations count="1">
    <dataValidation allowBlank="true" errorStyle="stop" operator="between" showDropDown="false" showErrorMessage="false" showInputMessage="false" sqref="B18:B25"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14"/>
    <col collapsed="false" customWidth="true" hidden="false" outlineLevel="0" max="3" min="3" style="0" width="22"/>
    <col collapsed="false" customWidth="true" hidden="false" outlineLevel="0" max="4" min="4" style="0" width="16"/>
    <col collapsed="false" customWidth="true" hidden="false" outlineLevel="0" max="5" min="5" style="0" width="14"/>
  </cols>
  <sheetData>
    <row r="1" customFormat="false" ht="18.55" hidden="false" customHeight="false" outlineLevel="0" collapsed="false">
      <c r="A1" s="7" t="s">
        <v>0</v>
      </c>
    </row>
    <row r="2" customFormat="false" ht="27.75" hidden="false" customHeight="true" outlineLevel="0" collapsed="false">
      <c r="A2" s="8" t="s">
        <v>14</v>
      </c>
      <c r="B2" s="8"/>
      <c r="C2" s="8"/>
      <c r="D2" s="8"/>
      <c r="E2" s="8"/>
    </row>
    <row r="4" customFormat="false" ht="19.5" hidden="false" customHeight="true" outlineLevel="0" collapsed="false">
      <c r="A4" s="9" t="s">
        <v>15</v>
      </c>
      <c r="B4" s="9"/>
      <c r="C4" s="9"/>
      <c r="D4" s="9"/>
      <c r="E4" s="9"/>
    </row>
    <row r="5" customFormat="false" ht="15" hidden="false" customHeight="false" outlineLevel="0" collapsed="false">
      <c r="A5" s="10" t="s">
        <v>16</v>
      </c>
      <c r="B5" s="11" t="n">
        <v>46280</v>
      </c>
    </row>
    <row r="6" customFormat="false" ht="15" hidden="false" customHeight="false" outlineLevel="0" collapsed="false">
      <c r="A6" s="10" t="s">
        <v>17</v>
      </c>
      <c r="B6" s="11" t="n">
        <v>46223</v>
      </c>
    </row>
    <row r="7" customFormat="false" ht="15" hidden="false" customHeight="false" outlineLevel="0" collapsed="false">
      <c r="A7" s="10" t="s">
        <v>18</v>
      </c>
      <c r="B7" s="12" t="n">
        <f aca="false">IF(AND($B$5&lt;&gt;"",$B$6&lt;&gt;""),$B$5-$B$6,"")</f>
        <v>57</v>
      </c>
    </row>
    <row r="9" customFormat="false" ht="19.5" hidden="false" customHeight="true" outlineLevel="0" collapsed="false">
      <c r="A9" s="9" t="s">
        <v>19</v>
      </c>
      <c r="B9" s="9"/>
      <c r="C9" s="9"/>
      <c r="D9" s="9"/>
      <c r="E9" s="9"/>
    </row>
    <row r="10" customFormat="false" ht="15" hidden="false" customHeight="false" outlineLevel="0" collapsed="false">
      <c r="A10" s="10" t="s">
        <v>20</v>
      </c>
      <c r="B10" s="13" t="str">
        <f aca="false">IF($B$5="","Enter your event date above",IF(COUNTIF(E18:E25,"BEHIND")&gt;0,"Behind: some workstreams should already be underway",IF(COUNTIF(E18:E25,"AT RISK")&gt;0,"At risk: a workstream is about to hit its start deadline",IF(COUNTIF(E18:E25,"On track")&gt;0,"On track","Mark which workstreams apply below"))))</f>
        <v>Behind: some workstreams should already be underway</v>
      </c>
      <c r="C10" s="13"/>
      <c r="D10" s="13"/>
      <c r="E10" s="13"/>
    </row>
    <row r="11" customFormat="false" ht="15" hidden="false" customHeight="false" outlineLevel="0" collapsed="false">
      <c r="A11" s="10" t="s">
        <v>21</v>
      </c>
      <c r="B11" s="14" t="n">
        <f aca="false">IF(COUNTIF(B18:B25,"Yes")&gt;0,MIN(D18:D25),"")</f>
        <v>46210</v>
      </c>
    </row>
    <row r="13" customFormat="false" ht="27.75" hidden="false" customHeight="true" outlineLevel="0" collapsed="false">
      <c r="A13" s="15" t="s">
        <v>22</v>
      </c>
      <c r="B13" s="15"/>
      <c r="C13" s="15"/>
      <c r="D13" s="15"/>
      <c r="E13" s="15"/>
    </row>
    <row r="15" customFormat="false" ht="19.5" hidden="false" customHeight="true" outlineLevel="0" collapsed="false">
      <c r="A15" s="9" t="s">
        <v>23</v>
      </c>
      <c r="B15" s="9"/>
      <c r="C15" s="9"/>
      <c r="D15" s="9"/>
      <c r="E15" s="9"/>
    </row>
    <row r="16" customFormat="false" ht="27.75" hidden="false" customHeight="true" outlineLevel="0" collapsed="false">
      <c r="A16" s="15" t="s">
        <v>24</v>
      </c>
      <c r="B16" s="15"/>
      <c r="C16" s="15"/>
      <c r="D16" s="15"/>
      <c r="E16" s="15"/>
    </row>
    <row r="17" customFormat="false" ht="30" hidden="false" customHeight="true" outlineLevel="0" collapsed="false">
      <c r="A17" s="16" t="s">
        <v>25</v>
      </c>
      <c r="B17" s="17" t="s">
        <v>26</v>
      </c>
      <c r="C17" s="17" t="s">
        <v>27</v>
      </c>
      <c r="D17" s="17" t="s">
        <v>28</v>
      </c>
      <c r="E17" s="17" t="s">
        <v>29</v>
      </c>
    </row>
    <row r="18" customFormat="false" ht="25.5" hidden="false" customHeight="true" outlineLevel="0" collapsed="false">
      <c r="A18" s="18" t="s">
        <v>30</v>
      </c>
      <c r="B18" s="19" t="s">
        <v>39</v>
      </c>
      <c r="C18" s="19" t="n">
        <v>2</v>
      </c>
      <c r="D18" s="20" t="n">
        <f aca="false">IF(AND(B18="Yes",$B$5&lt;&gt;""),$B$5-C18*7,"")</f>
        <v>46266</v>
      </c>
      <c r="E18" s="12" t="str">
        <f aca="false">IF(OR(B18&lt;&gt;"Yes",$B$5="",$B$6=""),"",IF($B$6&gt;D18,"BEHIND",IF(D18-$B$6&lt;=7,"AT RISK","On track")))</f>
        <v>On track</v>
      </c>
    </row>
    <row r="19" customFormat="false" ht="25.5" hidden="false" customHeight="true" outlineLevel="0" collapsed="false">
      <c r="A19" s="18" t="s">
        <v>31</v>
      </c>
      <c r="B19" s="19" t="s">
        <v>39</v>
      </c>
      <c r="C19" s="19" t="n">
        <v>4</v>
      </c>
      <c r="D19" s="20" t="n">
        <f aca="false">IF(AND(B19="Yes",$B$5&lt;&gt;""),$B$5-C19*7,"")</f>
        <v>46252</v>
      </c>
      <c r="E19" s="12" t="str">
        <f aca="false">IF(OR(B19&lt;&gt;"Yes",$B$5="",$B$6=""),"",IF($B$6&gt;D19,"BEHIND",IF(D19-$B$6&lt;=7,"AT RISK","On track")))</f>
        <v>On track</v>
      </c>
    </row>
    <row r="20" customFormat="false" ht="25.5" hidden="false" customHeight="true" outlineLevel="0" collapsed="false">
      <c r="A20" s="18" t="s">
        <v>32</v>
      </c>
      <c r="B20" s="19" t="s">
        <v>39</v>
      </c>
      <c r="C20" s="19" t="n">
        <v>8</v>
      </c>
      <c r="D20" s="20" t="n">
        <f aca="false">IF(AND(B20="Yes",$B$5&lt;&gt;""),$B$5-C20*7,"")</f>
        <v>46224</v>
      </c>
      <c r="E20" s="12" t="str">
        <f aca="false">IF(OR(B20&lt;&gt;"Yes",$B$5="",$B$6=""),"",IF($B$6&gt;D20,"BEHIND",IF(D20-$B$6&lt;=7,"AT RISK","On track")))</f>
        <v>AT RISK</v>
      </c>
    </row>
    <row r="21" customFormat="false" ht="25.5" hidden="false" customHeight="true" outlineLevel="0" collapsed="false">
      <c r="A21" s="18" t="s">
        <v>33</v>
      </c>
      <c r="B21" s="19" t="s">
        <v>39</v>
      </c>
      <c r="C21" s="19" t="n">
        <v>10</v>
      </c>
      <c r="D21" s="20" t="n">
        <f aca="false">IF(AND(B21="Yes",$B$5&lt;&gt;""),$B$5-C21*7,"")</f>
        <v>46210</v>
      </c>
      <c r="E21" s="12" t="str">
        <f aca="false">IF(OR(B21&lt;&gt;"Yes",$B$5="",$B$6=""),"",IF($B$6&gt;D21,"BEHIND",IF(D21-$B$6&lt;=7,"AT RISK","On track")))</f>
        <v>BEHIND</v>
      </c>
    </row>
    <row r="22" customFormat="false" ht="25.5" hidden="false" customHeight="true" outlineLevel="0" collapsed="false">
      <c r="A22" s="18" t="s">
        <v>34</v>
      </c>
      <c r="B22" s="19" t="s">
        <v>39</v>
      </c>
      <c r="C22" s="19" t="n">
        <v>6</v>
      </c>
      <c r="D22" s="20" t="n">
        <f aca="false">IF(AND(B22="Yes",$B$5&lt;&gt;""),$B$5-C22*7,"")</f>
        <v>46238</v>
      </c>
      <c r="E22" s="12" t="str">
        <f aca="false">IF(OR(B22&lt;&gt;"Yes",$B$5="",$B$6=""),"",IF($B$6&gt;D22,"BEHIND",IF(D22-$B$6&lt;=7,"AT RISK","On track")))</f>
        <v>On track</v>
      </c>
    </row>
    <row r="23" customFormat="false" ht="25.5" hidden="false" customHeight="true" outlineLevel="0" collapsed="false">
      <c r="A23" s="18" t="s">
        <v>35</v>
      </c>
      <c r="B23" s="19" t="s">
        <v>39</v>
      </c>
      <c r="C23" s="19" t="n">
        <v>5</v>
      </c>
      <c r="D23" s="20" t="n">
        <f aca="false">IF(AND(B23="Yes",$B$5&lt;&gt;""),$B$5-C23*7,"")</f>
        <v>46245</v>
      </c>
      <c r="E23" s="12" t="str">
        <f aca="false">IF(OR(B23&lt;&gt;"Yes",$B$5="",$B$6=""),"",IF($B$6&gt;D23,"BEHIND",IF(D23-$B$6&lt;=7,"AT RISK","On track")))</f>
        <v>On track</v>
      </c>
    </row>
    <row r="24" customFormat="false" ht="25.5" hidden="false" customHeight="true" outlineLevel="0" collapsed="false">
      <c r="A24" s="18" t="s">
        <v>36</v>
      </c>
      <c r="B24" s="19" t="s">
        <v>39</v>
      </c>
      <c r="C24" s="19" t="n">
        <v>3</v>
      </c>
      <c r="D24" s="20" t="n">
        <f aca="false">IF(AND(B24="Yes",$B$5&lt;&gt;""),$B$5-C24*7,"")</f>
        <v>46259</v>
      </c>
      <c r="E24" s="12" t="str">
        <f aca="false">IF(OR(B24&lt;&gt;"Yes",$B$5="",$B$6=""),"",IF($B$6&gt;D24,"BEHIND",IF(D24-$B$6&lt;=7,"AT RISK","On track")))</f>
        <v>On track</v>
      </c>
    </row>
    <row r="25" customFormat="false" ht="25.5" hidden="false" customHeight="true" outlineLevel="0" collapsed="false">
      <c r="A25" s="18" t="s">
        <v>37</v>
      </c>
      <c r="B25" s="19" t="s">
        <v>40</v>
      </c>
      <c r="C25" s="19" t="n">
        <v>4</v>
      </c>
      <c r="D25" s="20" t="str">
        <f aca="false">IF(AND(B25="Yes",$B$5&lt;&gt;""),$B$5-C25*7,"")</f>
        <v/>
      </c>
      <c r="E25" s="12" t="str">
        <f aca="false">IF(OR(B25&lt;&gt;"Yes",$B$5="",$B$6=""),"",IF($B$6&gt;D25,"BEHIND",IF(D25-$B$6&lt;=7,"AT RISK","On track")))</f>
        <v/>
      </c>
    </row>
    <row r="27" customFormat="false" ht="30" hidden="false" customHeight="true" outlineLevel="0" collapsed="false">
      <c r="A27" s="21" t="s">
        <v>38</v>
      </c>
      <c r="B27" s="21"/>
      <c r="C27" s="21"/>
      <c r="D27" s="21"/>
      <c r="E27" s="21"/>
    </row>
  </sheetData>
  <mergeCells count="8">
    <mergeCell ref="A2:E2"/>
    <mergeCell ref="A4:E4"/>
    <mergeCell ref="A9:E9"/>
    <mergeCell ref="B10:E10"/>
    <mergeCell ref="A13:E13"/>
    <mergeCell ref="A15:E15"/>
    <mergeCell ref="A16:E16"/>
    <mergeCell ref="A27:E27"/>
  </mergeCells>
  <dataValidations count="1">
    <dataValidation allowBlank="true" errorStyle="stop" operator="between" showDropDown="false" showErrorMessage="false" showInputMessage="false" sqref="B18:B25"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2026-07-03T20:01:52Z</dcterms:created>
  <dc:creator>openpyxl</dc:creator>
  <dc:description/>
  <dc:language>en-US</dc:language>
  <cp:lastModifiedBy/>
  <dcterms:modified xsi:type="dcterms:W3CDTF">2026-07-03T20:01:52Z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