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27"/>
  <workbookPr defaultThemeVersion="124226"/>
  <mc:AlternateContent xmlns:mc="http://schemas.openxmlformats.org/markup-compatibility/2006">
    <mc:Choice Requires="x15">
      <x15ac:absPath xmlns:x15ac="http://schemas.microsoft.com/office/spreadsheetml/2010/11/ac" url="/Users/nataliyavernyhora/Desktop/"/>
    </mc:Choice>
  </mc:AlternateContent>
  <xr:revisionPtr revIDLastSave="0" documentId="13_ncr:1_{402454F4-F448-734E-B0E5-28BE52FF2A69}" xr6:coauthVersionLast="47" xr6:coauthVersionMax="47" xr10:uidLastSave="{00000000-0000-0000-0000-000000000000}"/>
  <bookViews>
    <workbookView xWindow="200" yWindow="1860" windowWidth="29200" windowHeight="17240" activeTab="2" xr2:uid="{00000000-000D-0000-FFFF-FFFF00000000}"/>
  </bookViews>
  <sheets>
    <sheet name="Tracker" sheetId="1" r:id="rId1"/>
    <sheet name="Scoring summary" sheetId="2" r:id="rId2"/>
    <sheet name="Instructions" sheetId="3" r:id="rId3"/>
  </sheets>
  <definedNames>
    <definedName name="w_access">'Scoring summary'!$C$3</definedName>
    <definedName name="w_compliance">'Scoring summary'!$C$4</definedName>
    <definedName name="w_quality">'Scoring summary'!$C$2</definedName>
    <definedName name="w_security">'Scoring summary'!$C$5</definedName>
    <definedName name="w_volume">'Scoring summary'!$C$6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B5" i="2"/>
  <c r="B4" i="2"/>
  <c r="B3" i="2"/>
  <c r="B2" i="2"/>
  <c r="N7" i="1"/>
  <c r="N8" i="1"/>
  <c r="N9" i="1"/>
  <c r="N10" i="1"/>
  <c r="N11" i="1"/>
  <c r="N6" i="1"/>
  <c r="C6" i="2"/>
  <c r="C5" i="2"/>
  <c r="C4" i="2"/>
  <c r="C3" i="2"/>
  <c r="C2" i="2"/>
  <c r="D2" i="2" l="1"/>
  <c r="B8" i="2"/>
</calcChain>
</file>

<file path=xl/sharedStrings.xml><?xml version="1.0" encoding="utf-8"?>
<sst xmlns="http://schemas.openxmlformats.org/spreadsheetml/2006/main" count="93" uniqueCount="86">
  <si>
    <t>Data category</t>
  </si>
  <si>
    <t>Data format</t>
  </si>
  <si>
    <t>Readiness score (%)</t>
  </si>
  <si>
    <t>Action needed</t>
  </si>
  <si>
    <t>Customer support chats</t>
  </si>
  <si>
    <t>CRM records</t>
  </si>
  <si>
    <t>Claims data</t>
  </si>
  <si>
    <t>IoT sensor logs</t>
  </si>
  <si>
    <t>Knowledge base articles</t>
  </si>
  <si>
    <t>Transaction records</t>
  </si>
  <si>
    <t>JSON (semi-structured)</t>
  </si>
  <si>
    <t>Relational (structured)</t>
  </si>
  <si>
    <t>CSV &amp; PDFs (mixed)</t>
  </si>
  <si>
    <t>Time-series (structured)</t>
  </si>
  <si>
    <t>Unstructured text</t>
  </si>
  <si>
    <t>Structured (relational)</t>
  </si>
  <si>
    <t>GDPR</t>
  </si>
  <si>
    <t>None</t>
  </si>
  <si>
    <t>GDPR, PCI DSS</t>
  </si>
  <si>
    <t>Encrypted at rest &amp; transit</t>
  </si>
  <si>
    <t>Encrypted at rest</t>
  </si>
  <si>
    <t>Limited access controls</t>
  </si>
  <si>
    <t>Encrypted in transit only</t>
  </si>
  <si>
    <t>Access via SSO</t>
  </si>
  <si>
    <t>Tokenization in place</t>
  </si>
  <si>
    <t>Deduplicate; PII masking pipeline</t>
  </si>
  <si>
    <t>Standardize fields; add API access layer</t>
  </si>
  <si>
    <t>Improve IAM; classify PHI; automate parsing</t>
  </si>
  <si>
    <t>Enable at-rest encryption; retention policy</t>
  </si>
  <si>
    <t>Create embeddings; set review cadence</t>
  </si>
  <si>
    <t>Add change data capture for real-time</t>
  </si>
  <si>
    <t>Metric</t>
  </si>
  <si>
    <t>Weight (%)</t>
  </si>
  <si>
    <t>Average score (auto)</t>
  </si>
  <si>
    <t>Weights must total 100%</t>
  </si>
  <si>
    <t>Overall readiness (%)</t>
  </si>
  <si>
    <t>Compliance relevance</t>
  </si>
  <si>
    <t>Security status</t>
  </si>
  <si>
    <t>Support team</t>
  </si>
  <si>
    <t>Sales</t>
  </si>
  <si>
    <t>Operations</t>
  </si>
  <si>
    <t>Engineering</t>
  </si>
  <si>
    <t>Product</t>
  </si>
  <si>
    <t>Finance</t>
  </si>
  <si>
    <t>Data owner</t>
  </si>
  <si>
    <t>Data source</t>
  </si>
  <si>
    <t>Azure Cosmos DB</t>
  </si>
  <si>
    <t>Azure SQL</t>
  </si>
  <si>
    <t>Azure Blob</t>
  </si>
  <si>
    <t>Azure Data Explorer</t>
  </si>
  <si>
    <t>SharePoint</t>
  </si>
  <si>
    <t>Volume</t>
  </si>
  <si>
    <t>2M msgs</t>
  </si>
  <si>
    <t>1.5M rows</t>
  </si>
  <si>
    <t>800k files</t>
  </si>
  <si>
    <t>500M events</t>
  </si>
  <si>
    <t>35k pages</t>
  </si>
  <si>
    <t>12M rows</t>
  </si>
  <si>
    <t>Growth rate, YoY</t>
  </si>
  <si>
    <t>Company</t>
  </si>
  <si>
    <t>Project</t>
  </si>
  <si>
    <t>Last updated by:</t>
  </si>
  <si>
    <t>Last updated on:</t>
  </si>
  <si>
    <t>GDPR, HIPAA</t>
  </si>
  <si>
    <t>Peter Smith</t>
  </si>
  <si>
    <t>Data readiness tracker for AI adoption projects</t>
  </si>
  <si>
    <t>Next review date</t>
  </si>
  <si>
    <t>Responsible person</t>
  </si>
  <si>
    <t>Current quality</t>
  </si>
  <si>
    <t>Accessibility</t>
  </si>
  <si>
    <t>Compliance coverage</t>
  </si>
  <si>
    <t>Security posture</t>
  </si>
  <si>
    <t>Volume/Growth alignment</t>
  </si>
  <si>
    <t>Assign values 1-5 to these criteria based on current business status quo</t>
  </si>
  <si>
    <t>Assign weight to these criteria, given the sum of total has to be 100%</t>
  </si>
  <si>
    <t>AI maturity assessment tool: https://www.cigen.io/ai-maturity-tool</t>
  </si>
  <si>
    <t>AI use case prioritization: https://www.cigen.io/insights/ai-use-case-prioritization-the-critical-step-in-a-practical-ai-adoption-journey</t>
  </si>
  <si>
    <t>Get a free AI strategy 60-min consultation here: https://www.cigen.io/services/ai-adoption-strategy-consulting</t>
  </si>
  <si>
    <t>See our AI agent development packages: https://www.cigen.io/services/ai-agent-development-services</t>
  </si>
  <si>
    <r>
      <rPr>
        <b/>
        <sz val="11"/>
        <color theme="1"/>
        <rFont val="Century Gothic"/>
        <family val="1"/>
      </rPr>
      <t>Disclaimer:</t>
    </r>
    <r>
      <rPr>
        <sz val="11"/>
        <color theme="1"/>
        <rFont val="Century Gothic"/>
        <family val="1"/>
      </rPr>
      <t xml:space="preserve">
</t>
    </r>
    <r>
      <rPr>
        <i/>
        <sz val="11"/>
        <color theme="1"/>
        <rFont val="Century Gothic"/>
        <family val="1"/>
      </rPr>
      <t>This tool is a planning aid, not a compliance instrument. 
For regulated industries and sensitive data, consult with legal/security professionals and conduct formal risk assessments.</t>
    </r>
  </si>
  <si>
    <t>CIGen</t>
  </si>
  <si>
    <t>Lorem Ipsum Project for Illustration</t>
  </si>
  <si>
    <t>Check out more of our AI adoption-aiding tools / content:</t>
  </si>
  <si>
    <t>Data readiness template for AI adoption
Instructions</t>
  </si>
  <si>
    <r>
      <t xml:space="preserve">
</t>
    </r>
    <r>
      <rPr>
        <b/>
        <sz val="11"/>
        <color theme="1"/>
        <rFont val="Century Gothic"/>
        <family val="1"/>
      </rPr>
      <t>How to use:</t>
    </r>
    <r>
      <rPr>
        <sz val="11"/>
        <color theme="1"/>
        <rFont val="Century Gothic"/>
        <family val="1"/>
      </rPr>
      <t xml:space="preserve">
1) Fill in white cells only on the "Tracker" tab. Grey cells contain formulas and must not be edited.
2) Each dataset (row) should include both descriptive columns (owner, format, compliance relevance, security status) and numeric readiness inputs (1–5).
3) Numeric fields:
   - Current quality (1–5): measures accuracy, completeness, consistency.
   - Accessibility (1–5): measures how easily AI systems can access the data (APIs, connectors).
   - Compliance coverage (1–5): measures maturity of compliance controls for relevant regulations.
   - Security posture (1–5): measures strength of encryption, IAM, monitoring, and data protection.
   - Volume/Growth alignment (1–5): measures whether infrastructure &amp; pipelines can handle current and forecast volumes.
4) The "Readiness score (%)" column is auto-calculated via the weighted formula on the "Scoring summary" tab:
   Weights: Quality 30%, Accessibility 20%, Compliance 20%, Security 20%, Volume/Growth 10%.
5) The "Scoring summary" tab aggregates averages across all rows and shows a radar chart for quick visualization.
6) </t>
    </r>
    <r>
      <rPr>
        <b/>
        <sz val="11"/>
        <color theme="1"/>
        <rFont val="Century Gothic"/>
        <family val="1"/>
      </rPr>
      <t>Replace the illustrative dummy data in white cells , rows 6-11 on the Tracker tab with your real data.</t>
    </r>
    <r>
      <rPr>
        <sz val="11"/>
        <color theme="1"/>
        <rFont val="Century Gothic"/>
        <family val="1"/>
      </rPr>
      <t xml:space="preserve">
7) Adjust weights on the Tracker tab row 3, columns I:M if needed (percentages must sum to 100%).</t>
    </r>
  </si>
  <si>
    <t>Volume/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</si>
</sst>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sz val="11"/>
      <color theme="1"/>
      <name val="Century Gothic"/>
      <family val="1"/>
    </font>
    <font>
      <b/>
      <sz val="11"/>
      <color theme="1"/>
      <name val="Century Gothic"/>
      <family val="1"/>
    </font>
    <font>
      <i/>
      <sz val="11"/>
      <color theme="1" tint="0.499984740745262"/>
      <name val="Century Gothic"/>
      <family val="1"/>
    </font>
    <font>
      <b/>
      <sz val="20"/>
      <color theme="1"/>
      <name val="Century Gothic"/>
      <family val="1"/>
    </font>
    <font>
      <u/>
      <sz val="11"/>
      <color theme="10"/>
      <name val="Calibri"/>
      <family val="2"/>
      <scheme val="minor"/>
    </font>
    <font>
      <i/>
      <sz val="11"/>
      <color theme="1"/>
      <name val="Century Gothic"/>
      <family val="1"/>
    </font>
    <font>
      <i/>
      <u/>
      <sz val="11"/>
      <color theme="1" tint="0.14999847407452621"/>
      <name val="Century Gothic"/>
      <family val="1"/>
    </font>
    <font>
      <b/>
      <i/>
      <sz val="12"/>
      <color theme="1" tint="0.499984740745262"/>
      <name val="Century Gothic"/>
      <family val="1"/>
    </font>
    <font>
      <sz val="11"/>
      <color theme="1"/>
      <name val="Calibri"/>
      <family val="2"/>
      <scheme val="minor"/>
    </font>
    <font>
      <b/>
      <sz val="14"/>
      <color theme="1"/>
      <name val="Century Gothic"/>
      <family val="1"/>
    </font>
  </fonts>
  <fills count="5">
    <fill>
      <patternFill patternType="none"/>
    </fill>
    <fill>
      <patternFill patternType="gray125"/>
    </fill>
    <fill>
      <patternFill patternType="solid">
        <fgColor rgb="FFF2F2F2"/>
        <bgColor indexed="64"/>
      </patternFill>
    </fill>
    <fill>
      <patternFill patternType="solid">
        <fgColor theme="7" tint="0.79998168889431442"/>
        <bgColor indexed="64"/>
      </patternFill>
    </fill>
    <fill>
      <patternFill patternType="solid">
        <fgColor theme="0" tint="-4.9989318521683403E-2"/>
        <bgColor indexed="64"/>
      </patternFill>
    </fill>
  </fills>
  <borders count="25">
    <border>
      <left/>
      <right/>
      <top/>
      <bottom/>
      <diagonal/>
    </border>
    <border>
      <left style="thin">
        <color auto="1"/>
      </left>
      <right style="thin">
        <color auto="1"/>
      </right>
      <top style="thin">
        <color auto="1"/>
      </top>
      <bottom style="thin">
        <color auto="1"/>
      </bottom>
      <diagonal/>
    </border>
    <border>
      <left style="dashed">
        <color indexed="64"/>
      </left>
      <right style="dashed">
        <color indexed="64"/>
      </right>
      <top style="dashed">
        <color indexed="64"/>
      </top>
      <bottom style="dashed">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thin">
        <color auto="1"/>
      </left>
      <right/>
      <top style="medium">
        <color indexed="64"/>
      </top>
      <bottom/>
      <diagonal/>
    </border>
    <border>
      <left style="dashed">
        <color indexed="64"/>
      </left>
      <right/>
      <top style="dashed">
        <color indexed="64"/>
      </top>
      <bottom style="dashed">
        <color indexed="64"/>
      </bottom>
      <diagonal/>
    </border>
    <border>
      <left style="dashed">
        <color indexed="64"/>
      </left>
      <right/>
      <top style="dashed">
        <color indexed="64"/>
      </top>
      <bottom style="medium">
        <color indexed="64"/>
      </bottom>
      <diagonal/>
    </border>
    <border>
      <left/>
      <right style="thin">
        <color auto="1"/>
      </right>
      <top style="medium">
        <color indexed="64"/>
      </top>
      <bottom/>
      <diagonal/>
    </border>
    <border>
      <left/>
      <right style="dashed">
        <color indexed="64"/>
      </right>
      <top style="dashed">
        <color indexed="64"/>
      </top>
      <bottom style="dashed">
        <color indexed="64"/>
      </bottom>
      <diagonal/>
    </border>
    <border>
      <left/>
      <right style="dashed">
        <color indexed="64"/>
      </right>
      <top style="dash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s>
  <cellStyleXfs count="3">
    <xf numFmtId="0" fontId="0" fillId="0" borderId="0"/>
    <xf numFmtId="0" fontId="6" fillId="0" borderId="0" applyNumberFormat="0" applyFill="0" applyBorder="0" applyAlignment="0" applyProtection="0"/>
    <xf numFmtId="9" fontId="10" fillId="0" borderId="0" applyFont="0" applyFill="0" applyBorder="0" applyAlignment="0" applyProtection="0"/>
  </cellStyleXfs>
  <cellXfs count="49">
    <xf numFmtId="0" fontId="0" fillId="0" borderId="0" xfId="0"/>
    <xf numFmtId="0" fontId="1" fillId="2" borderId="1" xfId="0" applyFont="1" applyFill="1" applyBorder="1"/>
    <xf numFmtId="0" fontId="0" fillId="0" borderId="0" xfId="0" applyAlignment="1">
      <alignment horizontal="center"/>
    </xf>
    <xf numFmtId="0" fontId="2" fillId="0" borderId="0" xfId="0" applyFont="1"/>
    <xf numFmtId="0" fontId="4" fillId="0" borderId="0" xfId="0" applyFont="1"/>
    <xf numFmtId="15" fontId="4" fillId="0" borderId="0" xfId="0" applyNumberFormat="1" applyFont="1" applyAlignment="1">
      <alignment horizontal="left"/>
    </xf>
    <xf numFmtId="0" fontId="2" fillId="0" borderId="2" xfId="0" applyFont="1" applyBorder="1"/>
    <xf numFmtId="9" fontId="2" fillId="0" borderId="2" xfId="0" applyNumberFormat="1" applyFont="1" applyBorder="1" applyAlignment="1">
      <alignment horizontal="center"/>
    </xf>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5" fillId="0" borderId="0" xfId="0" applyFont="1"/>
    <xf numFmtId="164" fontId="0" fillId="4" borderId="0" xfId="0" applyNumberFormat="1" applyFill="1" applyAlignment="1">
      <alignment horizontal="center"/>
    </xf>
    <xf numFmtId="9" fontId="0" fillId="4" borderId="0" xfId="0" applyNumberFormat="1" applyFill="1" applyAlignment="1">
      <alignment horizontal="center"/>
    </xf>
    <xf numFmtId="0" fontId="2" fillId="0" borderId="12" xfId="0" applyFont="1" applyBorder="1"/>
    <xf numFmtId="0" fontId="2" fillId="0" borderId="13" xfId="0" applyFont="1" applyBorder="1"/>
    <xf numFmtId="9" fontId="3" fillId="3" borderId="20" xfId="0" applyNumberFormat="1" applyFont="1" applyFill="1" applyBorder="1" applyAlignment="1">
      <alignment horizontal="center" vertical="center"/>
    </xf>
    <xf numFmtId="9" fontId="3" fillId="3" borderId="0" xfId="0" applyNumberFormat="1" applyFont="1" applyFill="1" applyAlignment="1">
      <alignment horizontal="center" vertical="center"/>
    </xf>
    <xf numFmtId="9" fontId="3" fillId="3" borderId="21" xfId="0" applyNumberFormat="1" applyFont="1" applyFill="1" applyBorder="1" applyAlignment="1">
      <alignment horizontal="center" vertical="center"/>
    </xf>
    <xf numFmtId="0" fontId="1" fillId="0" borderId="0" xfId="0" applyFont="1"/>
    <xf numFmtId="9" fontId="1" fillId="0" borderId="0" xfId="0" applyNumberFormat="1" applyFont="1" applyAlignment="1">
      <alignment horizontal="center"/>
    </xf>
    <xf numFmtId="0" fontId="9" fillId="0" borderId="0" xfId="0" applyFont="1"/>
    <xf numFmtId="9" fontId="0" fillId="0" borderId="0" xfId="2" applyFont="1" applyAlignment="1">
      <alignment horizontal="center"/>
    </xf>
    <xf numFmtId="0" fontId="8" fillId="0" borderId="0" xfId="1" applyFont="1" applyAlignment="1">
      <alignment horizontal="left" indent="2"/>
    </xf>
    <xf numFmtId="0" fontId="8" fillId="0" borderId="0" xfId="1" applyFont="1" applyAlignment="1">
      <alignment horizontal="left" wrapText="1" indent="2"/>
    </xf>
    <xf numFmtId="0" fontId="2" fillId="0" borderId="0" xfId="0" applyFont="1" applyAlignment="1">
      <alignment horizontal="left" vertical="top" wrapText="1" indent="2"/>
    </xf>
    <xf numFmtId="0" fontId="2" fillId="0" borderId="0" xfId="0" applyFont="1" applyAlignment="1">
      <alignment horizontal="left" wrapText="1" indent="2"/>
    </xf>
    <xf numFmtId="0" fontId="3" fillId="0" borderId="0" xfId="0" applyFont="1" applyAlignment="1">
      <alignment horizontal="left" indent="2"/>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11" xfId="0" applyFont="1" applyFill="1" applyBorder="1" applyAlignment="1">
      <alignment vertical="center" wrapText="1"/>
    </xf>
    <xf numFmtId="0" fontId="3" fillId="2" borderId="6" xfId="0" applyFont="1" applyFill="1" applyBorder="1" applyAlignment="1">
      <alignment vertical="center" wrapText="1"/>
    </xf>
    <xf numFmtId="0" fontId="3" fillId="2" borderId="2" xfId="0" applyFont="1" applyFill="1" applyBorder="1" applyAlignment="1">
      <alignment vertical="center" wrapText="1"/>
    </xf>
    <xf numFmtId="0" fontId="3" fillId="2" borderId="7" xfId="0" applyFont="1" applyFill="1" applyBorder="1" applyAlignment="1">
      <alignment vertical="center" wrapText="1"/>
    </xf>
    <xf numFmtId="0" fontId="3" fillId="2" borderId="14" xfId="0" applyFont="1" applyFill="1" applyBorder="1" applyAlignment="1">
      <alignment vertical="center" wrapText="1"/>
    </xf>
    <xf numFmtId="0" fontId="3" fillId="2" borderId="5" xfId="0" applyFont="1" applyFill="1" applyBorder="1" applyAlignment="1">
      <alignment vertical="center" wrapText="1"/>
    </xf>
    <xf numFmtId="0" fontId="2" fillId="0" borderId="0" xfId="0" applyFont="1" applyAlignment="1">
      <alignment vertical="center" wrapText="1"/>
    </xf>
    <xf numFmtId="9" fontId="2" fillId="4" borderId="15" xfId="0" applyNumberFormat="1" applyFont="1" applyFill="1" applyBorder="1"/>
    <xf numFmtId="0" fontId="2" fillId="4" borderId="15" xfId="0" applyFont="1" applyFill="1" applyBorder="1"/>
    <xf numFmtId="0" fontId="2" fillId="4" borderId="16" xfId="0" applyFont="1" applyFill="1" applyBorder="1"/>
    <xf numFmtId="0" fontId="11" fillId="0" borderId="0" xfId="0" applyFont="1" applyAlignment="1">
      <alignment horizontal="left" wrapText="1" indent="2"/>
    </xf>
    <xf numFmtId="0" fontId="2" fillId="4" borderId="22" xfId="0" applyFont="1" applyFill="1" applyBorder="1" applyAlignment="1">
      <alignment horizontal="center"/>
    </xf>
    <xf numFmtId="0" fontId="2" fillId="4" borderId="23" xfId="0" applyFont="1" applyFill="1" applyBorder="1" applyAlignment="1">
      <alignment horizontal="center"/>
    </xf>
    <xf numFmtId="0" fontId="2" fillId="4" borderId="24" xfId="0" applyFont="1" applyFill="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cellXfs>
  <cellStyles count="3">
    <cellStyle name="Hyperlink" xfId="1" builtinId="8"/>
    <cellStyle name="Normal" xfId="0" builtinId="0"/>
    <cellStyle name="Percent" xfId="2" builtinId="5"/>
  </cellStyles>
  <dxfs count="1">
    <dxf>
      <fill>
        <patternFill>
          <bgColor rgb="FFE6E6E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none" baseline="0">
                <a:solidFill>
                  <a:schemeClr val="lt1">
                    <a:lumMod val="85000"/>
                  </a:schemeClr>
                </a:solidFill>
                <a:latin typeface="+mn-lt"/>
                <a:ea typeface="+mn-ea"/>
                <a:cs typeface="+mn-cs"/>
              </a:defRPr>
            </a:pPr>
            <a:r>
              <a:rPr lang="en-US" sz="1800"/>
              <a:t>Data readiness overview</a:t>
            </a:r>
          </a:p>
        </c:rich>
      </c:tx>
      <c:overlay val="0"/>
      <c:spPr>
        <a:noFill/>
        <a:ln>
          <a:noFill/>
        </a:ln>
        <a:effectLst/>
      </c:spPr>
      <c:txPr>
        <a:bodyPr rot="0" spcFirstLastPara="1" vertOverflow="ellipsis" vert="horz" wrap="square" anchor="ctr" anchorCtr="1"/>
        <a:lstStyle/>
        <a:p>
          <a:pPr>
            <a:defRPr sz="1800" b="1" i="0" u="none" strike="noStrike" kern="1200" cap="none" baseline="0">
              <a:solidFill>
                <a:schemeClr val="lt1">
                  <a:lumMod val="85000"/>
                </a:schemeClr>
              </a:solidFill>
              <a:latin typeface="+mn-lt"/>
              <a:ea typeface="+mn-ea"/>
              <a:cs typeface="+mn-cs"/>
            </a:defRPr>
          </a:pPr>
          <a:endParaRPr lang="en-US"/>
        </a:p>
      </c:txPr>
    </c:title>
    <c:autoTitleDeleted val="0"/>
    <c:plotArea>
      <c:layout/>
      <c:radarChart>
        <c:radarStyle val="filled"/>
        <c:varyColors val="0"/>
        <c:ser>
          <c:idx val="0"/>
          <c:order val="0"/>
          <c:tx>
            <c:v>Average readiness by metric</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strRef>
              <c:f>'Scoring summary'!$A$2:$A$6</c:f>
              <c:strCache>
                <c:ptCount val="5"/>
                <c:pt idx="0">
                  <c:v>Current quality</c:v>
                </c:pt>
                <c:pt idx="1">
                  <c:v>Accessibility</c:v>
                </c:pt>
                <c:pt idx="2">
                  <c:v>Compliance coverage</c:v>
                </c:pt>
                <c:pt idx="3">
                  <c:v>Security posture</c:v>
                </c:pt>
                <c:pt idx="4">
                  <c:v>Volume/Growth alignment</c:v>
                </c:pt>
              </c:strCache>
            </c:strRef>
          </c:cat>
          <c:val>
            <c:numRef>
              <c:f>'Scoring summary'!$C$2:$C$6</c:f>
              <c:numCache>
                <c:formatCode>0.0</c:formatCode>
                <c:ptCount val="5"/>
                <c:pt idx="0">
                  <c:v>3.6666666666666665</c:v>
                </c:pt>
                <c:pt idx="1">
                  <c:v>3.3333333333333335</c:v>
                </c:pt>
                <c:pt idx="2">
                  <c:v>4</c:v>
                </c:pt>
                <c:pt idx="3">
                  <c:v>3.5</c:v>
                </c:pt>
                <c:pt idx="4">
                  <c:v>3.5</c:v>
                </c:pt>
              </c:numCache>
            </c:numRef>
          </c:val>
          <c:extLst>
            <c:ext xmlns:c16="http://schemas.microsoft.com/office/drawing/2014/chart" uri="{C3380CC4-5D6E-409C-BE32-E72D297353CC}">
              <c16:uniqueId val="{00000000-4708-6A48-BA47-2C47853C4184}"/>
            </c:ext>
          </c:extLst>
        </c:ser>
        <c:dLbls>
          <c:showLegendKey val="0"/>
          <c:showVal val="0"/>
          <c:showCatName val="0"/>
          <c:showSerName val="0"/>
          <c:showPercent val="0"/>
          <c:showBubbleSize val="0"/>
        </c:dLbls>
        <c:axId val="50010001"/>
        <c:axId val="50010002"/>
      </c:radarChart>
      <c:catAx>
        <c:axId val="50010001"/>
        <c:scaling>
          <c:orientation val="minMax"/>
        </c:scaling>
        <c:delete val="0"/>
        <c:axPos val="b"/>
        <c:numFmt formatCode="General" sourceLinked="0"/>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50010002"/>
        <c:crosses val="autoZero"/>
        <c:auto val="1"/>
        <c:lblAlgn val="ctr"/>
        <c:lblOffset val="100"/>
        <c:noMultiLvlLbl val="0"/>
      </c:catAx>
      <c:valAx>
        <c:axId val="50010002"/>
        <c:scaling>
          <c:orientation val="minMax"/>
        </c:scaling>
        <c:delete val="0"/>
        <c:axPos val="l"/>
        <c:majorGridlines>
          <c:spPr>
            <a:ln w="9525" cap="flat" cmpd="sng" algn="ctr">
              <a:solidFill>
                <a:schemeClr val="lt1">
                  <a:lumMod val="95000"/>
                  <a:alpha val="1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0010001"/>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igen.io/"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cigen.io/"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igen.io/"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0</xdr:row>
      <xdr:rowOff>88900</xdr:rowOff>
    </xdr:from>
    <xdr:to>
      <xdr:col>7</xdr:col>
      <xdr:colOff>1498600</xdr:colOff>
      <xdr:row>2</xdr:row>
      <xdr:rowOff>52408</xdr:rowOff>
    </xdr:to>
    <xdr:pic>
      <xdr:nvPicPr>
        <xdr:cNvPr id="3" name="Picture 2">
          <a:hlinkClick xmlns:r="http://schemas.openxmlformats.org/officeDocument/2006/relationships" r:id="rId1"/>
          <a:extLst>
            <a:ext uri="{FF2B5EF4-FFF2-40B4-BE49-F238E27FC236}">
              <a16:creationId xmlns:a16="http://schemas.microsoft.com/office/drawing/2014/main" id="{A8661E2E-DE16-60F2-84AE-296CBFB9D4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36100" y="88900"/>
          <a:ext cx="1422400" cy="4969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88900</xdr:colOff>
      <xdr:row>9</xdr:row>
      <xdr:rowOff>63500</xdr:rowOff>
    </xdr:from>
    <xdr:to>
      <xdr:col>5</xdr:col>
      <xdr:colOff>533400</xdr:colOff>
      <xdr:row>27</xdr:row>
      <xdr:rowOff>165100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1</xdr:row>
      <xdr:rowOff>0</xdr:rowOff>
    </xdr:from>
    <xdr:to>
      <xdr:col>9</xdr:col>
      <xdr:colOff>76200</xdr:colOff>
      <xdr:row>3</xdr:row>
      <xdr:rowOff>122258</xdr:rowOff>
    </xdr:to>
    <xdr:pic>
      <xdr:nvPicPr>
        <xdr:cNvPr id="3" name="Picture 2">
          <a:hlinkClick xmlns:r="http://schemas.openxmlformats.org/officeDocument/2006/relationships" r:id="rId2"/>
          <a:extLst>
            <a:ext uri="{FF2B5EF4-FFF2-40B4-BE49-F238E27FC236}">
              <a16:creationId xmlns:a16="http://schemas.microsoft.com/office/drawing/2014/main" id="{34520B41-A899-3543-A796-EFF3675851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99300" y="190500"/>
          <a:ext cx="1422400" cy="5032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190500</xdr:rowOff>
    </xdr:from>
    <xdr:to>
      <xdr:col>3</xdr:col>
      <xdr:colOff>76200</xdr:colOff>
      <xdr:row>1</xdr:row>
      <xdr:rowOff>46058</xdr:rowOff>
    </xdr:to>
    <xdr:pic>
      <xdr:nvPicPr>
        <xdr:cNvPr id="2" name="Picture 1">
          <a:hlinkClick xmlns:r="http://schemas.openxmlformats.org/officeDocument/2006/relationships" r:id="rId1"/>
          <a:extLst>
            <a:ext uri="{FF2B5EF4-FFF2-40B4-BE49-F238E27FC236}">
              <a16:creationId xmlns:a16="http://schemas.microsoft.com/office/drawing/2014/main" id="{66AADC33-7D12-6440-A346-FD664E457D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94800" y="190500"/>
          <a:ext cx="1422400" cy="5032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igen.io/services/ai-adoption-strategy-consulting" TargetMode="External"/><Relationship Id="rId2" Type="http://schemas.openxmlformats.org/officeDocument/2006/relationships/hyperlink" Target="https://www.cigen.io/insights/ai-use-case-prioritization-the-critical-step-in-a-practical-ai-adoption-journey" TargetMode="External"/><Relationship Id="rId1" Type="http://schemas.openxmlformats.org/officeDocument/2006/relationships/hyperlink" Target="https://www.cigen.io/ai-maturity-tool" TargetMode="External"/><Relationship Id="rId5" Type="http://schemas.openxmlformats.org/officeDocument/2006/relationships/drawing" Target="../drawings/drawing3.xml"/><Relationship Id="rId4" Type="http://schemas.openxmlformats.org/officeDocument/2006/relationships/hyperlink" Target="https://www.cigen.io/services/ai-agent-development-serv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0"/>
  <sheetViews>
    <sheetView showGridLines="0" zoomScaleNormal="100" workbookViewId="0">
      <pane xSplit="3" ySplit="5" topLeftCell="D6" activePane="bottomRight" state="frozen"/>
      <selection pane="topRight" activeCell="D1" sqref="D1"/>
      <selection pane="bottomLeft" activeCell="A6" sqref="A6"/>
      <selection pane="bottomRight"/>
    </sheetView>
  </sheetViews>
  <sheetFormatPr baseColWidth="10" defaultColWidth="8.83203125" defaultRowHeight="14" x14ac:dyDescent="0.15"/>
  <cols>
    <col min="1" max="1" width="24.6640625" style="3" customWidth="1"/>
    <col min="2" max="2" width="14" style="3" customWidth="1"/>
    <col min="3" max="3" width="17.1640625" style="3" customWidth="1"/>
    <col min="4" max="4" width="22.6640625" style="3" customWidth="1"/>
    <col min="5" max="5" width="13" style="3" customWidth="1"/>
    <col min="6" max="6" width="9" style="3" customWidth="1"/>
    <col min="7" max="7" width="16.33203125" style="3" customWidth="1"/>
    <col min="8" max="8" width="24.6640625" style="3" customWidth="1"/>
    <col min="9" max="12" width="12.5" style="3" customWidth="1"/>
    <col min="13" max="13" width="11.83203125" style="3" customWidth="1"/>
    <col min="14" max="14" width="11.5" style="3" customWidth="1"/>
    <col min="15" max="15" width="41" style="3" customWidth="1"/>
    <col min="16" max="16" width="27.1640625" style="3" customWidth="1"/>
    <col min="17" max="17" width="16.33203125" style="3" customWidth="1"/>
    <col min="18" max="16384" width="8.83203125" style="3"/>
  </cols>
  <sheetData>
    <row r="1" spans="1:17" ht="26" thickBot="1" x14ac:dyDescent="0.3">
      <c r="A1" s="13" t="s">
        <v>65</v>
      </c>
    </row>
    <row r="2" spans="1:17" ht="16" x14ac:dyDescent="0.2">
      <c r="A2" s="4" t="s">
        <v>59</v>
      </c>
      <c r="B2" s="23" t="s">
        <v>80</v>
      </c>
      <c r="C2" s="4"/>
      <c r="D2" s="4"/>
      <c r="E2" s="4" t="s">
        <v>61</v>
      </c>
      <c r="F2" s="4"/>
      <c r="G2" s="4" t="s">
        <v>64</v>
      </c>
      <c r="I2" s="46" t="s">
        <v>74</v>
      </c>
      <c r="J2" s="47"/>
      <c r="K2" s="47"/>
      <c r="L2" s="47"/>
      <c r="M2" s="48"/>
    </row>
    <row r="3" spans="1:17" ht="17" thickBot="1" x14ac:dyDescent="0.25">
      <c r="A3" s="4" t="s">
        <v>60</v>
      </c>
      <c r="B3" s="23" t="s">
        <v>81</v>
      </c>
      <c r="C3" s="4"/>
      <c r="D3" s="4"/>
      <c r="E3" s="4" t="s">
        <v>62</v>
      </c>
      <c r="F3" s="4"/>
      <c r="G3" s="5">
        <v>45945</v>
      </c>
      <c r="I3" s="18">
        <v>0.3</v>
      </c>
      <c r="J3" s="19">
        <v>0.2</v>
      </c>
      <c r="K3" s="19">
        <v>0.2</v>
      </c>
      <c r="L3" s="19">
        <v>0.2</v>
      </c>
      <c r="M3" s="20">
        <v>0.1</v>
      </c>
    </row>
    <row r="4" spans="1:17" ht="19" customHeight="1" thickBot="1" x14ac:dyDescent="0.2">
      <c r="I4" s="43" t="s">
        <v>73</v>
      </c>
      <c r="J4" s="44"/>
      <c r="K4" s="44"/>
      <c r="L4" s="44"/>
      <c r="M4" s="45"/>
    </row>
    <row r="5" spans="1:17" s="38" customFormat="1" ht="45" x14ac:dyDescent="0.2">
      <c r="A5" s="30" t="s">
        <v>0</v>
      </c>
      <c r="B5" s="31" t="s">
        <v>44</v>
      </c>
      <c r="C5" s="31" t="s">
        <v>45</v>
      </c>
      <c r="D5" s="31" t="s">
        <v>1</v>
      </c>
      <c r="E5" s="31" t="s">
        <v>51</v>
      </c>
      <c r="F5" s="31" t="s">
        <v>58</v>
      </c>
      <c r="G5" s="31" t="s">
        <v>36</v>
      </c>
      <c r="H5" s="32" t="s">
        <v>37</v>
      </c>
      <c r="I5" s="33" t="s">
        <v>68</v>
      </c>
      <c r="J5" s="34" t="s">
        <v>69</v>
      </c>
      <c r="K5" s="34" t="s">
        <v>70</v>
      </c>
      <c r="L5" s="34" t="s">
        <v>71</v>
      </c>
      <c r="M5" s="35" t="s">
        <v>85</v>
      </c>
      <c r="N5" s="36" t="s">
        <v>2</v>
      </c>
      <c r="O5" s="31" t="s">
        <v>3</v>
      </c>
      <c r="P5" s="31" t="s">
        <v>67</v>
      </c>
      <c r="Q5" s="37" t="s">
        <v>66</v>
      </c>
    </row>
    <row r="6" spans="1:17" x14ac:dyDescent="0.15">
      <c r="A6" s="8" t="s">
        <v>4</v>
      </c>
      <c r="B6" s="6" t="s">
        <v>38</v>
      </c>
      <c r="C6" s="6" t="s">
        <v>46</v>
      </c>
      <c r="D6" s="6" t="s">
        <v>10</v>
      </c>
      <c r="E6" s="6" t="s">
        <v>52</v>
      </c>
      <c r="F6" s="7">
        <v>0.2</v>
      </c>
      <c r="G6" s="6" t="s">
        <v>16</v>
      </c>
      <c r="H6" s="16" t="s">
        <v>19</v>
      </c>
      <c r="I6" s="8">
        <v>3</v>
      </c>
      <c r="J6" s="6">
        <v>4</v>
      </c>
      <c r="K6" s="6">
        <v>3</v>
      </c>
      <c r="L6" s="6">
        <v>4</v>
      </c>
      <c r="M6" s="9">
        <v>3</v>
      </c>
      <c r="N6" s="39">
        <f>IF(COUNTA(A6:M6)=0,"",(I6*I$3 + J6*J$3 + K6*K$3 + L6*L$3 + M6*M$3)/5)</f>
        <v>0.67999999999999994</v>
      </c>
      <c r="O6" s="6" t="s">
        <v>25</v>
      </c>
      <c r="P6" s="6"/>
      <c r="Q6" s="9"/>
    </row>
    <row r="7" spans="1:17" x14ac:dyDescent="0.15">
      <c r="A7" s="8" t="s">
        <v>5</v>
      </c>
      <c r="B7" s="6" t="s">
        <v>39</v>
      </c>
      <c r="C7" s="6" t="s">
        <v>47</v>
      </c>
      <c r="D7" s="6" t="s">
        <v>11</v>
      </c>
      <c r="E7" s="6" t="s">
        <v>53</v>
      </c>
      <c r="F7" s="7">
        <v>0.1</v>
      </c>
      <c r="G7" s="6" t="s">
        <v>16</v>
      </c>
      <c r="H7" s="16" t="s">
        <v>20</v>
      </c>
      <c r="I7" s="8">
        <v>4</v>
      </c>
      <c r="J7" s="6">
        <v>4</v>
      </c>
      <c r="K7" s="6">
        <v>4</v>
      </c>
      <c r="L7" s="6">
        <v>4</v>
      </c>
      <c r="M7" s="9">
        <v>4</v>
      </c>
      <c r="N7" s="39">
        <f t="shared" ref="N7:N11" si="0">IF(COUNTA(A7:M7)=0,"",(I7*I$3 + J7*J$3 + K7*K$3 + L7*L$3 + M7*M$3)/5)</f>
        <v>0.79999999999999993</v>
      </c>
      <c r="O7" s="6" t="s">
        <v>26</v>
      </c>
      <c r="P7" s="6"/>
      <c r="Q7" s="9"/>
    </row>
    <row r="8" spans="1:17" x14ac:dyDescent="0.15">
      <c r="A8" s="8" t="s">
        <v>6</v>
      </c>
      <c r="B8" s="6" t="s">
        <v>40</v>
      </c>
      <c r="C8" s="6" t="s">
        <v>48</v>
      </c>
      <c r="D8" s="6" t="s">
        <v>12</v>
      </c>
      <c r="E8" s="6" t="s">
        <v>54</v>
      </c>
      <c r="F8" s="7">
        <v>0.12</v>
      </c>
      <c r="G8" s="6" t="s">
        <v>63</v>
      </c>
      <c r="H8" s="16" t="s">
        <v>21</v>
      </c>
      <c r="I8" s="8">
        <v>3</v>
      </c>
      <c r="J8" s="6">
        <v>2</v>
      </c>
      <c r="K8" s="6">
        <v>3</v>
      </c>
      <c r="L8" s="6">
        <v>2</v>
      </c>
      <c r="M8" s="9">
        <v>3</v>
      </c>
      <c r="N8" s="39">
        <f t="shared" si="0"/>
        <v>0.51999999999999991</v>
      </c>
      <c r="O8" s="6" t="s">
        <v>27</v>
      </c>
      <c r="P8" s="6"/>
      <c r="Q8" s="9"/>
    </row>
    <row r="9" spans="1:17" x14ac:dyDescent="0.15">
      <c r="A9" s="8" t="s">
        <v>7</v>
      </c>
      <c r="B9" s="6" t="s">
        <v>41</v>
      </c>
      <c r="C9" s="6" t="s">
        <v>49</v>
      </c>
      <c r="D9" s="6" t="s">
        <v>13</v>
      </c>
      <c r="E9" s="6" t="s">
        <v>55</v>
      </c>
      <c r="F9" s="7">
        <v>0.3</v>
      </c>
      <c r="G9" s="6" t="s">
        <v>17</v>
      </c>
      <c r="H9" s="16" t="s">
        <v>22</v>
      </c>
      <c r="I9" s="8">
        <v>4</v>
      </c>
      <c r="J9" s="6">
        <v>3</v>
      </c>
      <c r="K9" s="6">
        <v>5</v>
      </c>
      <c r="L9" s="6">
        <v>2</v>
      </c>
      <c r="M9" s="9">
        <v>4</v>
      </c>
      <c r="N9" s="39">
        <f t="shared" si="0"/>
        <v>0.72</v>
      </c>
      <c r="O9" s="6" t="s">
        <v>28</v>
      </c>
      <c r="P9" s="6"/>
      <c r="Q9" s="9"/>
    </row>
    <row r="10" spans="1:17" x14ac:dyDescent="0.15">
      <c r="A10" s="8" t="s">
        <v>8</v>
      </c>
      <c r="B10" s="6" t="s">
        <v>42</v>
      </c>
      <c r="C10" s="6" t="s">
        <v>50</v>
      </c>
      <c r="D10" s="6" t="s">
        <v>14</v>
      </c>
      <c r="E10" s="6" t="s">
        <v>56</v>
      </c>
      <c r="F10" s="7">
        <v>0.08</v>
      </c>
      <c r="G10" s="6" t="s">
        <v>16</v>
      </c>
      <c r="H10" s="16" t="s">
        <v>23</v>
      </c>
      <c r="I10" s="8">
        <v>3</v>
      </c>
      <c r="J10" s="6">
        <v>3</v>
      </c>
      <c r="K10" s="6">
        <v>4</v>
      </c>
      <c r="L10" s="6">
        <v>4</v>
      </c>
      <c r="M10" s="9">
        <v>3</v>
      </c>
      <c r="N10" s="39">
        <f t="shared" si="0"/>
        <v>0.67999999999999994</v>
      </c>
      <c r="O10" s="6" t="s">
        <v>29</v>
      </c>
      <c r="P10" s="6"/>
      <c r="Q10" s="9"/>
    </row>
    <row r="11" spans="1:17" x14ac:dyDescent="0.15">
      <c r="A11" s="8" t="s">
        <v>9</v>
      </c>
      <c r="B11" s="6" t="s">
        <v>43</v>
      </c>
      <c r="C11" s="6" t="s">
        <v>47</v>
      </c>
      <c r="D11" s="6" t="s">
        <v>15</v>
      </c>
      <c r="E11" s="6" t="s">
        <v>57</v>
      </c>
      <c r="F11" s="7">
        <v>7.0000000000000007E-2</v>
      </c>
      <c r="G11" s="6" t="s">
        <v>18</v>
      </c>
      <c r="H11" s="16" t="s">
        <v>24</v>
      </c>
      <c r="I11" s="8">
        <v>5</v>
      </c>
      <c r="J11" s="6">
        <v>4</v>
      </c>
      <c r="K11" s="6">
        <v>5</v>
      </c>
      <c r="L11" s="6">
        <v>5</v>
      </c>
      <c r="M11" s="9">
        <v>4</v>
      </c>
      <c r="N11" s="39">
        <f t="shared" si="0"/>
        <v>0.94000000000000006</v>
      </c>
      <c r="O11" s="6" t="s">
        <v>30</v>
      </c>
      <c r="P11" s="6"/>
      <c r="Q11" s="9"/>
    </row>
    <row r="12" spans="1:17" x14ac:dyDescent="0.15">
      <c r="A12" s="8"/>
      <c r="B12" s="6"/>
      <c r="C12" s="6"/>
      <c r="D12" s="6"/>
      <c r="E12" s="6"/>
      <c r="F12" s="6"/>
      <c r="G12" s="6"/>
      <c r="H12" s="16"/>
      <c r="I12" s="8"/>
      <c r="J12" s="6"/>
      <c r="K12" s="6"/>
      <c r="L12" s="6"/>
      <c r="M12" s="9"/>
      <c r="N12" s="39"/>
      <c r="O12" s="6"/>
      <c r="P12" s="6"/>
      <c r="Q12" s="9"/>
    </row>
    <row r="13" spans="1:17" x14ac:dyDescent="0.15">
      <c r="A13" s="8"/>
      <c r="B13" s="6"/>
      <c r="C13" s="6"/>
      <c r="D13" s="6"/>
      <c r="E13" s="6"/>
      <c r="F13" s="6"/>
      <c r="G13" s="6"/>
      <c r="H13" s="16"/>
      <c r="I13" s="8"/>
      <c r="J13" s="6"/>
      <c r="K13" s="6"/>
      <c r="L13" s="6"/>
      <c r="M13" s="9"/>
      <c r="N13" s="39"/>
      <c r="O13" s="6"/>
      <c r="P13" s="6"/>
      <c r="Q13" s="9"/>
    </row>
    <row r="14" spans="1:17" x14ac:dyDescent="0.15">
      <c r="A14" s="8"/>
      <c r="B14" s="6"/>
      <c r="C14" s="6"/>
      <c r="D14" s="6"/>
      <c r="E14" s="6"/>
      <c r="F14" s="6"/>
      <c r="G14" s="6"/>
      <c r="H14" s="16"/>
      <c r="I14" s="8"/>
      <c r="J14" s="6"/>
      <c r="K14" s="6"/>
      <c r="L14" s="6"/>
      <c r="M14" s="9"/>
      <c r="N14" s="39"/>
      <c r="O14" s="6"/>
      <c r="P14" s="6"/>
      <c r="Q14" s="9"/>
    </row>
    <row r="15" spans="1:17" x14ac:dyDescent="0.15">
      <c r="A15" s="8"/>
      <c r="B15" s="6"/>
      <c r="C15" s="6"/>
      <c r="D15" s="6"/>
      <c r="E15" s="6"/>
      <c r="F15" s="6"/>
      <c r="G15" s="6"/>
      <c r="H15" s="16"/>
      <c r="I15" s="8"/>
      <c r="J15" s="6"/>
      <c r="K15" s="6"/>
      <c r="L15" s="6"/>
      <c r="M15" s="9"/>
      <c r="N15" s="39"/>
      <c r="O15" s="6"/>
      <c r="P15" s="6"/>
      <c r="Q15" s="9"/>
    </row>
    <row r="16" spans="1:17" x14ac:dyDescent="0.15">
      <c r="A16" s="8"/>
      <c r="B16" s="6"/>
      <c r="C16" s="6"/>
      <c r="D16" s="6"/>
      <c r="E16" s="6"/>
      <c r="F16" s="6"/>
      <c r="G16" s="6"/>
      <c r="H16" s="16"/>
      <c r="I16" s="8"/>
      <c r="J16" s="6"/>
      <c r="K16" s="6"/>
      <c r="L16" s="6"/>
      <c r="M16" s="9"/>
      <c r="N16" s="39"/>
      <c r="O16" s="6"/>
      <c r="P16" s="6"/>
      <c r="Q16" s="9"/>
    </row>
    <row r="17" spans="1:17" x14ac:dyDescent="0.15">
      <c r="A17" s="8"/>
      <c r="B17" s="6"/>
      <c r="C17" s="6"/>
      <c r="D17" s="6"/>
      <c r="E17" s="6"/>
      <c r="F17" s="6"/>
      <c r="G17" s="6"/>
      <c r="H17" s="16"/>
      <c r="I17" s="8"/>
      <c r="J17" s="6"/>
      <c r="K17" s="6"/>
      <c r="L17" s="6"/>
      <c r="M17" s="9"/>
      <c r="N17" s="39"/>
      <c r="O17" s="6"/>
      <c r="P17" s="6"/>
      <c r="Q17" s="9"/>
    </row>
    <row r="18" spans="1:17" x14ac:dyDescent="0.15">
      <c r="A18" s="8"/>
      <c r="B18" s="6"/>
      <c r="C18" s="6"/>
      <c r="D18" s="6"/>
      <c r="E18" s="6"/>
      <c r="F18" s="6"/>
      <c r="G18" s="6"/>
      <c r="H18" s="16"/>
      <c r="I18" s="8"/>
      <c r="J18" s="6"/>
      <c r="K18" s="6"/>
      <c r="L18" s="6"/>
      <c r="M18" s="9"/>
      <c r="N18" s="39"/>
      <c r="O18" s="6"/>
      <c r="P18" s="6"/>
      <c r="Q18" s="9"/>
    </row>
    <row r="19" spans="1:17" x14ac:dyDescent="0.15">
      <c r="A19" s="8"/>
      <c r="B19" s="6"/>
      <c r="C19" s="6"/>
      <c r="D19" s="6"/>
      <c r="E19" s="6"/>
      <c r="F19" s="6"/>
      <c r="G19" s="6"/>
      <c r="H19" s="16"/>
      <c r="I19" s="8"/>
      <c r="J19" s="6"/>
      <c r="K19" s="6"/>
      <c r="L19" s="6"/>
      <c r="M19" s="9"/>
      <c r="N19" s="39"/>
      <c r="O19" s="6"/>
      <c r="P19" s="6"/>
      <c r="Q19" s="9"/>
    </row>
    <row r="20" spans="1:17" x14ac:dyDescent="0.15">
      <c r="A20" s="8"/>
      <c r="B20" s="6"/>
      <c r="C20" s="6"/>
      <c r="D20" s="6"/>
      <c r="E20" s="6"/>
      <c r="F20" s="6"/>
      <c r="G20" s="6"/>
      <c r="H20" s="16"/>
      <c r="I20" s="8"/>
      <c r="J20" s="6"/>
      <c r="K20" s="6"/>
      <c r="L20" s="6"/>
      <c r="M20" s="9"/>
      <c r="N20" s="39"/>
      <c r="O20" s="6"/>
      <c r="P20" s="6"/>
      <c r="Q20" s="9"/>
    </row>
    <row r="21" spans="1:17" x14ac:dyDescent="0.15">
      <c r="A21" s="8"/>
      <c r="B21" s="6"/>
      <c r="C21" s="6"/>
      <c r="D21" s="6"/>
      <c r="E21" s="6"/>
      <c r="F21" s="6"/>
      <c r="G21" s="6"/>
      <c r="H21" s="16"/>
      <c r="I21" s="8"/>
      <c r="J21" s="6"/>
      <c r="K21" s="6"/>
      <c r="L21" s="6"/>
      <c r="M21" s="9"/>
      <c r="N21" s="39"/>
      <c r="O21" s="6"/>
      <c r="P21" s="6"/>
      <c r="Q21" s="9"/>
    </row>
    <row r="22" spans="1:17" x14ac:dyDescent="0.15">
      <c r="A22" s="8"/>
      <c r="B22" s="6"/>
      <c r="C22" s="6"/>
      <c r="D22" s="6"/>
      <c r="E22" s="6"/>
      <c r="F22" s="6"/>
      <c r="G22" s="6"/>
      <c r="H22" s="16"/>
      <c r="I22" s="8"/>
      <c r="J22" s="6"/>
      <c r="K22" s="6"/>
      <c r="L22" s="6"/>
      <c r="M22" s="9"/>
      <c r="N22" s="39"/>
      <c r="O22" s="6"/>
      <c r="P22" s="6"/>
      <c r="Q22" s="9"/>
    </row>
    <row r="23" spans="1:17" x14ac:dyDescent="0.15">
      <c r="A23" s="8"/>
      <c r="B23" s="6"/>
      <c r="C23" s="6"/>
      <c r="D23" s="6"/>
      <c r="E23" s="6"/>
      <c r="F23" s="6"/>
      <c r="G23" s="6"/>
      <c r="H23" s="16"/>
      <c r="I23" s="8"/>
      <c r="J23" s="6"/>
      <c r="K23" s="6"/>
      <c r="L23" s="6"/>
      <c r="M23" s="9"/>
      <c r="N23" s="39"/>
      <c r="O23" s="6"/>
      <c r="P23" s="6"/>
      <c r="Q23" s="9"/>
    </row>
    <row r="24" spans="1:17" x14ac:dyDescent="0.15">
      <c r="A24" s="8"/>
      <c r="B24" s="6"/>
      <c r="C24" s="6"/>
      <c r="D24" s="6"/>
      <c r="E24" s="6"/>
      <c r="F24" s="6"/>
      <c r="G24" s="6"/>
      <c r="H24" s="16"/>
      <c r="I24" s="8"/>
      <c r="J24" s="6"/>
      <c r="K24" s="6"/>
      <c r="L24" s="6"/>
      <c r="M24" s="9"/>
      <c r="N24" s="39"/>
      <c r="O24" s="6"/>
      <c r="P24" s="6"/>
      <c r="Q24" s="9"/>
    </row>
    <row r="25" spans="1:17" x14ac:dyDescent="0.15">
      <c r="A25" s="8"/>
      <c r="B25" s="6"/>
      <c r="C25" s="6"/>
      <c r="D25" s="6"/>
      <c r="E25" s="6"/>
      <c r="F25" s="6"/>
      <c r="G25" s="6"/>
      <c r="H25" s="16"/>
      <c r="I25" s="8"/>
      <c r="J25" s="6"/>
      <c r="K25" s="6"/>
      <c r="L25" s="6"/>
      <c r="M25" s="9"/>
      <c r="N25" s="39"/>
      <c r="O25" s="6"/>
      <c r="P25" s="6"/>
      <c r="Q25" s="9"/>
    </row>
    <row r="26" spans="1:17" x14ac:dyDescent="0.15">
      <c r="A26" s="8"/>
      <c r="B26" s="6"/>
      <c r="C26" s="6"/>
      <c r="D26" s="6"/>
      <c r="E26" s="6"/>
      <c r="F26" s="6"/>
      <c r="G26" s="6"/>
      <c r="H26" s="16"/>
      <c r="I26" s="8"/>
      <c r="J26" s="6"/>
      <c r="K26" s="6"/>
      <c r="L26" s="6"/>
      <c r="M26" s="9"/>
      <c r="N26" s="39"/>
      <c r="O26" s="6"/>
      <c r="P26" s="6"/>
      <c r="Q26" s="9"/>
    </row>
    <row r="27" spans="1:17" x14ac:dyDescent="0.15">
      <c r="A27" s="8"/>
      <c r="B27" s="6"/>
      <c r="C27" s="6"/>
      <c r="D27" s="6"/>
      <c r="E27" s="6"/>
      <c r="F27" s="6"/>
      <c r="G27" s="6"/>
      <c r="H27" s="16"/>
      <c r="I27" s="8"/>
      <c r="J27" s="6"/>
      <c r="K27" s="6"/>
      <c r="L27" s="6"/>
      <c r="M27" s="9"/>
      <c r="N27" s="40"/>
      <c r="O27" s="6"/>
      <c r="P27" s="6"/>
      <c r="Q27" s="9"/>
    </row>
    <row r="28" spans="1:17" x14ac:dyDescent="0.15">
      <c r="A28" s="8"/>
      <c r="B28" s="6"/>
      <c r="C28" s="6"/>
      <c r="D28" s="6"/>
      <c r="E28" s="6"/>
      <c r="F28" s="6"/>
      <c r="G28" s="6"/>
      <c r="H28" s="16"/>
      <c r="I28" s="8"/>
      <c r="J28" s="6"/>
      <c r="K28" s="6"/>
      <c r="L28" s="6"/>
      <c r="M28" s="9"/>
      <c r="N28" s="40"/>
      <c r="O28" s="6"/>
      <c r="P28" s="6"/>
      <c r="Q28" s="9"/>
    </row>
    <row r="29" spans="1:17" x14ac:dyDescent="0.15">
      <c r="A29" s="8"/>
      <c r="B29" s="6"/>
      <c r="C29" s="6"/>
      <c r="D29" s="6"/>
      <c r="E29" s="6"/>
      <c r="F29" s="6"/>
      <c r="G29" s="6"/>
      <c r="H29" s="16"/>
      <c r="I29" s="8"/>
      <c r="J29" s="6"/>
      <c r="K29" s="6"/>
      <c r="L29" s="6"/>
      <c r="M29" s="9"/>
      <c r="N29" s="40"/>
      <c r="O29" s="6"/>
      <c r="P29" s="6"/>
      <c r="Q29" s="9"/>
    </row>
    <row r="30" spans="1:17" x14ac:dyDescent="0.15">
      <c r="A30" s="8"/>
      <c r="B30" s="6"/>
      <c r="C30" s="6"/>
      <c r="D30" s="6"/>
      <c r="E30" s="6"/>
      <c r="F30" s="6"/>
      <c r="G30" s="6"/>
      <c r="H30" s="16"/>
      <c r="I30" s="8"/>
      <c r="J30" s="6"/>
      <c r="K30" s="6"/>
      <c r="L30" s="6"/>
      <c r="M30" s="9"/>
      <c r="N30" s="40"/>
      <c r="O30" s="6"/>
      <c r="P30" s="6"/>
      <c r="Q30" s="9"/>
    </row>
    <row r="31" spans="1:17" x14ac:dyDescent="0.15">
      <c r="A31" s="8"/>
      <c r="B31" s="6"/>
      <c r="C31" s="6"/>
      <c r="D31" s="6"/>
      <c r="E31" s="6"/>
      <c r="F31" s="6"/>
      <c r="G31" s="6"/>
      <c r="H31" s="16"/>
      <c r="I31" s="8"/>
      <c r="J31" s="6"/>
      <c r="K31" s="6"/>
      <c r="L31" s="6"/>
      <c r="M31" s="9"/>
      <c r="N31" s="40"/>
      <c r="O31" s="6"/>
      <c r="P31" s="6"/>
      <c r="Q31" s="9"/>
    </row>
    <row r="32" spans="1:17" x14ac:dyDescent="0.15">
      <c r="A32" s="8"/>
      <c r="B32" s="6"/>
      <c r="C32" s="6"/>
      <c r="D32" s="6"/>
      <c r="E32" s="6"/>
      <c r="F32" s="6"/>
      <c r="G32" s="6"/>
      <c r="H32" s="16"/>
      <c r="I32" s="8"/>
      <c r="J32" s="6"/>
      <c r="K32" s="6"/>
      <c r="L32" s="6"/>
      <c r="M32" s="9"/>
      <c r="N32" s="40"/>
      <c r="O32" s="6"/>
      <c r="P32" s="6"/>
      <c r="Q32" s="9"/>
    </row>
    <row r="33" spans="1:17" x14ac:dyDescent="0.15">
      <c r="A33" s="8"/>
      <c r="B33" s="6"/>
      <c r="C33" s="6"/>
      <c r="D33" s="6"/>
      <c r="E33" s="6"/>
      <c r="F33" s="6"/>
      <c r="G33" s="6"/>
      <c r="H33" s="16"/>
      <c r="I33" s="8"/>
      <c r="J33" s="6"/>
      <c r="K33" s="6"/>
      <c r="L33" s="6"/>
      <c r="M33" s="9"/>
      <c r="N33" s="40"/>
      <c r="O33" s="6"/>
      <c r="P33" s="6"/>
      <c r="Q33" s="9"/>
    </row>
    <row r="34" spans="1:17" x14ac:dyDescent="0.15">
      <c r="A34" s="8"/>
      <c r="B34" s="6"/>
      <c r="C34" s="6"/>
      <c r="D34" s="6"/>
      <c r="E34" s="6"/>
      <c r="F34" s="6"/>
      <c r="G34" s="6"/>
      <c r="H34" s="16"/>
      <c r="I34" s="8"/>
      <c r="J34" s="6"/>
      <c r="K34" s="6"/>
      <c r="L34" s="6"/>
      <c r="M34" s="9"/>
      <c r="N34" s="40"/>
      <c r="O34" s="6"/>
      <c r="P34" s="6"/>
      <c r="Q34" s="9"/>
    </row>
    <row r="35" spans="1:17" x14ac:dyDescent="0.15">
      <c r="A35" s="8"/>
      <c r="B35" s="6"/>
      <c r="C35" s="6"/>
      <c r="D35" s="6"/>
      <c r="E35" s="6"/>
      <c r="F35" s="6"/>
      <c r="G35" s="6"/>
      <c r="H35" s="16"/>
      <c r="I35" s="8"/>
      <c r="J35" s="6"/>
      <c r="K35" s="6"/>
      <c r="L35" s="6"/>
      <c r="M35" s="9"/>
      <c r="N35" s="40"/>
      <c r="O35" s="6"/>
      <c r="P35" s="6"/>
      <c r="Q35" s="9"/>
    </row>
    <row r="36" spans="1:17" x14ac:dyDescent="0.15">
      <c r="A36" s="8"/>
      <c r="B36" s="6"/>
      <c r="C36" s="6"/>
      <c r="D36" s="6"/>
      <c r="E36" s="6"/>
      <c r="F36" s="6"/>
      <c r="G36" s="6"/>
      <c r="H36" s="16"/>
      <c r="I36" s="8"/>
      <c r="J36" s="6"/>
      <c r="K36" s="6"/>
      <c r="L36" s="6"/>
      <c r="M36" s="9"/>
      <c r="N36" s="40"/>
      <c r="O36" s="6"/>
      <c r="P36" s="6"/>
      <c r="Q36" s="9"/>
    </row>
    <row r="37" spans="1:17" x14ac:dyDescent="0.15">
      <c r="A37" s="8"/>
      <c r="B37" s="6"/>
      <c r="C37" s="6"/>
      <c r="D37" s="6"/>
      <c r="E37" s="6"/>
      <c r="F37" s="6"/>
      <c r="G37" s="6"/>
      <c r="H37" s="16"/>
      <c r="I37" s="8"/>
      <c r="J37" s="6"/>
      <c r="K37" s="6"/>
      <c r="L37" s="6"/>
      <c r="M37" s="9"/>
      <c r="N37" s="40"/>
      <c r="O37" s="6"/>
      <c r="P37" s="6"/>
      <c r="Q37" s="9"/>
    </row>
    <row r="38" spans="1:17" x14ac:dyDescent="0.15">
      <c r="A38" s="8"/>
      <c r="B38" s="6"/>
      <c r="C38" s="6"/>
      <c r="D38" s="6"/>
      <c r="E38" s="6"/>
      <c r="F38" s="6"/>
      <c r="G38" s="6"/>
      <c r="H38" s="16"/>
      <c r="I38" s="8"/>
      <c r="J38" s="6"/>
      <c r="K38" s="6"/>
      <c r="L38" s="6"/>
      <c r="M38" s="9"/>
      <c r="N38" s="40"/>
      <c r="O38" s="6"/>
      <c r="P38" s="6"/>
      <c r="Q38" s="9"/>
    </row>
    <row r="39" spans="1:17" x14ac:dyDescent="0.15">
      <c r="A39" s="8"/>
      <c r="B39" s="6"/>
      <c r="C39" s="6"/>
      <c r="D39" s="6"/>
      <c r="E39" s="6"/>
      <c r="F39" s="6"/>
      <c r="G39" s="6"/>
      <c r="H39" s="16"/>
      <c r="I39" s="8"/>
      <c r="J39" s="6"/>
      <c r="K39" s="6"/>
      <c r="L39" s="6"/>
      <c r="M39" s="9"/>
      <c r="N39" s="40"/>
      <c r="O39" s="6"/>
      <c r="P39" s="6"/>
      <c r="Q39" s="9"/>
    </row>
    <row r="40" spans="1:17" x14ac:dyDescent="0.15">
      <c r="A40" s="8"/>
      <c r="B40" s="6"/>
      <c r="C40" s="6"/>
      <c r="D40" s="6"/>
      <c r="E40" s="6"/>
      <c r="F40" s="6"/>
      <c r="G40" s="6"/>
      <c r="H40" s="16"/>
      <c r="I40" s="8"/>
      <c r="J40" s="6"/>
      <c r="K40" s="6"/>
      <c r="L40" s="6"/>
      <c r="M40" s="9"/>
      <c r="N40" s="40"/>
      <c r="O40" s="6"/>
      <c r="P40" s="6"/>
      <c r="Q40" s="9"/>
    </row>
    <row r="41" spans="1:17" x14ac:dyDescent="0.15">
      <c r="A41" s="8"/>
      <c r="B41" s="6"/>
      <c r="C41" s="6"/>
      <c r="D41" s="6"/>
      <c r="E41" s="6"/>
      <c r="F41" s="6"/>
      <c r="G41" s="6"/>
      <c r="H41" s="16"/>
      <c r="I41" s="8"/>
      <c r="J41" s="6"/>
      <c r="K41" s="6"/>
      <c r="L41" s="6"/>
      <c r="M41" s="9"/>
      <c r="N41" s="40"/>
      <c r="O41" s="6"/>
      <c r="P41" s="6"/>
      <c r="Q41" s="9"/>
    </row>
    <row r="42" spans="1:17" x14ac:dyDescent="0.15">
      <c r="A42" s="8"/>
      <c r="B42" s="6"/>
      <c r="C42" s="6"/>
      <c r="D42" s="6"/>
      <c r="E42" s="6"/>
      <c r="F42" s="6"/>
      <c r="G42" s="6"/>
      <c r="H42" s="16"/>
      <c r="I42" s="8"/>
      <c r="J42" s="6"/>
      <c r="K42" s="6"/>
      <c r="L42" s="6"/>
      <c r="M42" s="9"/>
      <c r="N42" s="40"/>
      <c r="O42" s="6"/>
      <c r="P42" s="6"/>
      <c r="Q42" s="9"/>
    </row>
    <row r="43" spans="1:17" x14ac:dyDescent="0.15">
      <c r="A43" s="8"/>
      <c r="B43" s="6"/>
      <c r="C43" s="6"/>
      <c r="D43" s="6"/>
      <c r="E43" s="6"/>
      <c r="F43" s="6"/>
      <c r="G43" s="6"/>
      <c r="H43" s="16"/>
      <c r="I43" s="8"/>
      <c r="J43" s="6"/>
      <c r="K43" s="6"/>
      <c r="L43" s="6"/>
      <c r="M43" s="9"/>
      <c r="N43" s="40"/>
      <c r="O43" s="6"/>
      <c r="P43" s="6"/>
      <c r="Q43" s="9"/>
    </row>
    <row r="44" spans="1:17" x14ac:dyDescent="0.15">
      <c r="A44" s="8"/>
      <c r="B44" s="6"/>
      <c r="C44" s="6"/>
      <c r="D44" s="6"/>
      <c r="E44" s="6"/>
      <c r="F44" s="6"/>
      <c r="G44" s="6"/>
      <c r="H44" s="16"/>
      <c r="I44" s="8"/>
      <c r="J44" s="6"/>
      <c r="K44" s="6"/>
      <c r="L44" s="6"/>
      <c r="M44" s="9"/>
      <c r="N44" s="40"/>
      <c r="O44" s="6"/>
      <c r="P44" s="6"/>
      <c r="Q44" s="9"/>
    </row>
    <row r="45" spans="1:17" x14ac:dyDescent="0.15">
      <c r="A45" s="8"/>
      <c r="B45" s="6"/>
      <c r="C45" s="6"/>
      <c r="D45" s="6"/>
      <c r="E45" s="6"/>
      <c r="F45" s="6"/>
      <c r="G45" s="6"/>
      <c r="H45" s="16"/>
      <c r="I45" s="8"/>
      <c r="J45" s="6"/>
      <c r="K45" s="6"/>
      <c r="L45" s="6"/>
      <c r="M45" s="9"/>
      <c r="N45" s="40"/>
      <c r="O45" s="6"/>
      <c r="P45" s="6"/>
      <c r="Q45" s="9"/>
    </row>
    <row r="46" spans="1:17" x14ac:dyDescent="0.15">
      <c r="A46" s="8"/>
      <c r="B46" s="6"/>
      <c r="C46" s="6"/>
      <c r="D46" s="6"/>
      <c r="E46" s="6"/>
      <c r="F46" s="6"/>
      <c r="G46" s="6"/>
      <c r="H46" s="16"/>
      <c r="I46" s="8"/>
      <c r="J46" s="6"/>
      <c r="K46" s="6"/>
      <c r="L46" s="6"/>
      <c r="M46" s="9"/>
      <c r="N46" s="40"/>
      <c r="O46" s="6"/>
      <c r="P46" s="6"/>
      <c r="Q46" s="9"/>
    </row>
    <row r="47" spans="1:17" x14ac:dyDescent="0.15">
      <c r="A47" s="8"/>
      <c r="B47" s="6"/>
      <c r="C47" s="6"/>
      <c r="D47" s="6"/>
      <c r="E47" s="6"/>
      <c r="F47" s="6"/>
      <c r="G47" s="6"/>
      <c r="H47" s="16"/>
      <c r="I47" s="8"/>
      <c r="J47" s="6"/>
      <c r="K47" s="6"/>
      <c r="L47" s="6"/>
      <c r="M47" s="9"/>
      <c r="N47" s="40"/>
      <c r="O47" s="6"/>
      <c r="P47" s="6"/>
      <c r="Q47" s="9"/>
    </row>
    <row r="48" spans="1:17" x14ac:dyDescent="0.15">
      <c r="A48" s="8"/>
      <c r="B48" s="6"/>
      <c r="C48" s="6"/>
      <c r="D48" s="6"/>
      <c r="E48" s="6"/>
      <c r="F48" s="6"/>
      <c r="G48" s="6"/>
      <c r="H48" s="16"/>
      <c r="I48" s="8"/>
      <c r="J48" s="6"/>
      <c r="K48" s="6"/>
      <c r="L48" s="6"/>
      <c r="M48" s="9"/>
      <c r="N48" s="40"/>
      <c r="O48" s="6"/>
      <c r="P48" s="6"/>
      <c r="Q48" s="9"/>
    </row>
    <row r="49" spans="1:17" x14ac:dyDescent="0.15">
      <c r="A49" s="8"/>
      <c r="B49" s="6"/>
      <c r="C49" s="6"/>
      <c r="D49" s="6"/>
      <c r="E49" s="6"/>
      <c r="F49" s="6"/>
      <c r="G49" s="6"/>
      <c r="H49" s="16"/>
      <c r="I49" s="8"/>
      <c r="J49" s="6"/>
      <c r="K49" s="6"/>
      <c r="L49" s="6"/>
      <c r="M49" s="9"/>
      <c r="N49" s="40"/>
      <c r="O49" s="6"/>
      <c r="P49" s="6"/>
      <c r="Q49" s="9"/>
    </row>
    <row r="50" spans="1:17" ht="15" thickBot="1" x14ac:dyDescent="0.2">
      <c r="A50" s="10"/>
      <c r="B50" s="11"/>
      <c r="C50" s="11"/>
      <c r="D50" s="11"/>
      <c r="E50" s="11"/>
      <c r="F50" s="11"/>
      <c r="G50" s="11"/>
      <c r="H50" s="17"/>
      <c r="I50" s="10"/>
      <c r="J50" s="11"/>
      <c r="K50" s="11"/>
      <c r="L50" s="11"/>
      <c r="M50" s="12"/>
      <c r="N50" s="41"/>
      <c r="O50" s="11"/>
      <c r="P50" s="11"/>
      <c r="Q50" s="12"/>
    </row>
  </sheetData>
  <mergeCells count="2">
    <mergeCell ref="I4:M4"/>
    <mergeCell ref="I2:M2"/>
  </mergeCells>
  <conditionalFormatting sqref="I6:I111">
    <cfRule type="dataBar" priority="8">
      <dataBar>
        <cfvo type="min"/>
        <cfvo type="max"/>
        <color rgb="FF638EC6"/>
      </dataBar>
    </cfRule>
  </conditionalFormatting>
  <conditionalFormatting sqref="J6:J111">
    <cfRule type="dataBar" priority="9">
      <dataBar>
        <cfvo type="min"/>
        <cfvo type="max"/>
        <color rgb="FF638EC6"/>
      </dataBar>
    </cfRule>
  </conditionalFormatting>
  <conditionalFormatting sqref="K6:K111">
    <cfRule type="dataBar" priority="10">
      <dataBar>
        <cfvo type="min"/>
        <cfvo type="max"/>
        <color rgb="FF638EC6"/>
      </dataBar>
    </cfRule>
  </conditionalFormatting>
  <conditionalFormatting sqref="L6:L111">
    <cfRule type="dataBar" priority="11">
      <dataBar>
        <cfvo type="min"/>
        <cfvo type="max"/>
        <color rgb="FF638EC6"/>
      </dataBar>
    </cfRule>
  </conditionalFormatting>
  <conditionalFormatting sqref="M6:M111">
    <cfRule type="dataBar" priority="12">
      <dataBar>
        <cfvo type="min"/>
        <cfvo type="max"/>
        <color rgb="FF638EC6"/>
      </dataBar>
    </cfRule>
  </conditionalFormatting>
  <conditionalFormatting sqref="N6:N50">
    <cfRule type="iconSet" priority="1">
      <iconSet iconSet="3Arrows">
        <cfvo type="percent" val="0"/>
        <cfvo type="percent" val="33"/>
        <cfvo type="percent" val="67"/>
      </iconSet>
    </cfRule>
  </conditionalFormatting>
  <conditionalFormatting sqref="N51:N111">
    <cfRule type="notContainsBlanks" dxfId="0" priority="6">
      <formula>LEN(TRIM(N51))&gt;0</formula>
    </cfRule>
    <cfRule type="colorScale" priority="7">
      <colorScale>
        <cfvo type="min"/>
        <cfvo type="percentile" val="50"/>
        <cfvo type="max"/>
        <color rgb="FFF8696B"/>
        <color rgb="FFFFEB84"/>
        <color rgb="FF63BE7B"/>
      </colorScale>
    </cfRule>
  </conditionalFormatting>
  <dataValidations count="1">
    <dataValidation type="whole" allowBlank="1" showInputMessage="1" showErrorMessage="1" promptTitle="Enter 1–5" prompt="Only integers 1 to 5 are allowed." sqref="I6:M110" xr:uid="{00000000-0002-0000-0000-000000000000}">
      <formula1>1</formula1>
      <formula2>5</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showGridLines="0" workbookViewId="0">
      <pane ySplit="1" topLeftCell="A2" activePane="bottomLeft" state="frozen"/>
      <selection pane="bottomLeft" activeCell="M13" sqref="M13"/>
    </sheetView>
  </sheetViews>
  <sheetFormatPr baseColWidth="10" defaultColWidth="8.83203125" defaultRowHeight="15" x14ac:dyDescent="0.2"/>
  <cols>
    <col min="1" max="1" width="32.33203125" customWidth="1"/>
    <col min="3" max="3" width="16.6640625" customWidth="1"/>
  </cols>
  <sheetData>
    <row r="1" spans="1:4" x14ac:dyDescent="0.2">
      <c r="A1" s="1" t="s">
        <v>31</v>
      </c>
      <c r="B1" s="1" t="s">
        <v>32</v>
      </c>
      <c r="C1" s="1" t="s">
        <v>33</v>
      </c>
      <c r="D1" t="s">
        <v>34</v>
      </c>
    </row>
    <row r="2" spans="1:4" x14ac:dyDescent="0.2">
      <c r="A2" t="s">
        <v>68</v>
      </c>
      <c r="B2" s="15">
        <f>Tracker!I3</f>
        <v>0.3</v>
      </c>
      <c r="C2" s="14">
        <f>IFERROR(AVERAGE(Tracker!I6:I11),"")</f>
        <v>3.6666666666666665</v>
      </c>
      <c r="D2" s="24">
        <f>SUM(B2:B6)</f>
        <v>0.99999999999999989</v>
      </c>
    </row>
    <row r="3" spans="1:4" x14ac:dyDescent="0.2">
      <c r="A3" t="s">
        <v>69</v>
      </c>
      <c r="B3" s="15">
        <f>Tracker!J3</f>
        <v>0.2</v>
      </c>
      <c r="C3" s="14">
        <f>IFERROR(AVERAGE(Tracker!J6:J11),"")</f>
        <v>3.3333333333333335</v>
      </c>
      <c r="D3" s="2"/>
    </row>
    <row r="4" spans="1:4" x14ac:dyDescent="0.2">
      <c r="A4" t="s">
        <v>70</v>
      </c>
      <c r="B4" s="15">
        <f>Tracker!K3</f>
        <v>0.2</v>
      </c>
      <c r="C4" s="14">
        <f>IFERROR(AVERAGE(Tracker!K6:K11),"")</f>
        <v>4</v>
      </c>
      <c r="D4" s="2"/>
    </row>
    <row r="5" spans="1:4" x14ac:dyDescent="0.2">
      <c r="A5" t="s">
        <v>71</v>
      </c>
      <c r="B5" s="15">
        <f>Tracker!L3</f>
        <v>0.2</v>
      </c>
      <c r="C5" s="14">
        <f>IFERROR(AVERAGE(Tracker!L6:L11),"")</f>
        <v>3.5</v>
      </c>
      <c r="D5" s="2"/>
    </row>
    <row r="6" spans="1:4" x14ac:dyDescent="0.2">
      <c r="A6" t="s">
        <v>72</v>
      </c>
      <c r="B6" s="15">
        <f>Tracker!M3</f>
        <v>0.1</v>
      </c>
      <c r="C6" s="14">
        <f>IFERROR(AVERAGE(Tracker!M6:M11),"")</f>
        <v>3.5</v>
      </c>
      <c r="D6" s="2"/>
    </row>
    <row r="7" spans="1:4" x14ac:dyDescent="0.2">
      <c r="B7" s="2"/>
      <c r="C7" s="2"/>
      <c r="D7" s="2"/>
    </row>
    <row r="8" spans="1:4" x14ac:dyDescent="0.2">
      <c r="A8" s="21" t="s">
        <v>35</v>
      </c>
      <c r="B8" s="22">
        <f>IFERROR(AVERAGE(Tracker!N6:N11),"")</f>
        <v>0.72333333333333327</v>
      </c>
      <c r="C8" s="2"/>
      <c r="D8" s="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showGridLines="0" tabSelected="1" workbookViewId="0">
      <selection activeCell="F2" sqref="F2"/>
    </sheetView>
  </sheetViews>
  <sheetFormatPr baseColWidth="10" defaultColWidth="8.83203125" defaultRowHeight="14" x14ac:dyDescent="0.15"/>
  <cols>
    <col min="1" max="1" width="120.6640625" style="3" customWidth="1"/>
    <col min="2" max="16384" width="8.83203125" style="3"/>
  </cols>
  <sheetData>
    <row r="1" spans="1:1" ht="51" customHeight="1" x14ac:dyDescent="0.2">
      <c r="A1" s="42" t="s">
        <v>83</v>
      </c>
    </row>
    <row r="2" spans="1:1" ht="240" x14ac:dyDescent="0.15">
      <c r="A2" s="27" t="s">
        <v>84</v>
      </c>
    </row>
    <row r="4" spans="1:1" ht="45" x14ac:dyDescent="0.15">
      <c r="A4" s="28" t="s">
        <v>79</v>
      </c>
    </row>
    <row r="6" spans="1:1" x14ac:dyDescent="0.15">
      <c r="A6" s="29" t="s">
        <v>82</v>
      </c>
    </row>
    <row r="7" spans="1:1" x14ac:dyDescent="0.15">
      <c r="A7" s="25" t="s">
        <v>75</v>
      </c>
    </row>
    <row r="8" spans="1:1" ht="16" customHeight="1" x14ac:dyDescent="0.15">
      <c r="A8" s="26" t="s">
        <v>76</v>
      </c>
    </row>
    <row r="9" spans="1:1" x14ac:dyDescent="0.15">
      <c r="A9" s="25" t="s">
        <v>77</v>
      </c>
    </row>
    <row r="10" spans="1:1" x14ac:dyDescent="0.15">
      <c r="A10" s="25" t="s">
        <v>78</v>
      </c>
    </row>
  </sheetData>
  <hyperlinks>
    <hyperlink ref="A7" r:id="rId1" xr:uid="{265612A2-6223-CE4C-8379-F3473470C200}"/>
    <hyperlink ref="A8" r:id="rId2" xr:uid="{4F620BFA-BB6E-0A41-8D00-1CA2B2AE628F}"/>
    <hyperlink ref="A9" r:id="rId3" xr:uid="{00E97A6E-0427-C648-93E3-05A3AD9610B8}"/>
    <hyperlink ref="A10" r:id="rId4" xr:uid="{4CF34CE3-D887-F645-BFC3-44D507CCB447}"/>
  </hyperlinks>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Tracker</vt:lpstr>
      <vt:lpstr>Scoring summary</vt:lpstr>
      <vt:lpstr>Instructions</vt:lpstr>
      <vt:lpstr>w_access</vt:lpstr>
      <vt:lpstr>w_compliance</vt:lpstr>
      <vt:lpstr>w_quality</vt:lpstr>
      <vt:lpstr>w_security</vt:lpstr>
      <vt:lpstr>w_volume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Nat</cp:lastModifiedBy>
  <dcterms:created xsi:type="dcterms:W3CDTF">2025-09-15T10:49:26Z</dcterms:created>
  <dcterms:modified xsi:type="dcterms:W3CDTF">2025-09-18T14:36:07Z</dcterms:modified>
</cp:coreProperties>
</file>