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ecard" sheetId="1" state="visible" r:id="rId3"/>
    <sheet name="Grading anchor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<sst xmlns="http://schemas.openxmlformats.org/spreadsheetml/2006/main" count="98" uniqueCount="87">
  <si>
    <t xml:space="preserve">EA Vetting Scorecard</t>
  </si>
  <si>
    <t xml:space="preserve">Companion to: How to Vet a Remote Executive Assistant — oceanstalent.com/blog/how-to-vet-executive-assistant</t>
  </si>
  <si>
    <t xml:space="preserve">Candidate:</t>
  </si>
  <si>
    <t xml:space="preserve">Role:</t>
  </si>
  <si>
    <t xml:space="preserve">Evaluator:</t>
  </si>
  <si>
    <t xml:space="preserve">Date:</t>
  </si>
  <si>
    <t xml:space="preserve">#</t>
  </si>
  <si>
    <t xml:space="preserve">Checkpoint</t>
  </si>
  <si>
    <t xml:space="preserve">Weight</t>
  </si>
  <si>
    <t xml:space="preserve">Score (1–5)</t>
  </si>
  <si>
    <t xml:space="preserve">Weighted pts</t>
  </si>
  <si>
    <t xml:space="preserve">Gate criterion</t>
  </si>
  <si>
    <t xml:space="preserve">Gate result</t>
  </si>
  <si>
    <t xml:space="preserve">Notes</t>
  </si>
  <si>
    <t xml:space="preserve">Structured scenario interview (judgment)</t>
  </si>
  <si>
    <t xml:space="preserve">Written communication test</t>
  </si>
  <si>
    <t xml:space="preserve">Live coordination simulation</t>
  </si>
  <si>
    <t xml:space="preserve">Paid work sample</t>
  </si>
  <si>
    <t xml:space="preserve">Score ≥ 3 required</t>
  </si>
  <si>
    <t xml:space="preserve">Judgment under ambiguity</t>
  </si>
  <si>
    <t xml:space="preserve">Tool &amp; AI fluency</t>
  </si>
  <si>
    <t xml:space="preserve">Security &amp; confidentiality</t>
  </si>
  <si>
    <t xml:space="preserve">Pass required — fail ends the process</t>
  </si>
  <si>
    <t xml:space="preserve">References</t>
  </si>
  <si>
    <t xml:space="preserve">≥ 1 substantive former principal</t>
  </si>
  <si>
    <t xml:space="preserve">Tenure &amp; trajectory</t>
  </si>
  <si>
    <t xml:space="preserve">Availability architecture</t>
  </si>
  <si>
    <t xml:space="preserve">Context retention</t>
  </si>
  <si>
    <t xml:space="preserve">Motivation fit</t>
  </si>
  <si>
    <t xml:space="preserve">Total</t>
  </si>
  <si>
    <t xml:space="preserve">All gates passed?</t>
  </si>
  <si>
    <t xml:space="preserve">VERDICT</t>
  </si>
  <si>
    <t xml:space="preserve">How to use</t>
  </si>
  <si>
    <t xml:space="preserve">• Fill in only the yellow cells: candidate details, one Score (1–5) per checkpoint, and Pass/Fail for the Security and References gates.</t>
  </si>
  <si>
    <t xml:space="preserve">• Scores: 5 = exceptional, 4 = strong, 3 = adequate, 2 = weak, 1 = failing. Grading anchors for each checkpoint are on the 'Grading anchors' sheet.</t>
  </si>
  <si>
    <t xml:space="preserve">• Weighted points compute automatically (score ÷ 5 × weight). The work-sample gate resolves automatically from its score (≥ 3 = Pass).</t>
  </si>
  <si>
    <t xml:space="preserve">• Hire bar: 80+ with all three gates passed. 70–79 = borderline (run a second, different work sample). Below 70 or any gate failed = pass on the candidate.</t>
  </si>
  <si>
    <t xml:space="preserve">• Example of the format: scoring 4 on 'Structured scenario interview' (weight 12) yields 4 ÷ 5 × 12 = 9.6 weighted points.</t>
  </si>
  <si>
    <t xml:space="preserve">• Weights reflect Oceans Talent placement experience — adjust to your context, but adjust deliberately before you meet candidates, not after.</t>
  </si>
  <si>
    <t xml:space="preserve">Grading Anchors</t>
  </si>
  <si>
    <t xml:space="preserve">What a 5, 3, and 1 look like on each checkpoint. Full context in the article's checklist, work-sample kit, and security bar sections.</t>
  </si>
  <si>
    <t xml:space="preserve">5 — exceptional</t>
  </si>
  <si>
    <t xml:space="preserve">3 — adequate</t>
  </si>
  <si>
    <t xml:space="preserve">1 — failing</t>
  </si>
  <si>
    <t xml:space="preserve">Scenario interview</t>
  </si>
  <si>
    <t xml:space="preserve">Asks clarifying questions, reasons through tradeoffs aloud, lands a defensible call with a fallback</t>
  </si>
  <si>
    <t xml:space="preserve">Reasonable answer but needs prompting to consider second-order effects</t>
  </si>
  <si>
    <t xml:space="preserve">Rehearsed or generic answer; no visible decision process</t>
  </si>
  <si>
    <t xml:space="preserve">Written communication</t>
  </si>
  <si>
    <t xml:space="preserve">Forwardable as-is: right tone, right length, decline preserves the relationship</t>
  </si>
  <si>
    <t xml:space="preserve">Clear but needs your edit for tone or economy</t>
  </si>
  <si>
    <t xml:space="preserve">Rambling, wrong register, or misses the ask</t>
  </si>
  <si>
    <t xml:space="preserve">Coordination simulation</t>
  </si>
  <si>
    <t xml:space="preserve">Asks the highest-value questions first; explains tradeoffs of the reprioritized calendar</t>
  </si>
  <si>
    <t xml:space="preserve">Workable result; questions came late or missed one conflict</t>
  </si>
  <si>
    <t xml:space="preserve">Acts without asking; result creates new conflicts</t>
  </si>
  <si>
    <t xml:space="preserve">Followed the brief exactly, on time, with a judgment call you didn't ask for but are glad they made</t>
  </si>
  <si>
    <t xml:space="preserve">Competent, on time, needs your polish before it could be forwarded</t>
  </si>
  <si>
    <t xml:space="preserve">Late, incomplete, or answered a different brief (≤2 fails the gate)</t>
  </si>
  <si>
    <t xml:space="preserve">Flags the gap immediately and proposes how they'd resolve it</t>
  </si>
  <si>
    <t xml:space="preserve">Notices the gap but works around it silently until asked</t>
  </si>
  <si>
    <t xml:space="preserve">Barrels through on a silent assumption</t>
  </si>
  <si>
    <t xml:space="preserve">Demonstrates an AI-assisted workflow end-to-end and names what they'd verify before sending</t>
  </si>
  <si>
    <t xml:space="preserve">Uses AI tools but can't articulate verification steps</t>
  </si>
  <si>
    <t xml:space="preserve">Tool list only; no demonstration</t>
  </si>
  <si>
    <t xml:space="preserve">MFA by default, password manager in daily use, clear AI-confidentiality line, escalates the mis-send scenario immediately</t>
  </si>
  <si>
    <t xml:space="preserve">Good basics; one practice needs correction (this checkpoint is also pass/fail)</t>
  </si>
  <si>
    <t xml:space="preserve">Shared passwords over email, no MFA, or containment-and-hope on the incident question (fails the gate)</t>
  </si>
  <si>
    <t xml:space="preserve">Former principal gives specific, unprompted examples of trust earned ('I stopped checking X')</t>
  </si>
  <si>
    <t xml:space="preserve">Positive but general reference</t>
  </si>
  <si>
    <t xml:space="preserve">No reachable former principal, or references contradict the candidate (fails the gate)</t>
  </si>
  <si>
    <t xml:space="preserve">Multi-year engagements with explained, verifiable transitions</t>
  </si>
  <si>
    <t xml:space="preserve">Mixed tenure with credible explanations</t>
  </si>
  <si>
    <t xml:space="preserve">Pattern of sub-year exits with deflecting explanations</t>
  </si>
  <si>
    <t xml:space="preserve">Transparent about concurrent load, real overlap with your hours, honest backup answer</t>
  </si>
  <si>
    <t xml:space="preserve">Workable overlap; vague on concurrent clients until pressed</t>
  </si>
  <si>
    <t xml:space="preserve">Opaque about load; timezone overlap under 2 hours</t>
  </si>
  <si>
    <t xml:space="preserve">References round-one details unprompted and builds on them</t>
  </si>
  <si>
    <t xml:space="preserve">Recalls when prompted</t>
  </si>
  <si>
    <t xml:space="preserve">Round one clearly didn't stick</t>
  </si>
  <si>
    <t xml:space="preserve">Coherent case for executive support as the career, with evidence</t>
  </si>
  <si>
    <t xml:space="preserve">Plausible interest; some waypoint risk</t>
  </si>
  <si>
    <t xml:space="preserve">Openly treats the role as a stopgap</t>
  </si>
  <si>
    <t xml:space="preserve">Work-sample grading (checkpoint 4)</t>
  </si>
  <si>
    <t xml:space="preserve">• Score each sample 1–5 on four criteria, then average: (1) followed the brief; (2) judgment and prioritization; (3) communication economy — forwardable as-is?; (4) complete and on time.</t>
  </si>
  <si>
    <t xml:space="preserve">• Pay every candidate who completes a sample (rule of thumb: $25–$75 flat for ~2 hours of work, by seniority and market). Cap expected effort at 2 hours and say so.</t>
  </si>
  <si>
    <t xml:space="preserve">• Sample prompts (research brief, meeting-prep pack, inbox triage) with deadlines are in the article's work-sample kit.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</si>
</sst>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  <fill>
      <patternFill patternType="solid">
        <fgColor rgb="FFEDF2F9"/>
        <bgColor rgb="FFFFFFFF"/>
      </patternFill>
    </fill>
    <fill>
      <patternFill patternType="solid">
        <fgColor rgb="FFFCE4D6"/>
        <bgColor rgb="FFEDF2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EDF2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8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5" min="5" style="0" width="12"/>
    <col collapsed="false" customWidth="true" hidden="false" outlineLevel="0" max="6" min="6" style="0" width="30"/>
    <col collapsed="false" customWidth="true" hidden="false" outlineLevel="0" max="7" min="7" style="0" width="11"/>
    <col collapsed="false" customWidth="true" hidden="false" outlineLevel="0" max="8" min="8" style="0" width="3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  <c r="D4" s="3" t="s">
        <v>3</v>
      </c>
      <c r="E4" s="4"/>
    </row>
    <row r="5" customFormat="false" ht="15" hidden="false" customHeight="false" outlineLevel="0" collapsed="false">
      <c r="A5" s="3" t="s">
        <v>4</v>
      </c>
      <c r="B5" s="4"/>
      <c r="D5" s="3" t="s">
        <v>5</v>
      </c>
      <c r="E5" s="4"/>
    </row>
    <row r="7" customFormat="false" ht="27.75" hidden="false" customHeight="true" outlineLevel="0" collapsed="false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</row>
    <row r="8" customFormat="false" ht="15" hidden="false" customHeight="false" outlineLevel="0" collapsed="false">
      <c r="A8" s="6" t="n">
        <v>1</v>
      </c>
      <c r="B8" s="7" t="s">
        <v>14</v>
      </c>
      <c r="C8" s="6" t="n">
        <v>12</v>
      </c>
      <c r="D8" s="8"/>
      <c r="E8" s="9" t="str">
        <f aca="false">IF(D8="","",D8/5*C8)</f>
        <v/>
      </c>
      <c r="F8" s="10"/>
      <c r="G8" s="11"/>
      <c r="H8" s="11"/>
    </row>
    <row r="9" customFormat="false" ht="15" hidden="false" customHeight="false" outlineLevel="0" collapsed="false">
      <c r="A9" s="12" t="n">
        <v>2</v>
      </c>
      <c r="B9" s="13" t="s">
        <v>15</v>
      </c>
      <c r="C9" s="12" t="n">
        <v>10</v>
      </c>
      <c r="D9" s="8"/>
      <c r="E9" s="14" t="str">
        <f aca="false">IF(D9="","",D9/5*C9)</f>
        <v/>
      </c>
      <c r="F9" s="15"/>
      <c r="G9" s="16"/>
      <c r="H9" s="16"/>
    </row>
    <row r="10" customFormat="false" ht="15" hidden="false" customHeight="false" outlineLevel="0" collapsed="false">
      <c r="A10" s="6" t="n">
        <v>3</v>
      </c>
      <c r="B10" s="7" t="s">
        <v>16</v>
      </c>
      <c r="C10" s="6" t="n">
        <v>10</v>
      </c>
      <c r="D10" s="8"/>
      <c r="E10" s="9" t="str">
        <f aca="false">IF(D10="","",D10/5*C10)</f>
        <v/>
      </c>
      <c r="F10" s="10"/>
      <c r="G10" s="11"/>
      <c r="H10" s="11"/>
    </row>
    <row r="11" customFormat="false" ht="15" hidden="false" customHeight="false" outlineLevel="0" collapsed="false">
      <c r="A11" s="12" t="n">
        <v>4</v>
      </c>
      <c r="B11" s="13" t="s">
        <v>17</v>
      </c>
      <c r="C11" s="12" t="n">
        <v>15</v>
      </c>
      <c r="D11" s="8"/>
      <c r="E11" s="14" t="str">
        <f aca="false">IF(D11="","",D11/5*C11)</f>
        <v/>
      </c>
      <c r="F11" s="17" t="s">
        <v>18</v>
      </c>
      <c r="G11" s="18" t="str">
        <f aca="false">IF(D11="","",IF(D11&gt;=3,"Pass","Fail"))</f>
        <v/>
      </c>
      <c r="H11" s="16"/>
    </row>
    <row r="12" customFormat="false" ht="15" hidden="false" customHeight="false" outlineLevel="0" collapsed="false">
      <c r="A12" s="6" t="n">
        <v>5</v>
      </c>
      <c r="B12" s="7" t="s">
        <v>19</v>
      </c>
      <c r="C12" s="6" t="n">
        <v>8</v>
      </c>
      <c r="D12" s="8"/>
      <c r="E12" s="9" t="str">
        <f aca="false">IF(D12="","",D12/5*C12)</f>
        <v/>
      </c>
      <c r="F12" s="10"/>
      <c r="G12" s="11"/>
      <c r="H12" s="11"/>
    </row>
    <row r="13" customFormat="false" ht="15" hidden="false" customHeight="false" outlineLevel="0" collapsed="false">
      <c r="A13" s="12" t="n">
        <v>6</v>
      </c>
      <c r="B13" s="13" t="s">
        <v>20</v>
      </c>
      <c r="C13" s="12" t="n">
        <v>8</v>
      </c>
      <c r="D13" s="8"/>
      <c r="E13" s="14" t="str">
        <f aca="false">IF(D13="","",D13/5*C13)</f>
        <v/>
      </c>
      <c r="F13" s="15"/>
      <c r="G13" s="16"/>
      <c r="H13" s="16"/>
    </row>
    <row r="14" customFormat="false" ht="15" hidden="false" customHeight="false" outlineLevel="0" collapsed="false">
      <c r="A14" s="6" t="n">
        <v>7</v>
      </c>
      <c r="B14" s="7" t="s">
        <v>21</v>
      </c>
      <c r="C14" s="6" t="n">
        <v>10</v>
      </c>
      <c r="D14" s="8"/>
      <c r="E14" s="9" t="str">
        <f aca="false">IF(D14="","",D14/5*C14)</f>
        <v/>
      </c>
      <c r="F14" s="17" t="s">
        <v>22</v>
      </c>
      <c r="G14" s="8"/>
      <c r="H14" s="11"/>
    </row>
    <row r="15" customFormat="false" ht="15" hidden="false" customHeight="false" outlineLevel="0" collapsed="false">
      <c r="A15" s="12" t="n">
        <v>8</v>
      </c>
      <c r="B15" s="13" t="s">
        <v>23</v>
      </c>
      <c r="C15" s="12" t="n">
        <v>10</v>
      </c>
      <c r="D15" s="8"/>
      <c r="E15" s="14" t="str">
        <f aca="false">IF(D15="","",D15/5*C15)</f>
        <v/>
      </c>
      <c r="F15" s="17" t="s">
        <v>24</v>
      </c>
      <c r="G15" s="8"/>
      <c r="H15" s="16"/>
    </row>
    <row r="16" customFormat="false" ht="15" hidden="false" customHeight="false" outlineLevel="0" collapsed="false">
      <c r="A16" s="6" t="n">
        <v>9</v>
      </c>
      <c r="B16" s="7" t="s">
        <v>25</v>
      </c>
      <c r="C16" s="6" t="n">
        <v>5</v>
      </c>
      <c r="D16" s="8"/>
      <c r="E16" s="9" t="str">
        <f aca="false">IF(D16="","",D16/5*C16)</f>
        <v/>
      </c>
      <c r="F16" s="10"/>
      <c r="G16" s="11"/>
      <c r="H16" s="11"/>
    </row>
    <row r="17" customFormat="false" ht="15" hidden="false" customHeight="false" outlineLevel="0" collapsed="false">
      <c r="A17" s="12" t="n">
        <v>10</v>
      </c>
      <c r="B17" s="13" t="s">
        <v>26</v>
      </c>
      <c r="C17" s="12" t="n">
        <v>4</v>
      </c>
      <c r="D17" s="8"/>
      <c r="E17" s="14" t="str">
        <f aca="false">IF(D17="","",D17/5*C17)</f>
        <v/>
      </c>
      <c r="F17" s="15"/>
      <c r="G17" s="16"/>
      <c r="H17" s="16"/>
    </row>
    <row r="18" customFormat="false" ht="15" hidden="false" customHeight="false" outlineLevel="0" collapsed="false">
      <c r="A18" s="6" t="n">
        <v>11</v>
      </c>
      <c r="B18" s="7" t="s">
        <v>27</v>
      </c>
      <c r="C18" s="6" t="n">
        <v>5</v>
      </c>
      <c r="D18" s="8"/>
      <c r="E18" s="9" t="str">
        <f aca="false">IF(D18="","",D18/5*C18)</f>
        <v/>
      </c>
      <c r="F18" s="10"/>
      <c r="G18" s="11"/>
      <c r="H18" s="11"/>
    </row>
    <row r="19" customFormat="false" ht="15" hidden="false" customHeight="false" outlineLevel="0" collapsed="false">
      <c r="A19" s="12" t="n">
        <v>12</v>
      </c>
      <c r="B19" s="13" t="s">
        <v>28</v>
      </c>
      <c r="C19" s="12" t="n">
        <v>3</v>
      </c>
      <c r="D19" s="8"/>
      <c r="E19" s="14" t="str">
        <f aca="false">IF(D19="","",D19/5*C19)</f>
        <v/>
      </c>
      <c r="F19" s="15"/>
      <c r="G19" s="16"/>
      <c r="H19" s="16"/>
    </row>
    <row r="20" customFormat="false" ht="15" hidden="false" customHeight="false" outlineLevel="0" collapsed="false">
      <c r="B20" s="19" t="s">
        <v>29</v>
      </c>
      <c r="C20" s="20" t="n">
        <f aca="false">SUM(C8:C19)</f>
        <v>100</v>
      </c>
      <c r="E20" s="21" t="n">
        <f aca="false">SUM(E8:E19)</f>
        <v>0</v>
      </c>
    </row>
    <row r="22" customFormat="false" ht="15" hidden="false" customHeight="false" outlineLevel="0" collapsed="false">
      <c r="B22" s="3" t="s">
        <v>30</v>
      </c>
      <c r="C22" s="20" t="str">
        <f aca="false">IF(COUNTIF(G8:G19,"Fail")&gt;0,"No",IF(COUNTIF(G8:G19,"Pass")=3,"Yes","Pending"))</f>
        <v>Pending</v>
      </c>
    </row>
    <row r="23" customFormat="false" ht="15" hidden="false" customHeight="false" outlineLevel="0" collapsed="false">
      <c r="B23" s="22" t="s">
        <v>31</v>
      </c>
      <c r="C23" s="23" t="str">
        <f aca="false">IF(COUNT(D8:D19)&lt;12,"INCOMPLETE — score all 12 checkpoints",IF(COUNTIF(G8:G19,"Fail")&gt;0,"NO HIRE — gate failed",IF(COUNTIF(G8:G19,"Pass")&lt;3,"PENDING — resolve the three gates",IF(E20&gt;=80,"HIRE BAR MET (80+, all gates passed)",IF(E20&gt;=70,"BORDERLINE — run a second work sample","PASS — do not hire")))))</f>
        <v>INCOMPLETE — score all 12 checkpoints</v>
      </c>
      <c r="D23" s="23"/>
      <c r="E23" s="23"/>
      <c r="F23" s="23"/>
    </row>
    <row r="25" customFormat="false" ht="15" hidden="false" customHeight="false" outlineLevel="0" collapsed="false">
      <c r="A25" s="24" t="s">
        <v>32</v>
      </c>
    </row>
    <row r="26" customFormat="false" ht="15" hidden="false" customHeight="false" outlineLevel="0" collapsed="false">
      <c r="A26" s="25" t="s">
        <v>33</v>
      </c>
    </row>
    <row r="27" customFormat="false" ht="15" hidden="false" customHeight="false" outlineLevel="0" collapsed="false">
      <c r="A27" s="25" t="s">
        <v>34</v>
      </c>
    </row>
    <row r="28" customFormat="false" ht="15" hidden="false" customHeight="false" outlineLevel="0" collapsed="false">
      <c r="A28" s="25" t="s">
        <v>35</v>
      </c>
    </row>
    <row r="29" customFormat="false" ht="15" hidden="false" customHeight="false" outlineLevel="0" collapsed="false">
      <c r="A29" s="25" t="s">
        <v>36</v>
      </c>
    </row>
    <row r="30" customFormat="false" ht="15" hidden="false" customHeight="false" outlineLevel="0" collapsed="false">
      <c r="A30" s="25" t="s">
        <v>37</v>
      </c>
    </row>
    <row r="31" customFormat="false" ht="15" hidden="false" customHeight="false" outlineLevel="0" collapsed="false">
      <c r="A31" s="25" t="s">
        <v>38</v>
      </c>
    </row>
  </sheetData>
  <mergeCells count="1">
    <mergeCell ref="C23:F23"/>
  </mergeCells>
  <dataValidations count="2">
    <dataValidation allowBlank="true" error="Enter a whole number from 1 to 5." errorStyle="stop" errorTitle="Score must be 1–5" operator="between" showDropDown="false" showErrorMessage="true" showInputMessage="false" sqref="D8:D19" type="whole">
      <formula1>1</formula1>
      <formula2>5</formula2>
    </dataValidation>
    <dataValidation allowBlank="true" error="Choose Pass or Fail." errorStyle="stop" errorTitle="Pass or Fail" operator="between" showDropDown="false" showErrorMessage="true" showInputMessage="false" sqref="G14:G15" type="list">
      <formula1>"Pass,Fail"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4"/>
    <col collapsed="false" customWidth="true" hidden="false" outlineLevel="0" max="3" min="3" style="0" width="44"/>
    <col collapsed="false" customWidth="true" hidden="false" outlineLevel="0" max="5" min="4" style="0" width="40"/>
  </cols>
  <sheetData>
    <row r="1" customFormat="false" ht="17.35" hidden="false" customHeight="false" outlineLevel="0" collapsed="false">
      <c r="A1" s="26" t="s">
        <v>39</v>
      </c>
    </row>
    <row r="2" customFormat="false" ht="15" hidden="false" customHeight="false" outlineLevel="0" collapsed="false">
      <c r="A2" s="2" t="s">
        <v>40</v>
      </c>
    </row>
    <row r="4" customFormat="false" ht="15" hidden="false" customHeight="false" outlineLevel="0" collapsed="false">
      <c r="A4" s="27" t="s">
        <v>6</v>
      </c>
      <c r="B4" s="27" t="s">
        <v>7</v>
      </c>
      <c r="C4" s="27" t="s">
        <v>41</v>
      </c>
      <c r="D4" s="27" t="s">
        <v>42</v>
      </c>
      <c r="E4" s="27" t="s">
        <v>43</v>
      </c>
    </row>
    <row r="5" customFormat="false" ht="42" hidden="false" customHeight="true" outlineLevel="0" collapsed="false">
      <c r="A5" s="6" t="n">
        <v>1</v>
      </c>
      <c r="B5" s="7" t="s">
        <v>44</v>
      </c>
      <c r="C5" s="10" t="s">
        <v>45</v>
      </c>
      <c r="D5" s="10" t="s">
        <v>46</v>
      </c>
      <c r="E5" s="10" t="s">
        <v>47</v>
      </c>
    </row>
    <row r="6" customFormat="false" ht="42" hidden="false" customHeight="true" outlineLevel="0" collapsed="false">
      <c r="A6" s="12" t="n">
        <v>2</v>
      </c>
      <c r="B6" s="13" t="s">
        <v>48</v>
      </c>
      <c r="C6" s="15" t="s">
        <v>49</v>
      </c>
      <c r="D6" s="15" t="s">
        <v>50</v>
      </c>
      <c r="E6" s="15" t="s">
        <v>51</v>
      </c>
    </row>
    <row r="7" customFormat="false" ht="42" hidden="false" customHeight="true" outlineLevel="0" collapsed="false">
      <c r="A7" s="6" t="n">
        <v>3</v>
      </c>
      <c r="B7" s="7" t="s">
        <v>52</v>
      </c>
      <c r="C7" s="10" t="s">
        <v>53</v>
      </c>
      <c r="D7" s="10" t="s">
        <v>54</v>
      </c>
      <c r="E7" s="10" t="s">
        <v>55</v>
      </c>
    </row>
    <row r="8" customFormat="false" ht="42" hidden="false" customHeight="true" outlineLevel="0" collapsed="false">
      <c r="A8" s="12" t="n">
        <v>4</v>
      </c>
      <c r="B8" s="13" t="s">
        <v>17</v>
      </c>
      <c r="C8" s="15" t="s">
        <v>56</v>
      </c>
      <c r="D8" s="15" t="s">
        <v>57</v>
      </c>
      <c r="E8" s="15" t="s">
        <v>58</v>
      </c>
    </row>
    <row r="9" customFormat="false" ht="42" hidden="false" customHeight="true" outlineLevel="0" collapsed="false">
      <c r="A9" s="6" t="n">
        <v>5</v>
      </c>
      <c r="B9" s="7" t="s">
        <v>19</v>
      </c>
      <c r="C9" s="10" t="s">
        <v>59</v>
      </c>
      <c r="D9" s="10" t="s">
        <v>60</v>
      </c>
      <c r="E9" s="10" t="s">
        <v>61</v>
      </c>
    </row>
    <row r="10" customFormat="false" ht="42" hidden="false" customHeight="true" outlineLevel="0" collapsed="false">
      <c r="A10" s="12" t="n">
        <v>6</v>
      </c>
      <c r="B10" s="13" t="s">
        <v>20</v>
      </c>
      <c r="C10" s="15" t="s">
        <v>62</v>
      </c>
      <c r="D10" s="15" t="s">
        <v>63</v>
      </c>
      <c r="E10" s="15" t="s">
        <v>64</v>
      </c>
    </row>
    <row r="11" customFormat="false" ht="42" hidden="false" customHeight="true" outlineLevel="0" collapsed="false">
      <c r="A11" s="6" t="n">
        <v>7</v>
      </c>
      <c r="B11" s="7" t="s">
        <v>21</v>
      </c>
      <c r="C11" s="10" t="s">
        <v>65</v>
      </c>
      <c r="D11" s="10" t="s">
        <v>66</v>
      </c>
      <c r="E11" s="10" t="s">
        <v>67</v>
      </c>
    </row>
    <row r="12" customFormat="false" ht="42" hidden="false" customHeight="true" outlineLevel="0" collapsed="false">
      <c r="A12" s="12" t="n">
        <v>8</v>
      </c>
      <c r="B12" s="13" t="s">
        <v>23</v>
      </c>
      <c r="C12" s="15" t="s">
        <v>68</v>
      </c>
      <c r="D12" s="15" t="s">
        <v>69</v>
      </c>
      <c r="E12" s="15" t="s">
        <v>70</v>
      </c>
    </row>
    <row r="13" customFormat="false" ht="42" hidden="false" customHeight="true" outlineLevel="0" collapsed="false">
      <c r="A13" s="6" t="n">
        <v>9</v>
      </c>
      <c r="B13" s="7" t="s">
        <v>25</v>
      </c>
      <c r="C13" s="10" t="s">
        <v>71</v>
      </c>
      <c r="D13" s="10" t="s">
        <v>72</v>
      </c>
      <c r="E13" s="10" t="s">
        <v>73</v>
      </c>
    </row>
    <row r="14" customFormat="false" ht="42" hidden="false" customHeight="true" outlineLevel="0" collapsed="false">
      <c r="A14" s="12" t="n">
        <v>10</v>
      </c>
      <c r="B14" s="13" t="s">
        <v>26</v>
      </c>
      <c r="C14" s="15" t="s">
        <v>74</v>
      </c>
      <c r="D14" s="15" t="s">
        <v>75</v>
      </c>
      <c r="E14" s="15" t="s">
        <v>76</v>
      </c>
    </row>
    <row r="15" customFormat="false" ht="42" hidden="false" customHeight="true" outlineLevel="0" collapsed="false">
      <c r="A15" s="6" t="n">
        <v>11</v>
      </c>
      <c r="B15" s="7" t="s">
        <v>27</v>
      </c>
      <c r="C15" s="10" t="s">
        <v>77</v>
      </c>
      <c r="D15" s="10" t="s">
        <v>78</v>
      </c>
      <c r="E15" s="10" t="s">
        <v>79</v>
      </c>
    </row>
    <row r="16" customFormat="false" ht="42" hidden="false" customHeight="true" outlineLevel="0" collapsed="false">
      <c r="A16" s="12" t="n">
        <v>12</v>
      </c>
      <c r="B16" s="13" t="s">
        <v>28</v>
      </c>
      <c r="C16" s="15" t="s">
        <v>80</v>
      </c>
      <c r="D16" s="15" t="s">
        <v>81</v>
      </c>
      <c r="E16" s="15" t="s">
        <v>82</v>
      </c>
    </row>
    <row r="18" customFormat="false" ht="15" hidden="false" customHeight="false" outlineLevel="0" collapsed="false">
      <c r="A18" s="24" t="s">
        <v>83</v>
      </c>
    </row>
    <row r="19" customFormat="false" ht="15" hidden="false" customHeight="false" outlineLevel="0" collapsed="false">
      <c r="A19" s="25" t="s">
        <v>84</v>
      </c>
    </row>
    <row r="20" customFormat="false" ht="15" hidden="false" customHeight="false" outlineLevel="0" collapsed="false">
      <c r="A20" s="25" t="s">
        <v>85</v>
      </c>
    </row>
    <row r="21" customFormat="false" ht="15" hidden="false" customHeight="false" outlineLevel="0" collapsed="false">
      <c r="A21" s="25" t="s">
        <v>86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2026-07-31T02:12:15Z</dcterms:created>
  <dc:creator>openpyxl</dc:creator>
  <dc:description/>
  <dc:language>en-US</dc:language>
  <cp:lastModifiedBy/>
  <dcterms:modified xsi:type="dcterms:W3CDTF">2026-07-31T02:12:15Z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