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339c34597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mple fictif" sheetId="1" r:id="Rc50b4a54e38e404c"/>
    <x:sheet xmlns:r="http://schemas.openxmlformats.org/officeDocument/2006/relationships" name="À compléter" sheetId="2" r:id="R0280635291d842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#,##0.00 &quot;€&quot;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15354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53542"/>
      </x:patternFill>
    </x:fill>
    <x:fill>
      <x:patternFill patternType="solid">
        <x:fgColor rgb="FFF5F8F7"/>
      </x:patternFill>
    </x:fill>
    <x:fill>
      <x:patternFill patternType="solid">
        <x:fgColor rgb="FFDDF2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200" fontId="2" fillId="3" borderId="0" xfId="0" applyNumberFormat="1" applyFont="1" applyFill="1" applyBorder="1" applyAlignment="1">
      <x:alignment wrapText="1"/>
    </x:xf>
    <x:xf numFmtId="201" fontId="2" fillId="3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wrapText="1"/>
    </x:xf>
    <x:xf numFmtId="200" fontId="2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d71967cf74b96" /><Relationship Type="http://schemas.openxmlformats.org/officeDocument/2006/relationships/theme" Target="/xl/theme/theme1.xml" Id="R0d06b480d49042be" /><Relationship Type="http://schemas.openxmlformats.org/officeDocument/2006/relationships/sharedStrings" Target="/xl/sharedStrings.xml" Id="R978be91c73db4257" /><Relationship Type="http://schemas.openxmlformats.org/officeDocument/2006/relationships/worksheet" Target="/xl/worksheets/sheet1.xml" Id="Rc50b4a54e38e404c" /><Relationship Type="http://schemas.openxmlformats.org/officeDocument/2006/relationships/worksheet" Target="/xl/worksheets/sheet2.xml" Id="R0280635291d842d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9" hidden="0" customWidth="1"/>
    <x:col min="2" max="2" width="29" hidden="0" customWidth="1"/>
    <x:col min="3" max="3" width="29" hidden="0" customWidth="1"/>
    <x:col min="4" max="4" width="57" hidden="0" customWidth="1"/>
  </x:cols>
  <x:sheetData>
    <x:row r="1" ht="31" customHeight="1">
      <x:c r="A1" s="3" t="str">
        <x:v>Critère</x:v>
      </x:c>
      <x:c r="B1" s="3" t="str">
        <x:v>Offre A</x:v>
      </x:c>
      <x:c r="C1" s="3" t="str">
        <x:v>Offre B</x:v>
      </x:c>
      <x:c r="D1" s="3" t="str">
        <x:v>Point à vérifier</x:v>
      </x:c>
    </x:row>
    <x:row r="2" ht="39" customHeight="1">
      <x:c r="A2" s="6" t="str">
        <x:v>Effectif couvert</x:v>
      </x:c>
      <x:c r="B2" s="9" t="n">
        <x:v>50</x:v>
      </x:c>
      <x:c r="C2" s="9" t="n">
        <x:v>50</x:v>
      </x:c>
      <x:c r="D2" s="6" t="str">
        <x:v>Utiliser la même population de référence.</x:v>
      </x:c>
    </x:row>
    <x:row r="3" ht="39" customHeight="1">
      <x:c r="A3" s="6" t="str">
        <x:v>Cotisation mensuelle par salarié (€)</x:v>
      </x:c>
      <x:c r="B3" s="9" t="n">
        <x:v>62</x:v>
      </x:c>
      <x:c r="C3" s="9" t="n">
        <x:v>58</x:v>
      </x:c>
      <x:c r="D3" s="6" t="str">
        <x:v>Montant du même périmètre de garanties.</x:v>
      </x:c>
    </x:row>
    <x:row r="4" ht="39" customHeight="1">
      <x:c r="A4" s="6" t="str">
        <x:v>Part employeur</x:v>
      </x:c>
      <x:c r="B4" s="10" t="n">
        <x:v>0.6</x:v>
      </x:c>
      <x:c r="C4" s="10" t="n">
        <x:v>0.6</x:v>
      </x:c>
      <x:c r="D4" s="6" t="str">
        <x:v>Saisir un pourcentage.</x:v>
      </x:c>
    </x:row>
    <x:row r="5" ht="39" customHeight="1">
      <x:c r="A5" s="6" t="str">
        <x:v>Coût annuel employeur (€)</x:v>
      </x:c>
      <x:c r="B5" s="8" t="n">
        <x:f>IF(COUNT(B2:B4)&lt;3,"À renseigner",B2*B3*B4*12)</x:f>
        <x:v>22320</x:v>
      </x:c>
      <x:c r="C5" s="8" t="n">
        <x:f>IF(COUNT(C2:C4)&lt;3,"À renseigner",C2*C3*C4*12)</x:f>
        <x:v>20880</x:v>
      </x:c>
      <x:c r="D5" s="6" t="str">
        <x:v>Cotisation × part employeur × effectif × 12.</x:v>
      </x:c>
    </x:row>
    <x:row r="6" ht="39" customHeight="1">
      <x:c r="A6" s="6" t="str">
        <x:v>Coût annuel salariés (€)</x:v>
      </x:c>
      <x:c r="B6" s="8" t="n">
        <x:f>IF(COUNT(B2:B4)&lt;3,"À renseigner",B2*B3*(1-B4)*12)</x:f>
        <x:v>14880</x:v>
      </x:c>
      <x:c r="C6" s="8" t="n">
        <x:f>IF(COUNT(C2:C4)&lt;3,"À renseigner",C2*C3*(1-C4)*12)</x:f>
        <x:v>13920</x:v>
      </x:c>
      <x:c r="D6" s="6" t="str">
        <x:v>Cotisation × part salariée × effectif × 12.</x:v>
      </x:c>
    </x:row>
    <x:row r="7" ht="39" customHeight="1">
      <x:c r="A7" s="6" t="str">
        <x:v>Coût annuel total (€)</x:v>
      </x:c>
      <x:c r="B7" s="8" t="n">
        <x:f>IF(COUNT(B2:B4)&lt;3,"À renseigner",B2*B3*12)</x:f>
        <x:v>37200</x:v>
      </x:c>
      <x:c r="C7" s="8" t="n">
        <x:f>IF(COUNT(C2:C4)&lt;3,"À renseigner",C2*C3*12)</x:f>
        <x:v>34800</x:v>
      </x:c>
      <x:c r="D7" s="6" t="str">
        <x:v>Cotisations cumulées, hors options non chiffrées.</x:v>
      </x:c>
    </x:row>
    <x:row r="8" ht="39" customHeight="1">
      <x:c r="A8" s="6" t="str">
        <x:v>Ayants droit</x:v>
      </x:c>
      <x:c r="B8" s="9" t="str">
        <x:v>Option à chiffrer</x:v>
      </x:c>
      <x:c r="C8" s="9" t="str">
        <x:v>Inclus selon option</x:v>
      </x:c>
      <x:c r="D8" s="6" t="str">
        <x:v>Confirmer la tarification et le périmètre.</x:v>
      </x:c>
    </x:row>
    <x:row r="9" ht="39" customHeight="1">
      <x:c r="A9" s="6" t="str">
        <x:v>Hospitalisation</x:v>
      </x:c>
      <x:c r="B9" s="9" t="str">
        <x:v>180 % BR fictifs</x:v>
      </x:c>
      <x:c r="C9" s="9" t="str">
        <x:v>150 % BR fictifs</x:v>
      </x:c>
      <x:c r="D9" s="6" t="str">
        <x:v>Vérifier la base, les plafonds et les conditions dans le tableau de garanties.</x:v>
      </x:c>
    </x:row>
    <x:row r="10" ht="39" customHeight="1">
      <x:c r="A10" s="6" t="str">
        <x:v>Optique et dentaire</x:v>
      </x:c>
      <x:c r="B10" s="9" t="str">
        <x:v>Notice reçue</x:v>
      </x:c>
      <x:c r="C10" s="9"/>
      <x:c r="D10" s="6" t="str">
        <x:v>Obtenir un exemple de remboursement comparable.</x:v>
      </x:c>
    </x:row>
    <x:row r="11" ht="39" customHeight="1">
      <x:c r="A11" s="6" t="str">
        <x:v>Services et gestion</x:v>
      </x:c>
      <x:c r="B11" s="9" t="str">
        <x:v>Portail RH</x:v>
      </x:c>
      <x:c r="C11" s="9"/>
      <x:c r="D11" s="6" t="str">
        <x:v>Faire confirmer le délai de traitement et le circuit de contact.</x:v>
      </x:c>
    </x:row>
    <x:row r="12" ht="39" customHeight="1">
      <x:c r="A12" s="6" t="str">
        <x:v>Points à clarifier</x:v>
      </x:c>
      <x:c r="B12" s="6" t="n">
        <x:f>COUNTBLANK(B2:B4)+COUNTBLANK(B8:B11)</x:f>
        <x:v>0</x:v>
      </x:c>
      <x:c r="C12" s="6" t="n">
        <x:f>COUNTBLANK(C2:C4)+COUNTBLANK(C8:C11)</x:f>
        <x:v>2</x:v>
      </x:c>
      <x:c r="D12" s="6" t="str">
        <x:v>Compte les cases vides dans les données à comparer.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9" hidden="0" customWidth="1"/>
    <x:col min="2" max="2" width="29" hidden="0" customWidth="1"/>
    <x:col min="3" max="3" width="29" hidden="0" customWidth="1"/>
    <x:col min="4" max="4" width="57" hidden="0" customWidth="1"/>
  </x:cols>
  <x:sheetData>
    <x:row r="1" ht="31" customHeight="1">
      <x:c r="A1" s="3" t="str">
        <x:v>Critère</x:v>
      </x:c>
      <x:c r="B1" s="3" t="str">
        <x:v>Offre A</x:v>
      </x:c>
      <x:c r="C1" s="3" t="str">
        <x:v>Offre B</x:v>
      </x:c>
      <x:c r="D1" s="3" t="str">
        <x:v>Point à vérifier</x:v>
      </x:c>
    </x:row>
    <x:row r="2" ht="39" customHeight="1">
      <x:c r="A2" s="6" t="str">
        <x:v>Effectif couvert</x:v>
      </x:c>
      <x:c r="B2" s="9"/>
      <x:c r="C2" s="9"/>
      <x:c r="D2" s="6" t="str">
        <x:v>Utiliser la même population de référence.</x:v>
      </x:c>
    </x:row>
    <x:row r="3" ht="39" customHeight="1">
      <x:c r="A3" s="6" t="str">
        <x:v>Cotisation mensuelle par salarié (€)</x:v>
      </x:c>
      <x:c r="B3" s="9"/>
      <x:c r="C3" s="9"/>
      <x:c r="D3" s="6" t="str">
        <x:v>Montant du même périmètre de garanties.</x:v>
      </x:c>
    </x:row>
    <x:row r="4" ht="39" customHeight="1">
      <x:c r="A4" s="6" t="str">
        <x:v>Part employeur</x:v>
      </x:c>
      <x:c r="B4" s="10"/>
      <x:c r="C4" s="10"/>
      <x:c r="D4" s="6" t="str">
        <x:v>Saisir un pourcentage.</x:v>
      </x:c>
    </x:row>
    <x:row r="5" ht="39" customHeight="1">
      <x:c r="A5" s="6" t="str">
        <x:v>Coût annuel employeur (€)</x:v>
      </x:c>
      <x:c r="B5" s="8" t="str">
        <x:f>IF(COUNT(B2:B4)&lt;3,"À renseigner",B2*B3*B4*12)</x:f>
        <x:v>À renseigner</x:v>
      </x:c>
      <x:c r="C5" s="8" t="str">
        <x:f>IF(COUNT(C2:C4)&lt;3,"À renseigner",C2*C3*C4*12)</x:f>
        <x:v>À renseigner</x:v>
      </x:c>
      <x:c r="D5" s="6" t="str">
        <x:v>Cotisation × part employeur × effectif × 12.</x:v>
      </x:c>
    </x:row>
    <x:row r="6" ht="39" customHeight="1">
      <x:c r="A6" s="6" t="str">
        <x:v>Coût annuel salariés (€)</x:v>
      </x:c>
      <x:c r="B6" s="8" t="str">
        <x:f>IF(COUNT(B2:B4)&lt;3,"À renseigner",B2*B3*(1-B4)*12)</x:f>
        <x:v>À renseigner</x:v>
      </x:c>
      <x:c r="C6" s="8" t="str">
        <x:f>IF(COUNT(C2:C4)&lt;3,"À renseigner",C2*C3*(1-C4)*12)</x:f>
        <x:v>À renseigner</x:v>
      </x:c>
      <x:c r="D6" s="6" t="str">
        <x:v>Cotisation × part salariée × effectif × 12.</x:v>
      </x:c>
    </x:row>
    <x:row r="7" ht="39" customHeight="1">
      <x:c r="A7" s="6" t="str">
        <x:v>Coût annuel total (€)</x:v>
      </x:c>
      <x:c r="B7" s="8" t="str">
        <x:f>IF(COUNT(B2:B4)&lt;3,"À renseigner",B2*B3*12)</x:f>
        <x:v>À renseigner</x:v>
      </x:c>
      <x:c r="C7" s="8" t="str">
        <x:f>IF(COUNT(C2:C4)&lt;3,"À renseigner",C2*C3*12)</x:f>
        <x:v>À renseigner</x:v>
      </x:c>
      <x:c r="D7" s="6" t="str">
        <x:v>Cotisations cumulées, hors options non chiffrées.</x:v>
      </x:c>
    </x:row>
    <x:row r="8" ht="39" customHeight="1">
      <x:c r="A8" s="6" t="str">
        <x:v>Ayants droit</x:v>
      </x:c>
      <x:c r="B8" s="9"/>
      <x:c r="C8" s="9"/>
      <x:c r="D8" s="6" t="str">
        <x:v>Confirmer la tarification et le périmètre.</x:v>
      </x:c>
    </x:row>
    <x:row r="9" ht="39" customHeight="1">
      <x:c r="A9" s="6" t="str">
        <x:v>Hospitalisation</x:v>
      </x:c>
      <x:c r="B9" s="9"/>
      <x:c r="C9" s="9"/>
      <x:c r="D9" s="6" t="str">
        <x:v>Vérifier la base, les plafonds et les conditions dans le tableau de garanties.</x:v>
      </x:c>
    </x:row>
    <x:row r="10" ht="39" customHeight="1">
      <x:c r="A10" s="6" t="str">
        <x:v>Optique et dentaire</x:v>
      </x:c>
      <x:c r="B10" s="9"/>
      <x:c r="C10" s="9"/>
      <x:c r="D10" s="6" t="str">
        <x:v>Obtenir un exemple de remboursement comparable.</x:v>
      </x:c>
    </x:row>
    <x:row r="11" ht="39" customHeight="1">
      <x:c r="A11" s="6" t="str">
        <x:v>Services et gestion</x:v>
      </x:c>
      <x:c r="B11" s="9"/>
      <x:c r="C11" s="9"/>
      <x:c r="D11" s="6" t="str">
        <x:v>Faire confirmer le délai de traitement et le circuit de contact.</x:v>
      </x:c>
    </x:row>
    <x:row r="12" ht="39" customHeight="1">
      <x:c r="A12" s="6" t="str">
        <x:v>Points à clarifier</x:v>
      </x:c>
      <x:c r="B12" s="6" t="n">
        <x:f>COUNTBLANK(B2:B4)+COUNTBLANK(B8:B11)</x:f>
        <x:v>7</x:v>
      </x:c>
      <x:c r="C12" s="6" t="n">
        <x:f>COUNTBLANK(C2:C4)+COUNTBLANK(C8:C11)</x:f>
        <x:v>7</x:v>
      </x:c>
      <x:c r="D12" s="6" t="str">
        <x:v>Compte les cases vides dans les données à comparer.</x:v>
      </x:c>
    </x:row>
  </x:sheetData>
  <x:pageMargins left="0.7" right="0.7" top="0.75" bottom="0.75" header="0.3" footer="0.3"/>
</x:worksheet>
</file>