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e" sheetId="1" r:id="rId4"/>
    <sheet state="visible" name="Weight %" sheetId="2" r:id="rId5"/>
    <sheet state="visible" name="Service Level Agreements" sheetId="3" r:id="rId6"/>
    <sheet state="visible" name="Top Decrease" sheetId="4" r:id="rId7"/>
    <sheet state="visible" name="Top Increase" sheetId="5" r:id="rId8"/>
    <sheet state="visible" name="Business As Usual" sheetId="6" r:id="rId9"/>
    <sheet state="visible" name="Yesterday Revenue" sheetId="7" r:id="rId10"/>
    <sheet state="visible" name="Churn Risk" sheetId="8" r:id="rId11"/>
    <sheet state="visible" name="Potential Graduation" sheetId="9" r:id="rId12"/>
    <sheet state="visible" name="Contribution &amp; Adoption" sheetId="10" r:id="rId13"/>
    <sheet state="visible" name="YoY Evolution" sheetId="11" r:id="rId14"/>
  </sheets>
  <definedNames/>
  <calcPr/>
</workbook>
</file>

<file path=xl/sharedStrings.xml><?xml version="1.0" encoding="utf-8"?>
<sst xmlns="http://schemas.openxmlformats.org/spreadsheetml/2006/main" count="2103" uniqueCount="122">
  <si>
    <t>Client Name</t>
  </si>
  <si>
    <t>Total Revenue</t>
  </si>
  <si>
    <t>Current Quarter (2 weeks)</t>
  </si>
  <si>
    <t>Last Quarter</t>
  </si>
  <si>
    <t>CQ - Weekly Avg</t>
  </si>
  <si>
    <t>LQ - Weekly Avg</t>
  </si>
  <si>
    <t>Yesterday Revenue</t>
  </si>
  <si>
    <t xml:space="preserve">Capital </t>
  </si>
  <si>
    <t>Ramp</t>
  </si>
  <si>
    <t>Chainalysi</t>
  </si>
  <si>
    <t>Petal</t>
  </si>
  <si>
    <t>Paypal</t>
  </si>
  <si>
    <t>Curve</t>
  </si>
  <si>
    <t xml:space="preserve">Esusu </t>
  </si>
  <si>
    <t>MoCaFi</t>
  </si>
  <si>
    <t>Empower</t>
  </si>
  <si>
    <t>Revolut</t>
  </si>
  <si>
    <t>Newfront</t>
  </si>
  <si>
    <t xml:space="preserve">Stash </t>
  </si>
  <si>
    <t>Earny</t>
  </si>
  <si>
    <t>Coinbase</t>
  </si>
  <si>
    <t>Happy money</t>
  </si>
  <si>
    <t>Klarna</t>
  </si>
  <si>
    <t>Lithic</t>
  </si>
  <si>
    <t>Payjoy</t>
  </si>
  <si>
    <t xml:space="preserve">Blend </t>
  </si>
  <si>
    <t>Digit</t>
  </si>
  <si>
    <t>Next Insur</t>
  </si>
  <si>
    <t>Policygeni</t>
  </si>
  <si>
    <t xml:space="preserve">Plaid </t>
  </si>
  <si>
    <t>Hippo Insu</t>
  </si>
  <si>
    <t>Paribus</t>
  </si>
  <si>
    <t xml:space="preserve">Paxos </t>
  </si>
  <si>
    <t>Fireblocks</t>
  </si>
  <si>
    <t>Upstart</t>
  </si>
  <si>
    <t>Coins ph</t>
  </si>
  <si>
    <t xml:space="preserve">Coalition </t>
  </si>
  <si>
    <t xml:space="preserve">Carta </t>
  </si>
  <si>
    <t>eToro</t>
  </si>
  <si>
    <t>Forter</t>
  </si>
  <si>
    <t>Finixn</t>
  </si>
  <si>
    <t>Socure</t>
  </si>
  <si>
    <t>Bolt</t>
  </si>
  <si>
    <t xml:space="preserve">BlockFi </t>
  </si>
  <si>
    <t>Divvy Home</t>
  </si>
  <si>
    <t>Propel</t>
  </si>
  <si>
    <t>Gemini</t>
  </si>
  <si>
    <t>Drop</t>
  </si>
  <si>
    <t xml:space="preserve">Dave Inc. </t>
  </si>
  <si>
    <t xml:space="preserve">Current </t>
  </si>
  <si>
    <t>Insurify</t>
  </si>
  <si>
    <t>Trim</t>
  </si>
  <si>
    <t>Mason Finance</t>
  </si>
  <si>
    <t>Vontive</t>
  </si>
  <si>
    <t>Credible</t>
  </si>
  <si>
    <t>Kraken</t>
  </si>
  <si>
    <t>StratiFi</t>
  </si>
  <si>
    <t xml:space="preserve">Cadre </t>
  </si>
  <si>
    <t>Bread</t>
  </si>
  <si>
    <t>LendingHome</t>
  </si>
  <si>
    <t xml:space="preserve">Brexn </t>
  </si>
  <si>
    <t>Varo</t>
  </si>
  <si>
    <t>Bank America</t>
  </si>
  <si>
    <t>Orum</t>
  </si>
  <si>
    <t>Airwallex</t>
  </si>
  <si>
    <t>Fabric</t>
  </si>
  <si>
    <t>Tala</t>
  </si>
  <si>
    <t>Circle</t>
  </si>
  <si>
    <t>StormX</t>
  </si>
  <si>
    <t>Greenlight</t>
  </si>
  <si>
    <t>Plutot Money</t>
  </si>
  <si>
    <t xml:space="preserve">Marqeta </t>
  </si>
  <si>
    <t>Behavox</t>
  </si>
  <si>
    <t>Earnest</t>
  </si>
  <si>
    <t>Republic</t>
  </si>
  <si>
    <t>Ellevest</t>
  </si>
  <si>
    <t xml:space="preserve">Arcus </t>
  </si>
  <si>
    <t>American Express</t>
  </si>
  <si>
    <t>EarnUp</t>
  </si>
  <si>
    <t>Truebill</t>
  </si>
  <si>
    <t>Square</t>
  </si>
  <si>
    <t>Avant</t>
  </si>
  <si>
    <t xml:space="preserve">Roofstock </t>
  </si>
  <si>
    <t xml:space="preserve">Robinhood </t>
  </si>
  <si>
    <t>Rally</t>
  </si>
  <si>
    <t>Trumid</t>
  </si>
  <si>
    <t>SoFi</t>
  </si>
  <si>
    <t>Titan</t>
  </si>
  <si>
    <t>Addepar</t>
  </si>
  <si>
    <t xml:space="preserve">Anchorage </t>
  </si>
  <si>
    <t xml:space="preserve">Chime </t>
  </si>
  <si>
    <t>Stripe</t>
  </si>
  <si>
    <t>Aspiration</t>
  </si>
  <si>
    <t>Wise</t>
  </si>
  <si>
    <t>Alchemy</t>
  </si>
  <si>
    <t xml:space="preserve">Guideline </t>
  </si>
  <si>
    <t>Axoni</t>
  </si>
  <si>
    <t>Affirm</t>
  </si>
  <si>
    <t>Wealthfront</t>
  </si>
  <si>
    <t>Arthena</t>
  </si>
  <si>
    <t>Ranking</t>
  </si>
  <si>
    <t>Weight %</t>
  </si>
  <si>
    <t>Segments</t>
  </si>
  <si>
    <t>BIG WHALES</t>
  </si>
  <si>
    <t>TOP</t>
  </si>
  <si>
    <t>MID</t>
  </si>
  <si>
    <t>LONG TAIL</t>
  </si>
  <si>
    <t>TOTAL</t>
  </si>
  <si>
    <t>Meeting</t>
  </si>
  <si>
    <t>Weekly</t>
  </si>
  <si>
    <t>Bi-weekly</t>
  </si>
  <si>
    <t>Monthly</t>
  </si>
  <si>
    <t>Quarterly</t>
  </si>
  <si>
    <t>Top</t>
  </si>
  <si>
    <t>Current Quarter
Weekly Avg</t>
  </si>
  <si>
    <t>Last Quarter
Weekly Avg</t>
  </si>
  <si>
    <t>Evolution %</t>
  </si>
  <si>
    <t>Yesterday</t>
  </si>
  <si>
    <t>% Business</t>
  </si>
  <si>
    <t>% Users</t>
  </si>
  <si>
    <t>Current Quarter
Linear Trend</t>
  </si>
  <si>
    <t xml:space="preserve">QoQ
Yearly Evolution %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</si>
</sst>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\ [$€-1]"/>
    <numFmt numFmtId="165" formatCode="#,##0.00\ [$€-1]"/>
  </numFmts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sz val="12.0"/>
      <color theme="1"/>
      <name val="Calibri"/>
    </font>
    <font>
      <b/>
      <sz val="12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1">
    <border/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center" wrapText="1"/>
    </xf>
    <xf borderId="0" fillId="0" fontId="1" numFmtId="164" xfId="0" applyAlignment="1" applyFont="1" applyNumberFormat="1">
      <alignment horizontal="left" readingOrder="0" shrinkToFit="0" vertical="center" wrapText="1"/>
    </xf>
    <xf borderId="0" fillId="0" fontId="2" numFmtId="0" xfId="0" applyAlignment="1" applyFont="1">
      <alignment readingOrder="0"/>
    </xf>
    <xf borderId="0" fillId="2" fontId="3" numFmtId="164" xfId="0" applyAlignment="1" applyFill="1" applyFont="1" applyNumberFormat="1">
      <alignment horizontal="left" readingOrder="0" vertical="bottom"/>
    </xf>
    <xf borderId="0" fillId="0" fontId="2" numFmtId="0" xfId="0" applyFont="1"/>
    <xf borderId="0" fillId="2" fontId="3" numFmtId="164" xfId="0" applyAlignment="1" applyFont="1" applyNumberFormat="1">
      <alignment horizontal="left" vertical="bottom"/>
    </xf>
    <xf borderId="0" fillId="3" fontId="1" numFmtId="0" xfId="0" applyAlignment="1" applyFill="1" applyFont="1">
      <alignment horizontal="left" readingOrder="0" shrinkToFit="0" vertical="center" wrapText="1"/>
    </xf>
    <xf borderId="0" fillId="0" fontId="2" numFmtId="0" xfId="0" applyAlignment="1" applyFont="1">
      <alignment horizontal="left" readingOrder="0"/>
    </xf>
    <xf borderId="0" fillId="3" fontId="2" numFmtId="10" xfId="0" applyAlignment="1" applyFont="1" applyNumberFormat="1">
      <alignment horizontal="left"/>
    </xf>
    <xf borderId="0" fillId="4" fontId="1" numFmtId="0" xfId="0" applyAlignment="1" applyFill="1" applyFont="1">
      <alignment readingOrder="0"/>
    </xf>
    <xf borderId="0" fillId="4" fontId="4" numFmtId="164" xfId="0" applyAlignment="1" applyFont="1" applyNumberFormat="1">
      <alignment horizontal="left" readingOrder="0" vertical="bottom"/>
    </xf>
    <xf borderId="0" fillId="4" fontId="1" numFmtId="0" xfId="0" applyFont="1"/>
    <xf borderId="0" fillId="3" fontId="1" numFmtId="10" xfId="0" applyAlignment="1" applyFont="1" applyNumberFormat="1">
      <alignment horizontal="left"/>
    </xf>
    <xf borderId="0" fillId="0" fontId="1" numFmtId="0" xfId="0" applyAlignment="1" applyFont="1">
      <alignment horizontal="left" readingOrder="0" shrinkToFit="0" vertical="center" wrapText="1"/>
    </xf>
    <xf borderId="0" fillId="0" fontId="2" numFmtId="10" xfId="0" applyAlignment="1" applyFont="1" applyNumberFormat="1">
      <alignment horizontal="left"/>
    </xf>
    <xf borderId="0" fillId="3" fontId="3" numFmtId="164" xfId="0" applyAlignment="1" applyFont="1" applyNumberFormat="1">
      <alignment horizontal="left" readingOrder="0" vertical="bottom"/>
    </xf>
    <xf borderId="0" fillId="4" fontId="1" numFmtId="10" xfId="0" applyAlignment="1" applyFont="1" applyNumberFormat="1">
      <alignment horizontal="left"/>
    </xf>
    <xf borderId="0" fillId="5" fontId="2" numFmtId="10" xfId="0" applyAlignment="1" applyFill="1" applyFont="1" applyNumberFormat="1">
      <alignment horizontal="left"/>
    </xf>
    <xf borderId="0" fillId="4" fontId="1" numFmtId="165" xfId="0" applyFont="1" applyNumberFormat="1"/>
    <xf borderId="0" fillId="6" fontId="2" numFmtId="10" xfId="0" applyAlignment="1" applyFill="1" applyFont="1" applyNumberFormat="1">
      <alignment horizontal="left"/>
    </xf>
    <xf borderId="0" fillId="7" fontId="2" numFmtId="10" xfId="0" applyAlignment="1" applyFill="1" applyFont="1" applyNumberFormat="1">
      <alignment horizontal="left"/>
    </xf>
    <xf borderId="0" fillId="0" fontId="1" numFmtId="10" xfId="0" applyAlignment="1" applyFont="1" applyNumberFormat="1">
      <alignment horizontal="left"/>
    </xf>
    <xf borderId="0" fillId="5" fontId="3" numFmtId="164" xfId="0" applyAlignment="1" applyFont="1" applyNumberFormat="1">
      <alignment horizontal="left" readingOrder="0" vertical="bottom"/>
    </xf>
    <xf borderId="0" fillId="0" fontId="3" numFmtId="164" xfId="0" applyAlignment="1" applyFont="1" applyNumberFormat="1">
      <alignment horizontal="left" readingOrder="0" vertical="bottom"/>
    </xf>
    <xf borderId="0" fillId="4" fontId="1" numFmtId="9" xfId="0" applyAlignment="1" applyFont="1" applyNumberFormat="1">
      <alignment horizontal="left"/>
    </xf>
    <xf borderId="0" fillId="0" fontId="3" numFmtId="9" xfId="0" applyAlignment="1" applyFont="1" applyNumberFormat="1">
      <alignment horizontal="left" readingOrder="0" vertical="bottom"/>
    </xf>
    <xf borderId="0" fillId="0" fontId="3" numFmtId="9" xfId="0" applyAlignment="1" applyFont="1" applyNumberFormat="1">
      <alignment horizontal="left" vertical="bottom"/>
    </xf>
  </cellXfs>
  <cellStyles count="1">
    <cellStyle xfId="0" name="Normal" builtinId="0"/>
  </cellStyles>
  <dxfs count="3"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9.25"/>
    <col customWidth="1" min="2" max="7" width="14.38"/>
  </cols>
  <sheetData>
    <row r="1" ht="4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>
      <c r="A2" s="3" t="s">
        <v>7</v>
      </c>
      <c r="B2" s="4">
        <v>317623.0</v>
      </c>
      <c r="C2" s="4">
        <v>2903.0</v>
      </c>
      <c r="D2" s="4">
        <v>59342.0</v>
      </c>
      <c r="E2" s="4">
        <v>1451.5</v>
      </c>
      <c r="F2" s="4">
        <v>4945.166666666667</v>
      </c>
      <c r="G2" s="4">
        <v>706.452380952381</v>
      </c>
    </row>
    <row r="3">
      <c r="A3" s="3" t="s">
        <v>8</v>
      </c>
      <c r="B3" s="4">
        <v>309443.0</v>
      </c>
      <c r="C3" s="4">
        <v>3799.0</v>
      </c>
      <c r="D3" s="4">
        <v>43886.0</v>
      </c>
      <c r="E3" s="4">
        <v>1899.5</v>
      </c>
      <c r="F3" s="4">
        <v>3657.1666666666665</v>
      </c>
      <c r="G3" s="4">
        <v>522.452380952381</v>
      </c>
    </row>
    <row r="4">
      <c r="A4" s="5" t="s">
        <v>9</v>
      </c>
      <c r="B4" s="4">
        <v>236607.0</v>
      </c>
      <c r="C4" s="4">
        <v>7179.0</v>
      </c>
      <c r="D4" s="4">
        <v>97137.0</v>
      </c>
      <c r="E4" s="4">
        <v>3589.5</v>
      </c>
      <c r="F4" s="4">
        <v>8095.0</v>
      </c>
      <c r="G4" s="4">
        <v>799.25</v>
      </c>
    </row>
    <row r="5">
      <c r="A5" s="3" t="s">
        <v>10</v>
      </c>
      <c r="B5" s="4">
        <v>234061.0</v>
      </c>
      <c r="C5" s="4">
        <v>2266.0</v>
      </c>
      <c r="D5" s="4">
        <v>30749.0</v>
      </c>
      <c r="E5" s="4">
        <v>1133.0</v>
      </c>
      <c r="F5" s="4">
        <v>2562.4166666666665</v>
      </c>
      <c r="G5" s="4">
        <v>366.0595238095238</v>
      </c>
    </row>
    <row r="6">
      <c r="A6" s="3" t="s">
        <v>11</v>
      </c>
      <c r="B6" s="4">
        <v>214472.0</v>
      </c>
      <c r="C6" s="4">
        <v>5889.0</v>
      </c>
      <c r="D6" s="4">
        <v>51724.0</v>
      </c>
      <c r="E6" s="4">
        <v>2944.5</v>
      </c>
      <c r="F6" s="4">
        <v>4310.333333333333</v>
      </c>
      <c r="G6" s="4">
        <v>615.7619047619047</v>
      </c>
    </row>
    <row r="7">
      <c r="A7" s="3" t="s">
        <v>12</v>
      </c>
      <c r="B7" s="4">
        <v>203365.0</v>
      </c>
      <c r="C7" s="4">
        <v>4182.0</v>
      </c>
      <c r="D7" s="4">
        <v>48673.0</v>
      </c>
      <c r="E7" s="4">
        <v>2091.0</v>
      </c>
      <c r="F7" s="4">
        <v>4056.0833333333335</v>
      </c>
      <c r="G7" s="4">
        <v>579.4404761904763</v>
      </c>
    </row>
    <row r="8">
      <c r="A8" s="3" t="s">
        <v>13</v>
      </c>
      <c r="B8" s="4">
        <v>198506.0</v>
      </c>
      <c r="C8" s="4">
        <v>2408.0</v>
      </c>
      <c r="D8" s="4">
        <v>24992.0</v>
      </c>
      <c r="E8" s="4">
        <v>1204.0</v>
      </c>
      <c r="F8" s="4">
        <v>2082.6666666666665</v>
      </c>
      <c r="G8" s="4">
        <v>297.5238095238095</v>
      </c>
    </row>
    <row r="9">
      <c r="A9" s="3" t="s">
        <v>14</v>
      </c>
      <c r="B9" s="4">
        <v>195795.0</v>
      </c>
      <c r="C9" s="4">
        <v>3506.0</v>
      </c>
      <c r="D9" s="4">
        <v>14204.0</v>
      </c>
      <c r="E9" s="4">
        <v>1753.0</v>
      </c>
      <c r="F9" s="4">
        <v>1183.6666666666667</v>
      </c>
      <c r="G9" s="4">
        <v>169.0952380952381</v>
      </c>
    </row>
    <row r="10">
      <c r="A10" s="3" t="s">
        <v>15</v>
      </c>
      <c r="B10" s="4">
        <v>190567.0</v>
      </c>
      <c r="C10" s="4">
        <v>3211.0</v>
      </c>
      <c r="D10" s="4">
        <v>22851.0</v>
      </c>
      <c r="E10" s="4">
        <v>1605.5</v>
      </c>
      <c r="F10" s="4">
        <v>1904.25</v>
      </c>
      <c r="G10" s="4">
        <v>272.0357142857143</v>
      </c>
    </row>
    <row r="11">
      <c r="A11" s="3" t="s">
        <v>16</v>
      </c>
      <c r="B11" s="4">
        <v>173799.0</v>
      </c>
      <c r="C11" s="4">
        <v>602.0</v>
      </c>
      <c r="D11" s="4">
        <v>21072.0</v>
      </c>
      <c r="E11" s="4">
        <v>301.0</v>
      </c>
      <c r="F11" s="4">
        <v>1756.0</v>
      </c>
      <c r="G11" s="4">
        <v>250.85714285714286</v>
      </c>
    </row>
    <row r="12">
      <c r="A12" s="3" t="s">
        <v>17</v>
      </c>
      <c r="B12" s="4">
        <v>163363.0</v>
      </c>
      <c r="C12" s="4">
        <v>2831.0</v>
      </c>
      <c r="D12" s="4">
        <v>32759.0</v>
      </c>
      <c r="E12" s="4">
        <v>1415.5</v>
      </c>
      <c r="F12" s="4">
        <v>2729.9166666666665</v>
      </c>
      <c r="G12" s="4">
        <v>389.98809523809524</v>
      </c>
    </row>
    <row r="13">
      <c r="A13" s="3" t="s">
        <v>18</v>
      </c>
      <c r="B13" s="4">
        <v>162035.0</v>
      </c>
      <c r="C13" s="4">
        <v>4126.0</v>
      </c>
      <c r="D13" s="4">
        <v>61005.0</v>
      </c>
      <c r="E13" s="4">
        <v>2063.0</v>
      </c>
      <c r="F13" s="4">
        <v>5083.75</v>
      </c>
      <c r="G13" s="4">
        <v>726.25</v>
      </c>
    </row>
    <row r="14">
      <c r="A14" s="3" t="s">
        <v>19</v>
      </c>
      <c r="B14" s="4">
        <v>151731.0</v>
      </c>
      <c r="C14" s="4">
        <v>5878.0</v>
      </c>
      <c r="D14" s="4">
        <v>29872.0</v>
      </c>
      <c r="E14" s="4">
        <v>2939.0</v>
      </c>
      <c r="F14" s="4">
        <v>2489.3333333333335</v>
      </c>
      <c r="G14" s="4">
        <v>355.61904761904765</v>
      </c>
    </row>
    <row r="15">
      <c r="A15" s="3" t="s">
        <v>20</v>
      </c>
      <c r="B15" s="4">
        <v>150673.0</v>
      </c>
      <c r="C15" s="4">
        <v>4311.0</v>
      </c>
      <c r="D15" s="4">
        <v>35305.0</v>
      </c>
      <c r="E15" s="4">
        <v>2155.5</v>
      </c>
      <c r="F15" s="4">
        <v>2942.0833333333335</v>
      </c>
      <c r="G15" s="4">
        <v>420.2976190476191</v>
      </c>
    </row>
    <row r="16">
      <c r="A16" s="3" t="s">
        <v>21</v>
      </c>
      <c r="B16" s="4">
        <v>148737.0</v>
      </c>
      <c r="C16" s="4">
        <v>1350.0</v>
      </c>
      <c r="D16" s="4">
        <v>27448.0</v>
      </c>
      <c r="E16" s="4">
        <v>675.0</v>
      </c>
      <c r="F16" s="4">
        <v>2287.3333333333335</v>
      </c>
      <c r="G16" s="4">
        <v>326.76190476190476</v>
      </c>
    </row>
    <row r="17">
      <c r="A17" s="3" t="s">
        <v>22</v>
      </c>
      <c r="B17" s="4">
        <v>145066.0</v>
      </c>
      <c r="C17" s="4">
        <v>4558.0</v>
      </c>
      <c r="D17" s="4">
        <v>24429.0</v>
      </c>
      <c r="E17" s="4">
        <v>2279.0</v>
      </c>
      <c r="F17" s="4">
        <v>2035.75</v>
      </c>
      <c r="G17" s="4">
        <v>290.82142857142856</v>
      </c>
    </row>
    <row r="18">
      <c r="A18" s="3" t="s">
        <v>23</v>
      </c>
      <c r="B18" s="4">
        <v>143805.0</v>
      </c>
      <c r="C18" s="4">
        <v>2105.0</v>
      </c>
      <c r="D18" s="4">
        <v>19236.0</v>
      </c>
      <c r="E18" s="4">
        <v>1052.5</v>
      </c>
      <c r="F18" s="4">
        <v>1603.0</v>
      </c>
      <c r="G18" s="4">
        <v>229.0</v>
      </c>
    </row>
    <row r="19">
      <c r="A19" s="3" t="s">
        <v>24</v>
      </c>
      <c r="B19" s="4">
        <v>130902.0</v>
      </c>
      <c r="C19" s="4">
        <v>829.0</v>
      </c>
      <c r="D19" s="4">
        <v>22573.0</v>
      </c>
      <c r="E19" s="4">
        <v>414.5</v>
      </c>
      <c r="F19" s="4">
        <v>1881.0833333333333</v>
      </c>
      <c r="G19" s="4">
        <v>268.7261904761905</v>
      </c>
    </row>
    <row r="20">
      <c r="A20" s="3" t="s">
        <v>25</v>
      </c>
      <c r="B20" s="4">
        <v>129706.0</v>
      </c>
      <c r="C20" s="4">
        <v>120.0</v>
      </c>
      <c r="D20" s="4">
        <v>21118.0</v>
      </c>
      <c r="E20" s="4">
        <v>60.0</v>
      </c>
      <c r="F20" s="4">
        <v>1759.8333333333333</v>
      </c>
      <c r="G20" s="4">
        <v>251.4047619047619</v>
      </c>
    </row>
    <row r="21">
      <c r="A21" s="3" t="s">
        <v>26</v>
      </c>
      <c r="B21" s="4">
        <v>128603.0</v>
      </c>
      <c r="C21" s="4">
        <v>1665.0</v>
      </c>
      <c r="D21" s="4">
        <v>16822.0</v>
      </c>
      <c r="E21" s="4">
        <v>832.5</v>
      </c>
      <c r="F21" s="4">
        <v>1401.8333333333333</v>
      </c>
      <c r="G21" s="4">
        <v>200.26190476190476</v>
      </c>
    </row>
    <row r="22">
      <c r="A22" s="5" t="s">
        <v>27</v>
      </c>
      <c r="B22" s="4">
        <v>126899.0</v>
      </c>
      <c r="C22" s="4">
        <v>1002.0</v>
      </c>
      <c r="D22" s="4">
        <v>13998.0</v>
      </c>
      <c r="E22" s="4">
        <v>501.0</v>
      </c>
      <c r="F22" s="4">
        <v>1166.5</v>
      </c>
      <c r="G22" s="4">
        <v>166.64285714285714</v>
      </c>
    </row>
    <row r="23">
      <c r="A23" s="5" t="s">
        <v>28</v>
      </c>
      <c r="B23" s="4">
        <v>123429.0</v>
      </c>
      <c r="C23" s="4">
        <v>2408.0</v>
      </c>
      <c r="D23" s="4">
        <v>24635.0</v>
      </c>
      <c r="E23" s="4">
        <v>1204.0</v>
      </c>
      <c r="F23" s="4">
        <v>2052.9166666666665</v>
      </c>
      <c r="G23" s="4">
        <v>293.2738095238095</v>
      </c>
    </row>
    <row r="24">
      <c r="A24" s="3" t="s">
        <v>29</v>
      </c>
      <c r="B24" s="4">
        <v>118623.0</v>
      </c>
      <c r="C24" s="4">
        <v>4889.0</v>
      </c>
      <c r="D24" s="4">
        <v>20775.0</v>
      </c>
      <c r="E24" s="4">
        <v>2444.5</v>
      </c>
      <c r="F24" s="4">
        <v>1731.25</v>
      </c>
      <c r="G24" s="4">
        <v>247.32142857142858</v>
      </c>
    </row>
    <row r="25">
      <c r="A25" s="5" t="s">
        <v>30</v>
      </c>
      <c r="B25" s="4">
        <v>117177.0</v>
      </c>
      <c r="C25" s="4"/>
      <c r="D25" s="4">
        <v>6517.0</v>
      </c>
      <c r="E25" s="4">
        <v>0.0</v>
      </c>
      <c r="F25" s="4">
        <v>543.0833333333334</v>
      </c>
      <c r="G25" s="4">
        <v>0.0</v>
      </c>
    </row>
    <row r="26">
      <c r="A26" s="3" t="s">
        <v>31</v>
      </c>
      <c r="B26" s="4">
        <v>114876.0</v>
      </c>
      <c r="C26" s="4">
        <v>1255.0</v>
      </c>
      <c r="D26" s="4">
        <v>15346.0</v>
      </c>
      <c r="E26" s="4">
        <v>627.5</v>
      </c>
      <c r="F26" s="4">
        <v>1278.8333333333333</v>
      </c>
      <c r="G26" s="4">
        <v>182.69047619047618</v>
      </c>
    </row>
    <row r="27">
      <c r="A27" s="3" t="s">
        <v>32</v>
      </c>
      <c r="B27" s="4">
        <v>114247.0</v>
      </c>
      <c r="C27" s="4">
        <v>1502.0</v>
      </c>
      <c r="D27" s="4">
        <v>21860.0</v>
      </c>
      <c r="E27" s="4">
        <v>751.0</v>
      </c>
      <c r="F27" s="4">
        <v>1821.6666666666667</v>
      </c>
      <c r="G27" s="4">
        <v>260.23809523809524</v>
      </c>
    </row>
    <row r="28">
      <c r="A28" s="5" t="s">
        <v>33</v>
      </c>
      <c r="B28" s="4">
        <v>111663.0</v>
      </c>
      <c r="C28" s="4">
        <v>2506.0</v>
      </c>
      <c r="D28" s="4">
        <v>24635.0</v>
      </c>
      <c r="E28" s="4">
        <v>1253.0</v>
      </c>
      <c r="F28" s="4">
        <v>2052.9166666666665</v>
      </c>
      <c r="G28" s="4">
        <v>293.2738095238095</v>
      </c>
    </row>
    <row r="29">
      <c r="A29" s="3" t="s">
        <v>34</v>
      </c>
      <c r="B29" s="4">
        <v>109922.0</v>
      </c>
      <c r="C29" s="4">
        <v>4753.0</v>
      </c>
      <c r="D29" s="4">
        <v>24881.0</v>
      </c>
      <c r="E29" s="4">
        <v>2376.5</v>
      </c>
      <c r="F29" s="4">
        <v>2073.4166666666665</v>
      </c>
      <c r="G29" s="4">
        <v>296.2023809523809</v>
      </c>
    </row>
    <row r="30">
      <c r="A30" s="3" t="s">
        <v>35</v>
      </c>
      <c r="B30" s="4">
        <v>102932.0</v>
      </c>
      <c r="C30" s="4">
        <v>1476.0</v>
      </c>
      <c r="D30" s="4">
        <v>26829.0</v>
      </c>
      <c r="E30" s="4">
        <v>738.0</v>
      </c>
      <c r="F30" s="4">
        <v>2235.75</v>
      </c>
      <c r="G30" s="4">
        <v>319.39285714285717</v>
      </c>
    </row>
    <row r="31">
      <c r="A31" s="5" t="s">
        <v>36</v>
      </c>
      <c r="B31" s="4">
        <v>101416.0</v>
      </c>
      <c r="C31" s="4">
        <v>2505.0</v>
      </c>
      <c r="D31" s="4">
        <v>23217.0</v>
      </c>
      <c r="E31" s="4">
        <v>1252.5</v>
      </c>
      <c r="F31" s="4">
        <v>1934.75</v>
      </c>
      <c r="G31" s="4">
        <v>276.39285714285717</v>
      </c>
    </row>
    <row r="32">
      <c r="A32" s="3" t="s">
        <v>37</v>
      </c>
      <c r="B32" s="4">
        <v>99937.0</v>
      </c>
      <c r="C32" s="4">
        <v>516.0</v>
      </c>
      <c r="D32" s="4">
        <v>14257.0</v>
      </c>
      <c r="E32" s="4">
        <v>258.0</v>
      </c>
      <c r="F32" s="4">
        <v>1188.0833333333333</v>
      </c>
      <c r="G32" s="4">
        <v>169.72619047619045</v>
      </c>
    </row>
    <row r="33">
      <c r="A33" s="3" t="s">
        <v>38</v>
      </c>
      <c r="B33" s="4">
        <v>98857.0</v>
      </c>
      <c r="C33" s="4">
        <v>108.0</v>
      </c>
      <c r="D33" s="4">
        <v>12632.0</v>
      </c>
      <c r="E33" s="4">
        <v>54.0</v>
      </c>
      <c r="F33" s="4">
        <v>1052.6666666666667</v>
      </c>
      <c r="G33" s="4">
        <v>150.38095238095238</v>
      </c>
    </row>
    <row r="34">
      <c r="A34" s="3" t="s">
        <v>39</v>
      </c>
      <c r="B34" s="4">
        <v>96953.0</v>
      </c>
      <c r="C34" s="4">
        <v>1871.0</v>
      </c>
      <c r="D34" s="4">
        <v>22818.0</v>
      </c>
      <c r="E34" s="4">
        <v>935.5</v>
      </c>
      <c r="F34" s="4">
        <v>1901.5</v>
      </c>
      <c r="G34" s="4">
        <v>271.64285714285717</v>
      </c>
    </row>
    <row r="35">
      <c r="A35" s="3" t="s">
        <v>40</v>
      </c>
      <c r="B35" s="4">
        <v>95886.0</v>
      </c>
      <c r="C35" s="4">
        <v>684.0</v>
      </c>
      <c r="D35" s="4">
        <v>25271.0</v>
      </c>
      <c r="E35" s="4">
        <v>342.0</v>
      </c>
      <c r="F35" s="4">
        <v>2105.9166666666665</v>
      </c>
      <c r="G35" s="4">
        <v>300.8452380952381</v>
      </c>
    </row>
    <row r="36">
      <c r="A36" s="3" t="s">
        <v>41</v>
      </c>
      <c r="B36" s="4">
        <v>93490.0</v>
      </c>
      <c r="C36" s="4">
        <v>3458.0</v>
      </c>
      <c r="D36" s="4">
        <v>50721.0</v>
      </c>
      <c r="E36" s="4">
        <v>1729.0</v>
      </c>
      <c r="F36" s="4">
        <v>4226.75</v>
      </c>
      <c r="G36" s="4">
        <v>603.8214285714286</v>
      </c>
    </row>
    <row r="37">
      <c r="A37" s="3" t="s">
        <v>42</v>
      </c>
      <c r="B37" s="4">
        <v>93276.0</v>
      </c>
      <c r="C37" s="4">
        <v>1586.0</v>
      </c>
      <c r="D37" s="4">
        <v>13978.0</v>
      </c>
      <c r="E37" s="4">
        <v>793.0</v>
      </c>
      <c r="F37" s="4">
        <v>1164.8333333333333</v>
      </c>
      <c r="G37" s="4">
        <v>166.4047619047619</v>
      </c>
    </row>
    <row r="38">
      <c r="A38" s="3" t="s">
        <v>43</v>
      </c>
      <c r="B38" s="4">
        <v>85541.0</v>
      </c>
      <c r="C38" s="4">
        <v>740.0</v>
      </c>
      <c r="D38" s="4">
        <v>15787.0</v>
      </c>
      <c r="E38" s="4">
        <v>370.0</v>
      </c>
      <c r="F38" s="4">
        <v>1315.5833333333333</v>
      </c>
      <c r="G38" s="4">
        <v>187.94047619047618</v>
      </c>
    </row>
    <row r="39">
      <c r="A39" s="5" t="s">
        <v>44</v>
      </c>
      <c r="B39" s="4">
        <v>85409.0</v>
      </c>
      <c r="C39" s="4">
        <v>1635.0</v>
      </c>
      <c r="D39" s="4">
        <v>11231.0</v>
      </c>
      <c r="E39" s="4">
        <v>817.5</v>
      </c>
      <c r="F39" s="4">
        <v>935.9166666666666</v>
      </c>
      <c r="G39" s="4">
        <v>133.70238095238093</v>
      </c>
    </row>
    <row r="40">
      <c r="A40" s="3" t="s">
        <v>45</v>
      </c>
      <c r="B40" s="4">
        <v>84550.0</v>
      </c>
      <c r="C40" s="4"/>
      <c r="D40" s="4">
        <v>1876.0</v>
      </c>
      <c r="E40" s="4">
        <v>0.0</v>
      </c>
      <c r="F40" s="6">
        <v>156.33333333333334</v>
      </c>
      <c r="G40" s="4">
        <v>0.0</v>
      </c>
    </row>
    <row r="41">
      <c r="A41" s="3" t="s">
        <v>46</v>
      </c>
      <c r="B41" s="4">
        <v>83185.0</v>
      </c>
      <c r="C41" s="4">
        <v>1908.0</v>
      </c>
      <c r="D41" s="4">
        <v>14738.0</v>
      </c>
      <c r="E41" s="4">
        <v>954.0</v>
      </c>
      <c r="F41" s="4">
        <v>1228.1666666666667</v>
      </c>
      <c r="G41" s="4">
        <v>175.45238095238096</v>
      </c>
    </row>
    <row r="42">
      <c r="A42" s="3" t="s">
        <v>47</v>
      </c>
      <c r="B42" s="4">
        <v>82722.0</v>
      </c>
      <c r="C42" s="4">
        <v>872.0</v>
      </c>
      <c r="D42" s="4">
        <v>12198.0</v>
      </c>
      <c r="E42" s="4">
        <v>436.0</v>
      </c>
      <c r="F42" s="4">
        <v>1016.5</v>
      </c>
      <c r="G42" s="4">
        <v>145.21428571428572</v>
      </c>
    </row>
    <row r="43">
      <c r="A43" s="5" t="s">
        <v>48</v>
      </c>
      <c r="B43" s="4">
        <v>81364.0</v>
      </c>
      <c r="C43" s="4">
        <v>2132.0</v>
      </c>
      <c r="D43" s="4">
        <v>16288.0</v>
      </c>
      <c r="E43" s="4">
        <v>1066.0</v>
      </c>
      <c r="F43" s="4">
        <v>1357.3333333333333</v>
      </c>
      <c r="G43" s="4">
        <v>193.9047619047619</v>
      </c>
    </row>
    <row r="44">
      <c r="A44" s="3" t="s">
        <v>49</v>
      </c>
      <c r="B44" s="4">
        <v>80738.0</v>
      </c>
      <c r="C44" s="4">
        <v>1651.0</v>
      </c>
      <c r="D44" s="4">
        <v>22195.0</v>
      </c>
      <c r="E44" s="4">
        <v>825.5</v>
      </c>
      <c r="F44" s="4">
        <v>1849.5833333333333</v>
      </c>
      <c r="G44" s="4">
        <v>264.2261904761905</v>
      </c>
    </row>
    <row r="45">
      <c r="A45" s="3" t="s">
        <v>50</v>
      </c>
      <c r="B45" s="4">
        <v>80538.0</v>
      </c>
      <c r="C45" s="4">
        <v>1365.0</v>
      </c>
      <c r="D45" s="4">
        <v>17248.0</v>
      </c>
      <c r="E45" s="4">
        <v>682.5</v>
      </c>
      <c r="F45" s="4">
        <v>1437.3333333333333</v>
      </c>
      <c r="G45" s="4">
        <v>205.33333333333331</v>
      </c>
    </row>
    <row r="46">
      <c r="A46" s="3" t="s">
        <v>51</v>
      </c>
      <c r="B46" s="4">
        <v>78707.0</v>
      </c>
      <c r="C46" s="4">
        <v>1771.0</v>
      </c>
      <c r="D46" s="4">
        <v>23206.0</v>
      </c>
      <c r="E46" s="4">
        <v>885.5</v>
      </c>
      <c r="F46" s="4">
        <v>1933.8333333333333</v>
      </c>
      <c r="G46" s="4">
        <v>276.26190476190476</v>
      </c>
    </row>
    <row r="47">
      <c r="A47" s="3" t="s">
        <v>52</v>
      </c>
      <c r="B47" s="4">
        <v>77720.0</v>
      </c>
      <c r="C47" s="4">
        <v>1297.0</v>
      </c>
      <c r="D47" s="4">
        <v>11048.0</v>
      </c>
      <c r="E47" s="4">
        <v>648.5</v>
      </c>
      <c r="F47" s="4">
        <v>920.6666666666666</v>
      </c>
      <c r="G47" s="4">
        <v>131.52380952380952</v>
      </c>
    </row>
    <row r="48">
      <c r="A48" s="3" t="s">
        <v>53</v>
      </c>
      <c r="B48" s="4">
        <v>75375.0</v>
      </c>
      <c r="C48" s="4">
        <v>1504.0</v>
      </c>
      <c r="D48" s="4">
        <v>32279.0</v>
      </c>
      <c r="E48" s="4">
        <v>752.0</v>
      </c>
      <c r="F48" s="4">
        <v>2689.9166666666665</v>
      </c>
      <c r="G48" s="4">
        <v>384.2738095238095</v>
      </c>
    </row>
    <row r="49">
      <c r="A49" s="3" t="s">
        <v>54</v>
      </c>
      <c r="B49" s="4">
        <v>73040.0</v>
      </c>
      <c r="C49" s="4">
        <v>431.0</v>
      </c>
      <c r="D49" s="4">
        <v>10631.0</v>
      </c>
      <c r="E49" s="4">
        <v>215.5</v>
      </c>
      <c r="F49" s="4">
        <v>885.9166666666666</v>
      </c>
      <c r="G49" s="4">
        <v>126.55952380952381</v>
      </c>
    </row>
    <row r="50">
      <c r="A50" s="3" t="s">
        <v>55</v>
      </c>
      <c r="B50" s="4">
        <v>70363.0</v>
      </c>
      <c r="C50" s="4">
        <v>452.0</v>
      </c>
      <c r="D50" s="4">
        <v>10602.0</v>
      </c>
      <c r="E50" s="4">
        <v>226.0</v>
      </c>
      <c r="F50" s="4">
        <v>883.5</v>
      </c>
      <c r="G50" s="4">
        <v>126.21428571428571</v>
      </c>
    </row>
    <row r="51">
      <c r="A51" s="3" t="s">
        <v>56</v>
      </c>
      <c r="B51" s="4">
        <v>69938.0</v>
      </c>
      <c r="C51" s="4">
        <v>660.0</v>
      </c>
      <c r="D51" s="4">
        <v>22996.0</v>
      </c>
      <c r="E51" s="4">
        <v>330.0</v>
      </c>
      <c r="F51" s="4">
        <v>1916.3333333333333</v>
      </c>
      <c r="G51" s="4">
        <v>273.76190476190476</v>
      </c>
    </row>
    <row r="52">
      <c r="A52" s="3" t="s">
        <v>57</v>
      </c>
      <c r="B52" s="4">
        <v>67383.0</v>
      </c>
      <c r="C52" s="4">
        <v>957.0</v>
      </c>
      <c r="D52" s="4">
        <v>14053.0</v>
      </c>
      <c r="E52" s="4">
        <v>478.5</v>
      </c>
      <c r="F52" s="4">
        <v>1171.0833333333333</v>
      </c>
      <c r="G52" s="4">
        <v>167.29761904761904</v>
      </c>
    </row>
    <row r="53">
      <c r="A53" s="3" t="s">
        <v>58</v>
      </c>
      <c r="B53" s="4">
        <v>64501.0</v>
      </c>
      <c r="C53" s="4">
        <v>1092.0</v>
      </c>
      <c r="D53" s="4">
        <v>14374.0</v>
      </c>
      <c r="E53" s="4">
        <v>546.0</v>
      </c>
      <c r="F53" s="4">
        <v>1197.8333333333333</v>
      </c>
      <c r="G53" s="4">
        <v>171.11904761904762</v>
      </c>
    </row>
    <row r="54">
      <c r="A54" s="3" t="s">
        <v>59</v>
      </c>
      <c r="B54" s="4">
        <v>63223.0</v>
      </c>
      <c r="C54" s="4">
        <v>1212.0</v>
      </c>
      <c r="D54" s="4">
        <v>12713.0</v>
      </c>
      <c r="E54" s="4">
        <v>606.0</v>
      </c>
      <c r="F54" s="4">
        <v>1059.4166666666667</v>
      </c>
      <c r="G54" s="4">
        <v>151.3452380952381</v>
      </c>
    </row>
    <row r="55">
      <c r="A55" s="3" t="s">
        <v>60</v>
      </c>
      <c r="B55" s="4">
        <v>59570.0</v>
      </c>
      <c r="C55" s="4">
        <v>221.0</v>
      </c>
      <c r="D55" s="4">
        <v>10995.0</v>
      </c>
      <c r="E55" s="4">
        <v>110.5</v>
      </c>
      <c r="F55" s="4">
        <v>916.25</v>
      </c>
      <c r="G55" s="4">
        <v>130.89285714285714</v>
      </c>
    </row>
    <row r="56">
      <c r="A56" s="3" t="s">
        <v>61</v>
      </c>
      <c r="B56" s="4">
        <v>58910.0</v>
      </c>
      <c r="C56" s="4">
        <v>547.0</v>
      </c>
      <c r="D56" s="4">
        <v>36951.0</v>
      </c>
      <c r="E56" s="4">
        <v>273.5</v>
      </c>
      <c r="F56" s="4">
        <v>3079.25</v>
      </c>
      <c r="G56" s="4">
        <v>439.89285714285717</v>
      </c>
    </row>
    <row r="57">
      <c r="A57" s="3" t="s">
        <v>62</v>
      </c>
      <c r="B57" s="4">
        <v>58780.0</v>
      </c>
      <c r="C57" s="4">
        <v>480.0</v>
      </c>
      <c r="D57" s="4">
        <v>36240.0</v>
      </c>
      <c r="E57" s="4">
        <v>240.0</v>
      </c>
      <c r="F57" s="4">
        <v>3020.0</v>
      </c>
      <c r="G57" s="4">
        <v>431.42857142857144</v>
      </c>
    </row>
    <row r="58">
      <c r="A58" s="3" t="s">
        <v>63</v>
      </c>
      <c r="B58" s="4">
        <v>57288.0</v>
      </c>
      <c r="C58" s="4">
        <v>134.0</v>
      </c>
      <c r="D58" s="4">
        <v>14806.0</v>
      </c>
      <c r="E58" s="4">
        <v>67.0</v>
      </c>
      <c r="F58" s="4">
        <v>1233.8333333333333</v>
      </c>
      <c r="G58" s="4">
        <v>176.26190476190476</v>
      </c>
    </row>
    <row r="59">
      <c r="A59" s="3" t="s">
        <v>64</v>
      </c>
      <c r="B59" s="4">
        <v>56805.0</v>
      </c>
      <c r="C59" s="4">
        <v>1962.0</v>
      </c>
      <c r="D59" s="4">
        <v>13915.0</v>
      </c>
      <c r="E59" s="4">
        <v>981.0</v>
      </c>
      <c r="F59" s="4">
        <v>1159.5833333333333</v>
      </c>
      <c r="G59" s="4">
        <v>165.6547619047619</v>
      </c>
    </row>
    <row r="60">
      <c r="A60" s="3" t="s">
        <v>65</v>
      </c>
      <c r="B60" s="4">
        <v>56679.0</v>
      </c>
      <c r="C60" s="4">
        <v>549.0</v>
      </c>
      <c r="D60" s="4">
        <v>8411.0</v>
      </c>
      <c r="E60" s="4">
        <v>274.5</v>
      </c>
      <c r="F60" s="4">
        <v>700.9166666666666</v>
      </c>
      <c r="G60" s="4">
        <v>100.13095238095238</v>
      </c>
    </row>
    <row r="61">
      <c r="A61" s="3" t="s">
        <v>66</v>
      </c>
      <c r="B61" s="4">
        <v>56459.0</v>
      </c>
      <c r="C61" s="4">
        <v>4313.0</v>
      </c>
      <c r="D61" s="4">
        <v>37871.0</v>
      </c>
      <c r="E61" s="4">
        <v>2156.5</v>
      </c>
      <c r="F61" s="4">
        <v>3155.9166666666665</v>
      </c>
      <c r="G61" s="4">
        <v>450.8452380952381</v>
      </c>
    </row>
    <row r="62">
      <c r="A62" s="3" t="s">
        <v>67</v>
      </c>
      <c r="B62" s="4">
        <v>55600.0</v>
      </c>
      <c r="C62" s="4">
        <v>694.0</v>
      </c>
      <c r="D62" s="4">
        <v>7057.0</v>
      </c>
      <c r="E62" s="4">
        <v>347.0</v>
      </c>
      <c r="F62" s="4">
        <v>588.0833333333334</v>
      </c>
      <c r="G62" s="4">
        <v>84.01190476190477</v>
      </c>
    </row>
    <row r="63">
      <c r="A63" s="3" t="s">
        <v>68</v>
      </c>
      <c r="B63" s="4">
        <v>54974.0</v>
      </c>
      <c r="C63" s="4">
        <v>2059.0</v>
      </c>
      <c r="D63" s="4">
        <v>9586.0</v>
      </c>
      <c r="E63" s="4">
        <v>1029.5</v>
      </c>
      <c r="F63" s="4">
        <v>798.8333333333334</v>
      </c>
      <c r="G63" s="4">
        <v>114.11904761904762</v>
      </c>
    </row>
    <row r="64">
      <c r="A64" s="5" t="s">
        <v>69</v>
      </c>
      <c r="B64" s="4">
        <v>54577.0</v>
      </c>
      <c r="C64" s="4"/>
      <c r="D64" s="4">
        <v>7569.0</v>
      </c>
      <c r="E64" s="4">
        <v>0.0</v>
      </c>
      <c r="F64" s="4">
        <v>630.75</v>
      </c>
      <c r="G64" s="4">
        <v>0.0</v>
      </c>
    </row>
    <row r="65">
      <c r="A65" s="3" t="s">
        <v>70</v>
      </c>
      <c r="B65" s="4">
        <v>53561.0</v>
      </c>
      <c r="C65" s="4">
        <v>1113.0</v>
      </c>
      <c r="D65" s="4">
        <v>15706.0</v>
      </c>
      <c r="E65" s="4">
        <v>556.5</v>
      </c>
      <c r="F65" s="4">
        <v>1308.8333333333333</v>
      </c>
      <c r="G65" s="4">
        <v>186.97619047619045</v>
      </c>
    </row>
    <row r="66">
      <c r="A66" s="3" t="s">
        <v>71</v>
      </c>
      <c r="B66" s="4">
        <v>49200.0</v>
      </c>
      <c r="C66" s="4">
        <v>168.0</v>
      </c>
      <c r="D66" s="4">
        <v>8486.0</v>
      </c>
      <c r="E66" s="4">
        <v>84.0</v>
      </c>
      <c r="F66" s="4">
        <v>707.1666666666666</v>
      </c>
      <c r="G66" s="4">
        <v>101.02380952380952</v>
      </c>
    </row>
    <row r="67">
      <c r="A67" s="5" t="s">
        <v>72</v>
      </c>
      <c r="B67" s="4">
        <v>48987.0</v>
      </c>
      <c r="C67" s="4">
        <v>613.0</v>
      </c>
      <c r="D67" s="4">
        <v>8050.0</v>
      </c>
      <c r="E67" s="4">
        <v>306.5</v>
      </c>
      <c r="F67" s="4">
        <v>670.8333333333334</v>
      </c>
      <c r="G67" s="4">
        <v>95.83333333333334</v>
      </c>
    </row>
    <row r="68">
      <c r="A68" s="3" t="s">
        <v>73</v>
      </c>
      <c r="B68" s="4">
        <v>40835.0</v>
      </c>
      <c r="C68" s="4">
        <v>261.0</v>
      </c>
      <c r="D68" s="4">
        <v>1429.0</v>
      </c>
      <c r="E68" s="4">
        <v>130.5</v>
      </c>
      <c r="F68" s="4">
        <v>119.08333333333333</v>
      </c>
      <c r="G68" s="4">
        <v>17.011904761904763</v>
      </c>
    </row>
    <row r="69">
      <c r="A69" s="3" t="s">
        <v>74</v>
      </c>
      <c r="B69" s="4">
        <v>39485.0</v>
      </c>
      <c r="C69" s="4">
        <v>1516.0</v>
      </c>
      <c r="D69" s="4">
        <v>15744.0</v>
      </c>
      <c r="E69" s="4">
        <v>758.0</v>
      </c>
      <c r="F69" s="4">
        <v>1312.0</v>
      </c>
      <c r="G69" s="4">
        <v>187.42857142857142</v>
      </c>
    </row>
    <row r="70">
      <c r="A70" s="3" t="s">
        <v>75</v>
      </c>
      <c r="B70" s="4">
        <v>38471.0</v>
      </c>
      <c r="C70" s="4">
        <v>460.0</v>
      </c>
      <c r="D70" s="4">
        <v>7743.0</v>
      </c>
      <c r="E70" s="4">
        <v>230.0</v>
      </c>
      <c r="F70" s="4">
        <v>645.25</v>
      </c>
      <c r="G70" s="4">
        <v>92.17857142857143</v>
      </c>
    </row>
    <row r="71">
      <c r="A71" s="5" t="s">
        <v>76</v>
      </c>
      <c r="B71" s="4">
        <v>37832.0</v>
      </c>
      <c r="C71" s="4">
        <v>1350.0</v>
      </c>
      <c r="D71" s="4">
        <v>16808.0</v>
      </c>
      <c r="E71" s="4">
        <v>675.0</v>
      </c>
      <c r="F71" s="4">
        <v>1400.6666666666667</v>
      </c>
      <c r="G71" s="4">
        <v>200.0952380952381</v>
      </c>
    </row>
    <row r="72">
      <c r="A72" s="3" t="s">
        <v>77</v>
      </c>
      <c r="B72" s="4">
        <v>34333.0</v>
      </c>
      <c r="C72" s="4">
        <v>211.0</v>
      </c>
      <c r="D72" s="4">
        <v>11396.0</v>
      </c>
      <c r="E72" s="4">
        <v>105.5</v>
      </c>
      <c r="F72" s="4">
        <v>949.6666666666666</v>
      </c>
      <c r="G72" s="4">
        <v>135.66666666666666</v>
      </c>
    </row>
    <row r="73">
      <c r="A73" s="3" t="s">
        <v>78</v>
      </c>
      <c r="B73" s="4">
        <v>33850.0</v>
      </c>
      <c r="C73" s="4">
        <v>3023.0</v>
      </c>
      <c r="D73" s="4">
        <v>22730.0</v>
      </c>
      <c r="E73" s="4">
        <v>1511.5</v>
      </c>
      <c r="F73" s="4">
        <v>1894.1666666666667</v>
      </c>
      <c r="G73" s="4">
        <v>270.59523809523813</v>
      </c>
    </row>
    <row r="74">
      <c r="A74" s="3" t="s">
        <v>79</v>
      </c>
      <c r="B74" s="4">
        <v>33721.0</v>
      </c>
      <c r="C74" s="4">
        <v>660.0</v>
      </c>
      <c r="D74" s="4">
        <v>13704.0</v>
      </c>
      <c r="E74" s="4">
        <v>330.0</v>
      </c>
      <c r="F74" s="4">
        <v>1142.0</v>
      </c>
      <c r="G74" s="4">
        <v>163.14285714285714</v>
      </c>
    </row>
    <row r="75">
      <c r="A75" s="3" t="s">
        <v>80</v>
      </c>
      <c r="B75" s="4">
        <v>33434.0</v>
      </c>
      <c r="C75" s="4">
        <v>489.0</v>
      </c>
      <c r="D75" s="4">
        <v>1166.0</v>
      </c>
      <c r="E75" s="4">
        <v>244.5</v>
      </c>
      <c r="F75" s="6">
        <v>97.16666666666667</v>
      </c>
      <c r="G75" s="4">
        <v>25.785714285714285</v>
      </c>
    </row>
    <row r="76">
      <c r="A76" s="3" t="s">
        <v>81</v>
      </c>
      <c r="B76" s="4">
        <v>32117.0</v>
      </c>
      <c r="C76" s="4"/>
      <c r="D76" s="4">
        <v>28885.0</v>
      </c>
      <c r="E76" s="4">
        <v>0.0</v>
      </c>
      <c r="F76" s="4">
        <v>2407.0833333333335</v>
      </c>
      <c r="G76" s="4">
        <v>0.0</v>
      </c>
    </row>
    <row r="77">
      <c r="A77" s="5" t="s">
        <v>82</v>
      </c>
      <c r="B77" s="4">
        <v>26266.0</v>
      </c>
      <c r="C77" s="4">
        <v>2035.0</v>
      </c>
      <c r="D77" s="4">
        <v>20383.0</v>
      </c>
      <c r="E77" s="4">
        <v>1017.5</v>
      </c>
      <c r="F77" s="4">
        <v>1698.5833333333333</v>
      </c>
      <c r="G77" s="4">
        <v>242.6547619047619</v>
      </c>
    </row>
    <row r="78">
      <c r="A78" s="5" t="s">
        <v>83</v>
      </c>
      <c r="B78" s="4">
        <v>25151.0</v>
      </c>
      <c r="C78" s="4">
        <v>351.0</v>
      </c>
      <c r="D78" s="4">
        <v>13165.0</v>
      </c>
      <c r="E78" s="4">
        <v>175.5</v>
      </c>
      <c r="F78" s="4">
        <v>1097.0833333333333</v>
      </c>
      <c r="G78" s="4">
        <v>156.72619047619045</v>
      </c>
    </row>
    <row r="79">
      <c r="A79" s="3" t="s">
        <v>84</v>
      </c>
      <c r="B79" s="4">
        <v>25141.0</v>
      </c>
      <c r="C79" s="4">
        <v>1200.0</v>
      </c>
      <c r="D79" s="4">
        <v>8967.0</v>
      </c>
      <c r="E79" s="4">
        <v>600.0</v>
      </c>
      <c r="F79" s="4">
        <v>747.25</v>
      </c>
      <c r="G79" s="4">
        <v>106.75</v>
      </c>
    </row>
    <row r="80">
      <c r="A80" s="3" t="s">
        <v>85</v>
      </c>
      <c r="B80" s="4">
        <v>23637.0</v>
      </c>
      <c r="C80" s="4">
        <v>1041.0</v>
      </c>
      <c r="D80" s="4">
        <v>10481.0</v>
      </c>
      <c r="E80" s="4">
        <v>520.5</v>
      </c>
      <c r="F80" s="4">
        <v>873.4166666666666</v>
      </c>
      <c r="G80" s="4">
        <v>124.77380952380952</v>
      </c>
    </row>
    <row r="81">
      <c r="A81" s="3" t="s">
        <v>86</v>
      </c>
      <c r="B81" s="4">
        <v>22941.0</v>
      </c>
      <c r="C81" s="4">
        <v>2961.0</v>
      </c>
      <c r="D81" s="4">
        <v>16924.0</v>
      </c>
      <c r="E81" s="4">
        <v>1480.5</v>
      </c>
      <c r="F81" s="4">
        <v>1410.3333333333333</v>
      </c>
      <c r="G81" s="4">
        <v>201.47619047619045</v>
      </c>
    </row>
    <row r="82">
      <c r="A82" s="3" t="s">
        <v>87</v>
      </c>
      <c r="B82" s="4">
        <v>19133.0</v>
      </c>
      <c r="C82" s="4">
        <v>389.0</v>
      </c>
      <c r="D82" s="4">
        <v>1630.0</v>
      </c>
      <c r="E82" s="4">
        <v>194.5</v>
      </c>
      <c r="F82" s="6">
        <v>135.83333333333334</v>
      </c>
      <c r="G82" s="4">
        <v>43.214285714285715</v>
      </c>
    </row>
    <row r="83">
      <c r="A83" s="5" t="s">
        <v>88</v>
      </c>
      <c r="B83" s="4">
        <v>18968.0</v>
      </c>
      <c r="C83" s="4"/>
      <c r="D83" s="4">
        <v>313.0</v>
      </c>
      <c r="E83" s="4">
        <v>0.0</v>
      </c>
      <c r="F83" s="4">
        <v>26.083333333333332</v>
      </c>
      <c r="G83" s="4">
        <v>0.0</v>
      </c>
    </row>
    <row r="84">
      <c r="A84" s="5" t="s">
        <v>89</v>
      </c>
      <c r="B84" s="4">
        <v>16917.0</v>
      </c>
      <c r="C84" s="4">
        <v>1185.0</v>
      </c>
      <c r="D84" s="4">
        <v>13756.0</v>
      </c>
      <c r="E84" s="4">
        <v>592.5</v>
      </c>
      <c r="F84" s="4">
        <v>1146.3333333333333</v>
      </c>
      <c r="G84" s="4">
        <v>163.76190476190476</v>
      </c>
    </row>
    <row r="85">
      <c r="A85" s="3" t="s">
        <v>90</v>
      </c>
      <c r="B85" s="4">
        <v>16666.0</v>
      </c>
      <c r="C85" s="4">
        <v>700.0</v>
      </c>
      <c r="D85" s="4">
        <v>1673.0</v>
      </c>
      <c r="E85" s="4">
        <v>350.0</v>
      </c>
      <c r="F85" s="6">
        <v>139.41666666666666</v>
      </c>
      <c r="G85" s="4">
        <v>0.0</v>
      </c>
    </row>
    <row r="86">
      <c r="A86" s="3" t="s">
        <v>91</v>
      </c>
      <c r="B86" s="4">
        <v>14860.0</v>
      </c>
      <c r="C86" s="4"/>
      <c r="D86" s="4"/>
      <c r="E86" s="4">
        <v>0.0</v>
      </c>
      <c r="F86" s="4">
        <v>0.0</v>
      </c>
      <c r="G86" s="4">
        <v>0.0</v>
      </c>
    </row>
    <row r="87">
      <c r="A87" s="5" t="s">
        <v>92</v>
      </c>
      <c r="B87" s="4">
        <v>12863.0</v>
      </c>
      <c r="C87" s="4">
        <v>703.0</v>
      </c>
      <c r="D87" s="4">
        <v>7087.0</v>
      </c>
      <c r="E87" s="4">
        <v>351.5</v>
      </c>
      <c r="F87" s="4">
        <v>590.5833333333334</v>
      </c>
      <c r="G87" s="4">
        <v>84.36904761904762</v>
      </c>
    </row>
    <row r="88">
      <c r="A88" s="3" t="s">
        <v>93</v>
      </c>
      <c r="B88" s="4">
        <v>6515.0</v>
      </c>
      <c r="C88" s="4">
        <v>158.0</v>
      </c>
      <c r="D88" s="4">
        <v>2250.0</v>
      </c>
      <c r="E88" s="4">
        <v>79.0</v>
      </c>
      <c r="F88" s="6">
        <v>187.5</v>
      </c>
      <c r="G88" s="4">
        <v>52.976190476190474</v>
      </c>
    </row>
    <row r="89">
      <c r="A89" s="5" t="s">
        <v>94</v>
      </c>
      <c r="B89" s="4">
        <v>5690.0</v>
      </c>
      <c r="C89" s="4"/>
      <c r="D89" s="4">
        <v>5024.0</v>
      </c>
      <c r="E89" s="4">
        <v>0.0</v>
      </c>
      <c r="F89" s="4">
        <v>418.6666666666667</v>
      </c>
      <c r="G89" s="4">
        <v>59.80952380952381</v>
      </c>
    </row>
    <row r="90">
      <c r="A90" s="5" t="s">
        <v>95</v>
      </c>
      <c r="B90" s="4">
        <v>4819.0</v>
      </c>
      <c r="C90" s="4">
        <v>464.0</v>
      </c>
      <c r="D90" s="4">
        <v>2397.0</v>
      </c>
      <c r="E90" s="4">
        <v>232.0</v>
      </c>
      <c r="F90" s="6">
        <v>199.75</v>
      </c>
      <c r="G90" s="4">
        <v>52.345238095238095</v>
      </c>
    </row>
    <row r="91">
      <c r="A91" s="3" t="s">
        <v>96</v>
      </c>
      <c r="B91" s="4">
        <v>4609.0</v>
      </c>
      <c r="C91" s="4">
        <v>941.0</v>
      </c>
      <c r="D91" s="4">
        <v>1530.0</v>
      </c>
      <c r="E91" s="4">
        <v>470.5</v>
      </c>
      <c r="F91" s="6">
        <v>127.5</v>
      </c>
      <c r="G91" s="4">
        <v>42.023809523809526</v>
      </c>
    </row>
    <row r="92">
      <c r="A92" s="3" t="s">
        <v>97</v>
      </c>
      <c r="B92" s="4">
        <v>2221.0</v>
      </c>
      <c r="C92" s="4">
        <v>151.0</v>
      </c>
      <c r="D92" s="4">
        <v>1835.0</v>
      </c>
      <c r="E92" s="4">
        <v>75.5</v>
      </c>
      <c r="F92" s="6">
        <v>152.91666666666666</v>
      </c>
      <c r="G92" s="4">
        <v>21.845238095238095</v>
      </c>
    </row>
    <row r="93">
      <c r="A93" s="3" t="s">
        <v>98</v>
      </c>
      <c r="B93" s="4">
        <v>1243.0</v>
      </c>
      <c r="C93" s="4">
        <v>200.0</v>
      </c>
      <c r="D93" s="4">
        <v>777.0</v>
      </c>
      <c r="E93" s="4">
        <v>0.0</v>
      </c>
      <c r="F93" s="4">
        <v>64.75</v>
      </c>
      <c r="G93" s="4">
        <v>0.0</v>
      </c>
    </row>
    <row r="94">
      <c r="A94" s="3" t="s">
        <v>99</v>
      </c>
      <c r="B94" s="4">
        <v>0.0</v>
      </c>
      <c r="C94" s="4"/>
      <c r="D94" s="4"/>
      <c r="E94" s="4">
        <v>0.0</v>
      </c>
      <c r="F94" s="4">
        <v>0.0</v>
      </c>
      <c r="G94" s="4">
        <v>0.0</v>
      </c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9.25"/>
    <col customWidth="1" hidden="1" min="2" max="2" width="14.38"/>
    <col customWidth="1" hidden="1" min="3" max="3" width="6.38"/>
    <col customWidth="1" hidden="1" min="4" max="4" width="11.0"/>
    <col customWidth="1" min="5" max="5" width="11.5"/>
    <col customWidth="1" hidden="1" min="6" max="7" width="14.38"/>
    <col customWidth="1" hidden="1" min="8" max="9" width="13.0"/>
    <col customWidth="1" min="10" max="11" width="11.13"/>
  </cols>
  <sheetData>
    <row r="1" ht="45.75" customHeight="1">
      <c r="A1" s="1" t="s">
        <v>0</v>
      </c>
      <c r="B1" s="2" t="s">
        <v>3</v>
      </c>
      <c r="C1" s="1" t="s">
        <v>113</v>
      </c>
      <c r="D1" s="14" t="s">
        <v>101</v>
      </c>
      <c r="E1" s="1" t="s">
        <v>102</v>
      </c>
      <c r="F1" s="2" t="s">
        <v>4</v>
      </c>
      <c r="G1" s="2" t="s">
        <v>5</v>
      </c>
      <c r="H1" s="14" t="s">
        <v>116</v>
      </c>
      <c r="I1" s="14" t="s">
        <v>117</v>
      </c>
      <c r="J1" s="7" t="s">
        <v>118</v>
      </c>
      <c r="K1" s="7" t="s">
        <v>119</v>
      </c>
    </row>
    <row r="2">
      <c r="A2" s="10" t="s">
        <v>107</v>
      </c>
      <c r="B2" s="11">
        <v>1754470.0</v>
      </c>
      <c r="C2" s="10"/>
      <c r="D2" s="17">
        <v>1.0</v>
      </c>
      <c r="E2" s="12"/>
      <c r="F2" s="12"/>
      <c r="G2" s="12"/>
      <c r="H2" s="12"/>
      <c r="I2" s="12"/>
      <c r="J2" s="25">
        <f t="shared" ref="J2:K2" si="1">AVERAGE(J3:J94)</f>
        <v>0.1437362637</v>
      </c>
      <c r="K2" s="25">
        <f t="shared" si="1"/>
        <v>0.6548351648</v>
      </c>
    </row>
    <row r="3">
      <c r="A3" s="5" t="s">
        <v>9</v>
      </c>
      <c r="B3" s="4">
        <v>97137.0</v>
      </c>
      <c r="C3" s="8">
        <v>1.0</v>
      </c>
      <c r="D3" s="15">
        <v>0.05536543799552002</v>
      </c>
      <c r="E3" s="3" t="s">
        <v>103</v>
      </c>
      <c r="F3" s="4">
        <v>3589.5</v>
      </c>
      <c r="G3" s="4">
        <v>8095.0</v>
      </c>
      <c r="H3" s="15">
        <f t="shared" ref="H3:H94" si="2">(F3-G3)/G3</f>
        <v>-0.5565781347</v>
      </c>
      <c r="I3" s="24">
        <v>799.25</v>
      </c>
      <c r="J3" s="26">
        <v>0.07</v>
      </c>
      <c r="K3" s="26">
        <f>J3*3</f>
        <v>0.21</v>
      </c>
    </row>
    <row r="4">
      <c r="A4" s="3" t="s">
        <v>18</v>
      </c>
      <c r="B4" s="4">
        <v>61005.0</v>
      </c>
      <c r="C4" s="8">
        <v>2.0</v>
      </c>
      <c r="D4" s="15">
        <v>0.03477118446026435</v>
      </c>
      <c r="E4" s="3" t="s">
        <v>103</v>
      </c>
      <c r="F4" s="4">
        <v>2063.0</v>
      </c>
      <c r="G4" s="4">
        <v>5083.75</v>
      </c>
      <c r="H4" s="15">
        <f t="shared" si="2"/>
        <v>-0.594197197</v>
      </c>
      <c r="I4" s="24">
        <v>726.25</v>
      </c>
      <c r="J4" s="26">
        <v>0.08</v>
      </c>
      <c r="K4" s="26">
        <v>0.64</v>
      </c>
    </row>
    <row r="5">
      <c r="A5" s="3" t="s">
        <v>7</v>
      </c>
      <c r="B5" s="4">
        <v>59342.0</v>
      </c>
      <c r="C5" s="8">
        <v>3.0</v>
      </c>
      <c r="D5" s="15">
        <v>0.03382331986297856</v>
      </c>
      <c r="E5" s="3" t="s">
        <v>103</v>
      </c>
      <c r="F5" s="4">
        <v>1451.5</v>
      </c>
      <c r="G5" s="4">
        <v>4945.166666666667</v>
      </c>
      <c r="H5" s="15">
        <f t="shared" si="2"/>
        <v>-0.7064810758</v>
      </c>
      <c r="I5" s="24">
        <v>706.452380952381</v>
      </c>
      <c r="J5" s="26">
        <v>0.15</v>
      </c>
      <c r="K5" s="26">
        <f t="shared" ref="K5:K8" si="3">J5*3</f>
        <v>0.45</v>
      </c>
    </row>
    <row r="6">
      <c r="A6" s="3" t="s">
        <v>11</v>
      </c>
      <c r="B6" s="4">
        <v>51724.0</v>
      </c>
      <c r="C6" s="8">
        <v>4.0</v>
      </c>
      <c r="D6" s="15">
        <v>0.029481267847270117</v>
      </c>
      <c r="E6" s="3" t="s">
        <v>103</v>
      </c>
      <c r="F6" s="4">
        <v>2944.5</v>
      </c>
      <c r="G6" s="4">
        <v>4310.333333333333</v>
      </c>
      <c r="H6" s="15">
        <f t="shared" si="2"/>
        <v>-0.3168741783</v>
      </c>
      <c r="I6" s="24">
        <v>615.7619047619047</v>
      </c>
      <c r="J6" s="26">
        <v>0.22</v>
      </c>
      <c r="K6" s="26">
        <f t="shared" si="3"/>
        <v>0.66</v>
      </c>
    </row>
    <row r="7">
      <c r="A7" s="3" t="s">
        <v>41</v>
      </c>
      <c r="B7" s="4">
        <v>50721.0</v>
      </c>
      <c r="C7" s="8">
        <v>5.0</v>
      </c>
      <c r="D7" s="15">
        <v>0.02890958523086744</v>
      </c>
      <c r="E7" s="3" t="s">
        <v>103</v>
      </c>
      <c r="F7" s="4">
        <v>1729.0</v>
      </c>
      <c r="G7" s="4">
        <v>4226.75</v>
      </c>
      <c r="H7" s="15">
        <f t="shared" si="2"/>
        <v>-0.5909386645</v>
      </c>
      <c r="I7" s="24">
        <v>603.8214285714286</v>
      </c>
      <c r="J7" s="26">
        <v>0.17</v>
      </c>
      <c r="K7" s="26">
        <f t="shared" si="3"/>
        <v>0.51</v>
      </c>
    </row>
    <row r="8">
      <c r="A8" s="3" t="s">
        <v>12</v>
      </c>
      <c r="B8" s="4">
        <v>48673.0</v>
      </c>
      <c r="C8" s="8">
        <v>6.0</v>
      </c>
      <c r="D8" s="15">
        <v>0.027742281144733167</v>
      </c>
      <c r="E8" s="3" t="s">
        <v>103</v>
      </c>
      <c r="F8" s="4">
        <v>2091.0</v>
      </c>
      <c r="G8" s="4">
        <v>4056.0833333333335</v>
      </c>
      <c r="H8" s="15">
        <f t="shared" si="2"/>
        <v>-0.4844780474</v>
      </c>
      <c r="I8" s="24">
        <v>579.4404761904763</v>
      </c>
      <c r="J8" s="26">
        <v>0.3</v>
      </c>
      <c r="K8" s="26">
        <f t="shared" si="3"/>
        <v>0.9</v>
      </c>
    </row>
    <row r="9">
      <c r="A9" s="3" t="s">
        <v>8</v>
      </c>
      <c r="B9" s="4">
        <v>43886.0</v>
      </c>
      <c r="C9" s="8">
        <v>7.0</v>
      </c>
      <c r="D9" s="15">
        <v>0.025013821837933964</v>
      </c>
      <c r="E9" s="3" t="s">
        <v>103</v>
      </c>
      <c r="F9" s="4">
        <v>1899.5</v>
      </c>
      <c r="G9" s="4">
        <v>3657.1666666666665</v>
      </c>
      <c r="H9" s="15">
        <f t="shared" si="2"/>
        <v>-0.4806088502</v>
      </c>
      <c r="I9" s="24">
        <v>522.452380952381</v>
      </c>
      <c r="J9" s="26">
        <v>0.21</v>
      </c>
      <c r="K9" s="26">
        <v>1.0</v>
      </c>
    </row>
    <row r="10">
      <c r="A10" s="3" t="s">
        <v>66</v>
      </c>
      <c r="B10" s="4">
        <v>37871.0</v>
      </c>
      <c r="C10" s="8">
        <v>8.0</v>
      </c>
      <c r="D10" s="15">
        <v>0.02158543605761284</v>
      </c>
      <c r="E10" s="3" t="s">
        <v>103</v>
      </c>
      <c r="F10" s="4">
        <v>2156.5</v>
      </c>
      <c r="G10" s="4">
        <v>3155.9166666666665</v>
      </c>
      <c r="H10" s="15">
        <f t="shared" si="2"/>
        <v>-0.3166803095</v>
      </c>
      <c r="I10" s="24">
        <v>450.8452380952381</v>
      </c>
      <c r="J10" s="26">
        <v>0.04</v>
      </c>
      <c r="K10" s="26">
        <v>1.0</v>
      </c>
    </row>
    <row r="11">
      <c r="A11" s="3" t="s">
        <v>61</v>
      </c>
      <c r="B11" s="4">
        <v>36951.0</v>
      </c>
      <c r="C11" s="8">
        <v>9.0</v>
      </c>
      <c r="D11" s="15">
        <v>0.02106106117516971</v>
      </c>
      <c r="E11" s="3" t="s">
        <v>103</v>
      </c>
      <c r="F11" s="4">
        <v>273.5</v>
      </c>
      <c r="G11" s="4">
        <v>3079.25</v>
      </c>
      <c r="H11" s="15">
        <f t="shared" si="2"/>
        <v>-0.9111796704</v>
      </c>
      <c r="I11" s="24">
        <v>439.89285714285717</v>
      </c>
      <c r="J11" s="26">
        <v>0.05</v>
      </c>
      <c r="K11" s="26">
        <v>1.0</v>
      </c>
    </row>
    <row r="12">
      <c r="A12" s="3" t="s">
        <v>62</v>
      </c>
      <c r="B12" s="4">
        <v>36240.0</v>
      </c>
      <c r="C12" s="8">
        <v>10.0</v>
      </c>
      <c r="D12" s="15">
        <v>0.020655810586672898</v>
      </c>
      <c r="E12" s="3" t="s">
        <v>103</v>
      </c>
      <c r="F12" s="4">
        <v>240.0</v>
      </c>
      <c r="G12" s="4">
        <v>3020.0</v>
      </c>
      <c r="H12" s="15">
        <f t="shared" si="2"/>
        <v>-0.9205298013</v>
      </c>
      <c r="I12" s="24">
        <v>431.42857142857144</v>
      </c>
      <c r="J12" s="26">
        <v>0.06</v>
      </c>
      <c r="K12" s="26">
        <f t="shared" ref="K12:K15" si="4">J12*3</f>
        <v>0.18</v>
      </c>
    </row>
    <row r="13">
      <c r="A13" s="3" t="s">
        <v>20</v>
      </c>
      <c r="B13" s="4">
        <v>35305.0</v>
      </c>
      <c r="C13" s="8">
        <v>11.0</v>
      </c>
      <c r="D13" s="15">
        <v>0.02012288611375515</v>
      </c>
      <c r="E13" s="3" t="s">
        <v>103</v>
      </c>
      <c r="F13" s="4">
        <v>2155.5</v>
      </c>
      <c r="G13" s="4">
        <v>2942.0833333333335</v>
      </c>
      <c r="H13" s="15">
        <f t="shared" si="2"/>
        <v>-0.2673558986</v>
      </c>
      <c r="I13" s="24">
        <v>420.2976190476191</v>
      </c>
      <c r="J13" s="26">
        <v>0.09</v>
      </c>
      <c r="K13" s="26">
        <f t="shared" si="4"/>
        <v>0.27</v>
      </c>
    </row>
    <row r="14">
      <c r="A14" s="3" t="s">
        <v>17</v>
      </c>
      <c r="B14" s="4">
        <v>32759.0</v>
      </c>
      <c r="C14" s="8">
        <v>12.0</v>
      </c>
      <c r="D14" s="15">
        <v>0.018671735623863615</v>
      </c>
      <c r="E14" s="3" t="s">
        <v>103</v>
      </c>
      <c r="F14" s="4">
        <v>1415.5</v>
      </c>
      <c r="G14" s="4">
        <v>2729.9166666666665</v>
      </c>
      <c r="H14" s="15">
        <f t="shared" si="2"/>
        <v>-0.4814860038</v>
      </c>
      <c r="I14" s="24">
        <v>389.98809523809524</v>
      </c>
      <c r="J14" s="26">
        <v>0.23</v>
      </c>
      <c r="K14" s="26">
        <f t="shared" si="4"/>
        <v>0.69</v>
      </c>
    </row>
    <row r="15">
      <c r="A15" s="3" t="s">
        <v>53</v>
      </c>
      <c r="B15" s="4">
        <v>32279.0</v>
      </c>
      <c r="C15" s="8">
        <v>13.0</v>
      </c>
      <c r="D15" s="15">
        <v>0.018398148728675897</v>
      </c>
      <c r="E15" s="3" t="s">
        <v>103</v>
      </c>
      <c r="F15" s="4">
        <v>752.0</v>
      </c>
      <c r="G15" s="4">
        <v>2689.9166666666665</v>
      </c>
      <c r="H15" s="15">
        <f t="shared" si="2"/>
        <v>-0.7204374361</v>
      </c>
      <c r="I15" s="24">
        <v>384.2738095238095</v>
      </c>
      <c r="J15" s="26">
        <v>0.26</v>
      </c>
      <c r="K15" s="26">
        <f t="shared" si="4"/>
        <v>0.78</v>
      </c>
    </row>
    <row r="16">
      <c r="A16" s="3" t="s">
        <v>10</v>
      </c>
      <c r="B16" s="4">
        <v>30749.0</v>
      </c>
      <c r="C16" s="8">
        <v>14.0</v>
      </c>
      <c r="D16" s="15">
        <v>0.01752609050026504</v>
      </c>
      <c r="E16" s="3" t="s">
        <v>103</v>
      </c>
      <c r="F16" s="4">
        <v>1133.0</v>
      </c>
      <c r="G16" s="4">
        <v>2562.4166666666665</v>
      </c>
      <c r="H16" s="15">
        <f t="shared" si="2"/>
        <v>-0.5578392793</v>
      </c>
      <c r="I16" s="24">
        <v>366.0595238095238</v>
      </c>
      <c r="J16" s="26">
        <v>0.4</v>
      </c>
      <c r="K16" s="26">
        <v>1.0</v>
      </c>
    </row>
    <row r="17">
      <c r="A17" s="3" t="s">
        <v>19</v>
      </c>
      <c r="B17" s="4">
        <v>29872.0</v>
      </c>
      <c r="C17" s="8">
        <v>15.0</v>
      </c>
      <c r="D17" s="15">
        <v>0.01702622444384914</v>
      </c>
      <c r="E17" s="3" t="s">
        <v>103</v>
      </c>
      <c r="F17" s="4">
        <v>2939.0</v>
      </c>
      <c r="G17" s="4">
        <v>2489.3333333333335</v>
      </c>
      <c r="H17" s="15">
        <f t="shared" si="2"/>
        <v>0.1806373862</v>
      </c>
      <c r="I17" s="24">
        <v>355.61904761904765</v>
      </c>
      <c r="J17" s="26">
        <v>0.01</v>
      </c>
      <c r="K17" s="26">
        <f t="shared" ref="K17:K19" si="5">J17*3</f>
        <v>0.03</v>
      </c>
    </row>
    <row r="18">
      <c r="A18" s="3" t="s">
        <v>81</v>
      </c>
      <c r="B18" s="4">
        <v>28885.0</v>
      </c>
      <c r="C18" s="8">
        <v>16.0</v>
      </c>
      <c r="D18" s="15">
        <v>0.01646366139061939</v>
      </c>
      <c r="E18" s="3" t="s">
        <v>103</v>
      </c>
      <c r="F18" s="4">
        <v>0.0</v>
      </c>
      <c r="G18" s="4">
        <v>2407.0833333333335</v>
      </c>
      <c r="H18" s="15">
        <f t="shared" si="2"/>
        <v>-1</v>
      </c>
      <c r="I18" s="24">
        <v>0.0</v>
      </c>
      <c r="J18" s="26">
        <v>0.21</v>
      </c>
      <c r="K18" s="26">
        <f t="shared" si="5"/>
        <v>0.63</v>
      </c>
    </row>
    <row r="19">
      <c r="A19" s="3" t="s">
        <v>21</v>
      </c>
      <c r="B19" s="4">
        <v>27448.0</v>
      </c>
      <c r="C19" s="8">
        <v>17.0</v>
      </c>
      <c r="D19" s="15">
        <v>0.015644610623151152</v>
      </c>
      <c r="E19" s="3" t="s">
        <v>103</v>
      </c>
      <c r="F19" s="4">
        <v>675.0</v>
      </c>
      <c r="G19" s="4">
        <v>2287.3333333333335</v>
      </c>
      <c r="H19" s="15">
        <f t="shared" si="2"/>
        <v>-0.7048965316</v>
      </c>
      <c r="I19" s="24">
        <v>326.76190476190476</v>
      </c>
      <c r="J19" s="26">
        <v>0.03</v>
      </c>
      <c r="K19" s="26">
        <f t="shared" si="5"/>
        <v>0.09</v>
      </c>
    </row>
    <row r="20">
      <c r="A20" s="3" t="s">
        <v>35</v>
      </c>
      <c r="B20" s="4">
        <v>26829.0</v>
      </c>
      <c r="C20" s="8">
        <v>18.0</v>
      </c>
      <c r="D20" s="15">
        <v>0.015291797522898653</v>
      </c>
      <c r="E20" s="3" t="s">
        <v>103</v>
      </c>
      <c r="F20" s="4">
        <v>738.0</v>
      </c>
      <c r="G20" s="4">
        <v>2235.75</v>
      </c>
      <c r="H20" s="15">
        <f t="shared" si="2"/>
        <v>-0.6699094264</v>
      </c>
      <c r="I20" s="24">
        <v>319.39285714285717</v>
      </c>
      <c r="J20" s="26">
        <v>0.02</v>
      </c>
      <c r="K20" s="26">
        <v>1.0</v>
      </c>
    </row>
    <row r="21">
      <c r="A21" s="3" t="s">
        <v>40</v>
      </c>
      <c r="B21" s="4">
        <v>25271.0</v>
      </c>
      <c r="C21" s="8">
        <v>19.0</v>
      </c>
      <c r="D21" s="15">
        <v>0.014403780058935178</v>
      </c>
      <c r="E21" s="3" t="s">
        <v>104</v>
      </c>
      <c r="F21" s="4">
        <v>342.0</v>
      </c>
      <c r="G21" s="4">
        <v>2105.9166666666665</v>
      </c>
      <c r="H21" s="15">
        <f t="shared" si="2"/>
        <v>-0.8376004115</v>
      </c>
      <c r="I21" s="24">
        <v>300.8452380952381</v>
      </c>
      <c r="J21" s="26">
        <v>0.07</v>
      </c>
      <c r="K21" s="26">
        <v>1.0</v>
      </c>
    </row>
    <row r="22">
      <c r="A22" s="3" t="s">
        <v>13</v>
      </c>
      <c r="B22" s="4">
        <v>24992.0</v>
      </c>
      <c r="C22" s="8">
        <v>20.0</v>
      </c>
      <c r="D22" s="15">
        <v>0.014244757676107314</v>
      </c>
      <c r="E22" s="3" t="s">
        <v>104</v>
      </c>
      <c r="F22" s="4">
        <v>1204.0</v>
      </c>
      <c r="G22" s="4">
        <v>2082.6666666666665</v>
      </c>
      <c r="H22" s="15">
        <f t="shared" si="2"/>
        <v>-0.4218950064</v>
      </c>
      <c r="I22" s="24">
        <v>297.5238095238095</v>
      </c>
      <c r="J22" s="26">
        <v>0.08</v>
      </c>
      <c r="K22" s="26">
        <v>1.0</v>
      </c>
    </row>
    <row r="23">
      <c r="A23" s="3" t="s">
        <v>34</v>
      </c>
      <c r="B23" s="4">
        <v>24881.0</v>
      </c>
      <c r="C23" s="8">
        <v>21.0</v>
      </c>
      <c r="D23" s="15">
        <v>0.014181490706595154</v>
      </c>
      <c r="E23" s="3" t="s">
        <v>104</v>
      </c>
      <c r="F23" s="4">
        <v>2376.5</v>
      </c>
      <c r="G23" s="4">
        <v>2073.4166666666665</v>
      </c>
      <c r="H23" s="15">
        <f t="shared" si="2"/>
        <v>0.1461757968</v>
      </c>
      <c r="I23" s="24">
        <v>296.2023809523809</v>
      </c>
      <c r="J23" s="26">
        <v>0.15</v>
      </c>
      <c r="K23" s="26">
        <v>1.0</v>
      </c>
    </row>
    <row r="24">
      <c r="A24" s="5" t="s">
        <v>33</v>
      </c>
      <c r="B24" s="4">
        <v>24635.0</v>
      </c>
      <c r="C24" s="8">
        <v>22.0</v>
      </c>
      <c r="D24" s="15">
        <v>0.014041277422811447</v>
      </c>
      <c r="E24" s="3" t="s">
        <v>104</v>
      </c>
      <c r="F24" s="4">
        <v>1253.0</v>
      </c>
      <c r="G24" s="4">
        <v>2052.9166666666665</v>
      </c>
      <c r="H24" s="15">
        <f t="shared" si="2"/>
        <v>-0.3896488736</v>
      </c>
      <c r="I24" s="24">
        <v>293.2738095238095</v>
      </c>
      <c r="J24" s="26">
        <v>0.22</v>
      </c>
      <c r="K24" s="26">
        <f t="shared" ref="K24:K28" si="6">J24*3</f>
        <v>0.66</v>
      </c>
    </row>
    <row r="25">
      <c r="A25" s="5" t="s">
        <v>28</v>
      </c>
      <c r="B25" s="4">
        <v>24635.0</v>
      </c>
      <c r="C25" s="8">
        <v>23.0</v>
      </c>
      <c r="D25" s="15">
        <v>0.014041277422811447</v>
      </c>
      <c r="E25" s="3" t="s">
        <v>104</v>
      </c>
      <c r="F25" s="4">
        <v>1204.0</v>
      </c>
      <c r="G25" s="4">
        <v>2052.9166666666665</v>
      </c>
      <c r="H25" s="15">
        <f t="shared" si="2"/>
        <v>-0.4135173534</v>
      </c>
      <c r="I25" s="24">
        <v>293.2738095238095</v>
      </c>
      <c r="J25" s="26">
        <v>0.17</v>
      </c>
      <c r="K25" s="26">
        <f t="shared" si="6"/>
        <v>0.51</v>
      </c>
    </row>
    <row r="26">
      <c r="A26" s="3" t="s">
        <v>22</v>
      </c>
      <c r="B26" s="4">
        <v>24429.0</v>
      </c>
      <c r="C26" s="8">
        <v>24.0</v>
      </c>
      <c r="D26" s="15">
        <v>0.01392386304696005</v>
      </c>
      <c r="E26" s="3" t="s">
        <v>104</v>
      </c>
      <c r="F26" s="4">
        <v>2279.0</v>
      </c>
      <c r="G26" s="4">
        <v>2035.75</v>
      </c>
      <c r="H26" s="15">
        <f t="shared" si="2"/>
        <v>0.1194891318</v>
      </c>
      <c r="I26" s="24">
        <v>290.82142857142856</v>
      </c>
      <c r="J26" s="26">
        <v>0.3</v>
      </c>
      <c r="K26" s="26">
        <f t="shared" si="6"/>
        <v>0.9</v>
      </c>
    </row>
    <row r="27">
      <c r="A27" s="5" t="s">
        <v>36</v>
      </c>
      <c r="B27" s="4">
        <v>23217.0</v>
      </c>
      <c r="C27" s="8">
        <v>25.0</v>
      </c>
      <c r="D27" s="15">
        <v>0.013233056136611056</v>
      </c>
      <c r="E27" s="3" t="s">
        <v>104</v>
      </c>
      <c r="F27" s="4">
        <v>1252.5</v>
      </c>
      <c r="G27" s="4">
        <v>1934.75</v>
      </c>
      <c r="H27" s="15">
        <f t="shared" si="2"/>
        <v>-0.3526295387</v>
      </c>
      <c r="I27" s="24">
        <v>276.39285714285717</v>
      </c>
      <c r="J27" s="26">
        <v>0.21</v>
      </c>
      <c r="K27" s="26">
        <f t="shared" si="6"/>
        <v>0.63</v>
      </c>
    </row>
    <row r="28">
      <c r="A28" s="3" t="s">
        <v>51</v>
      </c>
      <c r="B28" s="4">
        <v>23206.0</v>
      </c>
      <c r="C28" s="8">
        <v>26.0</v>
      </c>
      <c r="D28" s="15">
        <v>0.01322678643692967</v>
      </c>
      <c r="E28" s="3" t="s">
        <v>104</v>
      </c>
      <c r="F28" s="4">
        <v>885.5</v>
      </c>
      <c r="G28" s="4">
        <v>1933.8333333333333</v>
      </c>
      <c r="H28" s="15">
        <f t="shared" si="2"/>
        <v>-0.5421011807</v>
      </c>
      <c r="I28" s="24">
        <v>276.26190476190476</v>
      </c>
      <c r="J28" s="26">
        <v>0.04</v>
      </c>
      <c r="K28" s="26">
        <f t="shared" si="6"/>
        <v>0.12</v>
      </c>
    </row>
    <row r="29">
      <c r="A29" s="3" t="s">
        <v>56</v>
      </c>
      <c r="B29" s="4">
        <v>22996.0</v>
      </c>
      <c r="C29" s="8">
        <v>27.0</v>
      </c>
      <c r="D29" s="15">
        <v>0.013107092170285044</v>
      </c>
      <c r="E29" s="3" t="s">
        <v>104</v>
      </c>
      <c r="F29" s="4">
        <v>330.0</v>
      </c>
      <c r="G29" s="4">
        <v>1916.3333333333333</v>
      </c>
      <c r="H29" s="15">
        <f t="shared" si="2"/>
        <v>-0.8277961385</v>
      </c>
      <c r="I29" s="24">
        <v>273.76190476190476</v>
      </c>
      <c r="J29" s="26">
        <v>0.05</v>
      </c>
      <c r="K29" s="26">
        <v>1.0</v>
      </c>
    </row>
    <row r="30">
      <c r="A30" s="3" t="s">
        <v>15</v>
      </c>
      <c r="B30" s="4">
        <v>22851.0</v>
      </c>
      <c r="C30" s="8">
        <v>28.0</v>
      </c>
      <c r="D30" s="15">
        <v>0.013024446129030419</v>
      </c>
      <c r="E30" s="3" t="s">
        <v>104</v>
      </c>
      <c r="F30" s="4">
        <v>1605.5</v>
      </c>
      <c r="G30" s="4">
        <v>1904.25</v>
      </c>
      <c r="H30" s="15">
        <f t="shared" si="2"/>
        <v>-0.1568859131</v>
      </c>
      <c r="I30" s="24">
        <v>272.0357142857143</v>
      </c>
      <c r="J30" s="26">
        <v>0.06</v>
      </c>
      <c r="K30" s="26">
        <f t="shared" ref="K30:K34" si="7">J30*3</f>
        <v>0.18</v>
      </c>
    </row>
    <row r="31">
      <c r="A31" s="3" t="s">
        <v>39</v>
      </c>
      <c r="B31" s="4">
        <v>22818.0</v>
      </c>
      <c r="C31" s="8">
        <v>29.0</v>
      </c>
      <c r="D31" s="15">
        <v>0.013005637029986264</v>
      </c>
      <c r="E31" s="3" t="s">
        <v>104</v>
      </c>
      <c r="F31" s="4">
        <v>935.5</v>
      </c>
      <c r="G31" s="4">
        <v>1901.5</v>
      </c>
      <c r="H31" s="15">
        <f t="shared" si="2"/>
        <v>-0.5080199842</v>
      </c>
      <c r="I31" s="24">
        <v>271.64285714285717</v>
      </c>
      <c r="J31" s="26">
        <v>0.09</v>
      </c>
      <c r="K31" s="26">
        <f t="shared" si="7"/>
        <v>0.27</v>
      </c>
    </row>
    <row r="32">
      <c r="A32" s="3" t="s">
        <v>78</v>
      </c>
      <c r="B32" s="4">
        <v>22730.0</v>
      </c>
      <c r="C32" s="8">
        <v>30.0</v>
      </c>
      <c r="D32" s="15">
        <v>0.012955479432535182</v>
      </c>
      <c r="E32" s="3" t="s">
        <v>104</v>
      </c>
      <c r="F32" s="4">
        <v>1511.5</v>
      </c>
      <c r="G32" s="4">
        <v>1894.1666666666667</v>
      </c>
      <c r="H32" s="15">
        <f t="shared" si="2"/>
        <v>-0.2020237571</v>
      </c>
      <c r="I32" s="24">
        <v>270.59523809523813</v>
      </c>
      <c r="J32" s="26">
        <v>0.23</v>
      </c>
      <c r="K32" s="26">
        <f t="shared" si="7"/>
        <v>0.69</v>
      </c>
    </row>
    <row r="33">
      <c r="A33" s="3" t="s">
        <v>24</v>
      </c>
      <c r="B33" s="4">
        <v>22573.0</v>
      </c>
      <c r="C33" s="8">
        <v>31.0</v>
      </c>
      <c r="D33" s="15">
        <v>0.012865993718900865</v>
      </c>
      <c r="E33" s="3" t="s">
        <v>104</v>
      </c>
      <c r="F33" s="4">
        <v>414.5</v>
      </c>
      <c r="G33" s="4">
        <v>1881.0833333333333</v>
      </c>
      <c r="H33" s="15">
        <f t="shared" si="2"/>
        <v>-0.7796482523</v>
      </c>
      <c r="I33" s="24">
        <v>268.7261904761905</v>
      </c>
      <c r="J33" s="26">
        <v>0.26</v>
      </c>
      <c r="K33" s="26">
        <f t="shared" si="7"/>
        <v>0.78</v>
      </c>
    </row>
    <row r="34">
      <c r="A34" s="3" t="s">
        <v>49</v>
      </c>
      <c r="B34" s="4">
        <v>22195.0</v>
      </c>
      <c r="C34" s="8">
        <v>32.0</v>
      </c>
      <c r="D34" s="15">
        <v>0.012650544038940535</v>
      </c>
      <c r="E34" s="3" t="s">
        <v>104</v>
      </c>
      <c r="F34" s="4">
        <v>825.5</v>
      </c>
      <c r="G34" s="4">
        <v>1849.5833333333333</v>
      </c>
      <c r="H34" s="15">
        <f t="shared" si="2"/>
        <v>-0.553683262</v>
      </c>
      <c r="I34" s="24">
        <v>264.2261904761905</v>
      </c>
      <c r="J34" s="26">
        <v>0.4</v>
      </c>
      <c r="K34" s="26">
        <f t="shared" si="7"/>
        <v>1.2</v>
      </c>
    </row>
    <row r="35">
      <c r="A35" s="3" t="s">
        <v>32</v>
      </c>
      <c r="B35" s="4">
        <v>21860.0</v>
      </c>
      <c r="C35" s="8">
        <v>33.0</v>
      </c>
      <c r="D35" s="15">
        <v>0.012459603185007438</v>
      </c>
      <c r="E35" s="3" t="s">
        <v>104</v>
      </c>
      <c r="F35" s="4">
        <v>751.0</v>
      </c>
      <c r="G35" s="4">
        <v>1821.6666666666667</v>
      </c>
      <c r="H35" s="15">
        <f t="shared" si="2"/>
        <v>-0.5877401647</v>
      </c>
      <c r="I35" s="24">
        <v>260.23809523809524</v>
      </c>
      <c r="J35" s="26">
        <v>0.01</v>
      </c>
      <c r="K35" s="26">
        <v>1.0</v>
      </c>
    </row>
    <row r="36">
      <c r="A36" s="3" t="s">
        <v>25</v>
      </c>
      <c r="B36" s="4">
        <v>21118.0</v>
      </c>
      <c r="C36" s="8">
        <v>34.0</v>
      </c>
      <c r="D36" s="15">
        <v>0.012036683442863088</v>
      </c>
      <c r="E36" s="3" t="s">
        <v>104</v>
      </c>
      <c r="F36" s="4">
        <v>60.0</v>
      </c>
      <c r="G36" s="4">
        <v>1759.8333333333333</v>
      </c>
      <c r="H36" s="15">
        <f t="shared" si="2"/>
        <v>-0.9659058623</v>
      </c>
      <c r="I36" s="24">
        <v>251.4047619047619</v>
      </c>
      <c r="J36" s="26">
        <v>0.21</v>
      </c>
      <c r="K36" s="26">
        <v>1.0</v>
      </c>
    </row>
    <row r="37">
      <c r="A37" s="3" t="s">
        <v>16</v>
      </c>
      <c r="B37" s="4">
        <v>21072.0</v>
      </c>
      <c r="C37" s="8">
        <v>35.0</v>
      </c>
      <c r="D37" s="15">
        <v>0.01201046469874093</v>
      </c>
      <c r="E37" s="3" t="s">
        <v>104</v>
      </c>
      <c r="F37" s="4">
        <v>301.0</v>
      </c>
      <c r="G37" s="4">
        <v>1756.0</v>
      </c>
      <c r="H37" s="15">
        <f t="shared" si="2"/>
        <v>-0.8285876993</v>
      </c>
      <c r="I37" s="24">
        <v>250.85714285714286</v>
      </c>
      <c r="J37" s="26">
        <v>0.03</v>
      </c>
      <c r="K37" s="26">
        <v>1.0</v>
      </c>
    </row>
    <row r="38">
      <c r="A38" s="3" t="s">
        <v>29</v>
      </c>
      <c r="B38" s="4">
        <v>20775.0</v>
      </c>
      <c r="C38" s="8">
        <v>36.0</v>
      </c>
      <c r="D38" s="15">
        <v>0.011841182807343528</v>
      </c>
      <c r="E38" s="3" t="s">
        <v>104</v>
      </c>
      <c r="F38" s="4">
        <v>2444.5</v>
      </c>
      <c r="G38" s="4">
        <v>1731.25</v>
      </c>
      <c r="H38" s="15">
        <f t="shared" si="2"/>
        <v>0.4119855596</v>
      </c>
      <c r="I38" s="24">
        <v>247.32142857142858</v>
      </c>
      <c r="J38" s="26">
        <v>0.02</v>
      </c>
      <c r="K38" s="26">
        <v>1.0</v>
      </c>
    </row>
    <row r="39">
      <c r="A39" s="5" t="s">
        <v>82</v>
      </c>
      <c r="B39" s="4">
        <v>20383.0</v>
      </c>
      <c r="C39" s="8">
        <v>37.0</v>
      </c>
      <c r="D39" s="15">
        <v>0.01161775350960689</v>
      </c>
      <c r="E39" s="3" t="s">
        <v>104</v>
      </c>
      <c r="F39" s="4">
        <v>1017.5</v>
      </c>
      <c r="G39" s="4">
        <v>1698.5833333333333</v>
      </c>
      <c r="H39" s="15">
        <f t="shared" si="2"/>
        <v>-0.4009713977</v>
      </c>
      <c r="I39" s="24">
        <v>242.6547619047619</v>
      </c>
      <c r="J39" s="26">
        <v>0.07</v>
      </c>
      <c r="K39" s="26">
        <v>1.0</v>
      </c>
    </row>
    <row r="40">
      <c r="A40" s="3" t="s">
        <v>23</v>
      </c>
      <c r="B40" s="4">
        <v>19236.0</v>
      </c>
      <c r="C40" s="8">
        <v>38.0</v>
      </c>
      <c r="D40" s="15">
        <v>0.0109639948246479</v>
      </c>
      <c r="E40" s="3" t="s">
        <v>104</v>
      </c>
      <c r="F40" s="4">
        <v>1052.5</v>
      </c>
      <c r="G40" s="4">
        <v>1603.0</v>
      </c>
      <c r="H40" s="15">
        <f t="shared" si="2"/>
        <v>-0.3434185901</v>
      </c>
      <c r="I40" s="24">
        <v>229.0</v>
      </c>
      <c r="J40" s="26">
        <v>0.08</v>
      </c>
      <c r="K40" s="26">
        <v>1.0</v>
      </c>
    </row>
    <row r="41">
      <c r="A41" s="3" t="s">
        <v>50</v>
      </c>
      <c r="B41" s="4">
        <v>17248.0</v>
      </c>
      <c r="C41" s="8">
        <v>39.0</v>
      </c>
      <c r="D41" s="15">
        <v>0.00983088910041209</v>
      </c>
      <c r="E41" s="3" t="s">
        <v>105</v>
      </c>
      <c r="F41" s="4">
        <v>682.5</v>
      </c>
      <c r="G41" s="4">
        <v>1437.3333333333333</v>
      </c>
      <c r="H41" s="15">
        <f t="shared" si="2"/>
        <v>-0.5251623377</v>
      </c>
      <c r="I41" s="24">
        <v>205.33333333333331</v>
      </c>
      <c r="J41" s="26">
        <v>0.15</v>
      </c>
      <c r="K41" s="26">
        <v>1.0</v>
      </c>
    </row>
    <row r="42">
      <c r="A42" s="3" t="s">
        <v>86</v>
      </c>
      <c r="B42" s="4">
        <v>16924.0</v>
      </c>
      <c r="C42" s="8">
        <v>40.0</v>
      </c>
      <c r="D42" s="15">
        <v>0.00964621794616038</v>
      </c>
      <c r="E42" s="3" t="s">
        <v>105</v>
      </c>
      <c r="F42" s="4">
        <v>1480.5</v>
      </c>
      <c r="G42" s="4">
        <v>1410.3333333333333</v>
      </c>
      <c r="H42" s="20">
        <f t="shared" si="2"/>
        <v>0.04975183172</v>
      </c>
      <c r="I42" s="24">
        <v>201.47619047619045</v>
      </c>
      <c r="J42" s="26">
        <v>0.22</v>
      </c>
      <c r="K42" s="26">
        <v>1.0</v>
      </c>
    </row>
    <row r="43">
      <c r="A43" s="3" t="s">
        <v>26</v>
      </c>
      <c r="B43" s="4">
        <v>16822.0</v>
      </c>
      <c r="C43" s="8">
        <v>41.0</v>
      </c>
      <c r="D43" s="15">
        <v>0.009588080730932988</v>
      </c>
      <c r="E43" s="3" t="s">
        <v>105</v>
      </c>
      <c r="F43" s="4">
        <v>832.5</v>
      </c>
      <c r="G43" s="4">
        <v>1401.8333333333333</v>
      </c>
      <c r="H43" s="15">
        <f t="shared" si="2"/>
        <v>-0.4061348234</v>
      </c>
      <c r="I43" s="24">
        <v>200.26190476190476</v>
      </c>
      <c r="J43" s="26">
        <v>0.17</v>
      </c>
      <c r="K43" s="26">
        <v>1.0</v>
      </c>
    </row>
    <row r="44">
      <c r="A44" s="5" t="s">
        <v>76</v>
      </c>
      <c r="B44" s="4">
        <v>16808.0</v>
      </c>
      <c r="C44" s="8">
        <v>42.0</v>
      </c>
      <c r="D44" s="15">
        <v>0.009580101113156679</v>
      </c>
      <c r="E44" s="3" t="s">
        <v>105</v>
      </c>
      <c r="F44" s="4">
        <v>675.0</v>
      </c>
      <c r="G44" s="4">
        <v>1400.6666666666667</v>
      </c>
      <c r="H44" s="15">
        <f t="shared" si="2"/>
        <v>-0.5180866254</v>
      </c>
      <c r="I44" s="24">
        <v>200.0952380952381</v>
      </c>
      <c r="J44" s="26">
        <v>0.3</v>
      </c>
      <c r="K44" s="26">
        <v>1.0</v>
      </c>
    </row>
    <row r="45">
      <c r="A45" s="5" t="s">
        <v>48</v>
      </c>
      <c r="B45" s="4">
        <v>16288.0</v>
      </c>
      <c r="C45" s="8">
        <v>43.0</v>
      </c>
      <c r="D45" s="15">
        <v>0.009283715310036649</v>
      </c>
      <c r="E45" s="3" t="s">
        <v>105</v>
      </c>
      <c r="F45" s="4">
        <v>1066.0</v>
      </c>
      <c r="G45" s="4">
        <v>1357.3333333333333</v>
      </c>
      <c r="H45" s="15">
        <f t="shared" si="2"/>
        <v>-0.2146365422</v>
      </c>
      <c r="I45" s="24">
        <v>193.9047619047619</v>
      </c>
      <c r="J45" s="26">
        <v>0.21</v>
      </c>
      <c r="K45" s="26">
        <f t="shared" ref="K45:K48" si="8">J45*3</f>
        <v>0.63</v>
      </c>
    </row>
    <row r="46">
      <c r="A46" s="3" t="s">
        <v>43</v>
      </c>
      <c r="B46" s="4">
        <v>15787.0</v>
      </c>
      <c r="C46" s="8">
        <v>44.0</v>
      </c>
      <c r="D46" s="15">
        <v>0.008998158988184466</v>
      </c>
      <c r="E46" s="3" t="s">
        <v>105</v>
      </c>
      <c r="F46" s="4">
        <v>370.0</v>
      </c>
      <c r="G46" s="4">
        <v>1315.5833333333333</v>
      </c>
      <c r="H46" s="15">
        <f t="shared" si="2"/>
        <v>-0.7187559384</v>
      </c>
      <c r="I46" s="24">
        <v>187.94047619047618</v>
      </c>
      <c r="J46" s="26">
        <v>0.04</v>
      </c>
      <c r="K46" s="26">
        <f t="shared" si="8"/>
        <v>0.12</v>
      </c>
    </row>
    <row r="47">
      <c r="A47" s="3" t="s">
        <v>74</v>
      </c>
      <c r="B47" s="4">
        <v>15744.0</v>
      </c>
      <c r="C47" s="8">
        <v>45.0</v>
      </c>
      <c r="D47" s="15">
        <v>0.008973650162157234</v>
      </c>
      <c r="E47" s="3" t="s">
        <v>105</v>
      </c>
      <c r="F47" s="4">
        <v>758.0</v>
      </c>
      <c r="G47" s="4">
        <v>1312.0</v>
      </c>
      <c r="H47" s="15">
        <f t="shared" si="2"/>
        <v>-0.4222560976</v>
      </c>
      <c r="I47" s="24">
        <v>187.42857142857142</v>
      </c>
      <c r="J47" s="26">
        <v>0.05</v>
      </c>
      <c r="K47" s="26">
        <f t="shared" si="8"/>
        <v>0.15</v>
      </c>
    </row>
    <row r="48">
      <c r="A48" s="3" t="s">
        <v>70</v>
      </c>
      <c r="B48" s="4">
        <v>15706.0</v>
      </c>
      <c r="C48" s="8">
        <v>46.0</v>
      </c>
      <c r="D48" s="15">
        <v>0.008951991199621537</v>
      </c>
      <c r="E48" s="3" t="s">
        <v>105</v>
      </c>
      <c r="F48" s="4">
        <v>556.5</v>
      </c>
      <c r="G48" s="4">
        <v>1308.8333333333333</v>
      </c>
      <c r="H48" s="15">
        <f t="shared" si="2"/>
        <v>-0.5748121737</v>
      </c>
      <c r="I48" s="24">
        <v>186.97619047619045</v>
      </c>
      <c r="J48" s="26">
        <v>0.06</v>
      </c>
      <c r="K48" s="26">
        <f t="shared" si="8"/>
        <v>0.18</v>
      </c>
    </row>
    <row r="49">
      <c r="A49" s="3" t="s">
        <v>31</v>
      </c>
      <c r="B49" s="4">
        <v>15346.0</v>
      </c>
      <c r="C49" s="8">
        <v>47.0</v>
      </c>
      <c r="D49" s="15">
        <v>0.008746801028230748</v>
      </c>
      <c r="E49" s="3" t="s">
        <v>105</v>
      </c>
      <c r="F49" s="4">
        <v>627.5</v>
      </c>
      <c r="G49" s="4">
        <v>1278.8333333333333</v>
      </c>
      <c r="H49" s="15">
        <f t="shared" si="2"/>
        <v>-0.5093183892</v>
      </c>
      <c r="I49" s="24">
        <v>182.69047619047618</v>
      </c>
      <c r="J49" s="26">
        <v>0.09</v>
      </c>
      <c r="K49" s="26">
        <v>1.0</v>
      </c>
    </row>
    <row r="50">
      <c r="A50" s="3" t="s">
        <v>63</v>
      </c>
      <c r="B50" s="4">
        <v>14806.0</v>
      </c>
      <c r="C50" s="8">
        <v>48.0</v>
      </c>
      <c r="D50" s="15">
        <v>0.008439015771144562</v>
      </c>
      <c r="E50" s="3" t="s">
        <v>105</v>
      </c>
      <c r="F50" s="4">
        <v>67.0</v>
      </c>
      <c r="G50" s="4">
        <v>1233.8333333333333</v>
      </c>
      <c r="H50" s="15">
        <f t="shared" si="2"/>
        <v>-0.9456976901</v>
      </c>
      <c r="I50" s="24">
        <v>176.26190476190476</v>
      </c>
      <c r="J50" s="26">
        <v>0.23</v>
      </c>
      <c r="K50" s="26">
        <v>1.0</v>
      </c>
    </row>
    <row r="51">
      <c r="A51" s="3" t="s">
        <v>46</v>
      </c>
      <c r="B51" s="4">
        <v>14738.0</v>
      </c>
      <c r="C51" s="8">
        <v>49.0</v>
      </c>
      <c r="D51" s="15">
        <v>0.008400257627659636</v>
      </c>
      <c r="E51" s="3" t="s">
        <v>105</v>
      </c>
      <c r="F51" s="4">
        <v>954.0</v>
      </c>
      <c r="G51" s="4">
        <v>1228.1666666666667</v>
      </c>
      <c r="H51" s="15">
        <f t="shared" si="2"/>
        <v>-0.2232324603</v>
      </c>
      <c r="I51" s="24">
        <v>175.45238095238096</v>
      </c>
      <c r="J51" s="26">
        <v>0.26</v>
      </c>
      <c r="K51" s="26">
        <v>1.0</v>
      </c>
    </row>
    <row r="52">
      <c r="A52" s="3" t="s">
        <v>58</v>
      </c>
      <c r="B52" s="4">
        <v>14374.0</v>
      </c>
      <c r="C52" s="8">
        <v>50.0</v>
      </c>
      <c r="D52" s="15">
        <v>0.008192787565475614</v>
      </c>
      <c r="E52" s="3" t="s">
        <v>105</v>
      </c>
      <c r="F52" s="4">
        <v>546.0</v>
      </c>
      <c r="G52" s="4">
        <v>1197.8333333333333</v>
      </c>
      <c r="H52" s="15">
        <f t="shared" si="2"/>
        <v>-0.5441769862</v>
      </c>
      <c r="I52" s="24">
        <v>171.11904761904762</v>
      </c>
      <c r="J52" s="26">
        <v>0.4</v>
      </c>
      <c r="K52" s="26">
        <v>1.0</v>
      </c>
    </row>
    <row r="53">
      <c r="A53" s="3" t="s">
        <v>37</v>
      </c>
      <c r="B53" s="4">
        <v>14257.0</v>
      </c>
      <c r="C53" s="8">
        <v>51.0</v>
      </c>
      <c r="D53" s="15">
        <v>0.008126100759773608</v>
      </c>
      <c r="E53" s="3" t="s">
        <v>105</v>
      </c>
      <c r="F53" s="4">
        <v>258.0</v>
      </c>
      <c r="G53" s="4">
        <v>1188.0833333333333</v>
      </c>
      <c r="H53" s="15">
        <f t="shared" si="2"/>
        <v>-0.7828435155</v>
      </c>
      <c r="I53" s="24">
        <v>169.72619047619045</v>
      </c>
      <c r="J53" s="26">
        <v>0.01</v>
      </c>
      <c r="K53" s="26">
        <f>J53*3</f>
        <v>0.03</v>
      </c>
    </row>
    <row r="54">
      <c r="A54" s="3" t="s">
        <v>14</v>
      </c>
      <c r="B54" s="4">
        <v>14204.0</v>
      </c>
      <c r="C54" s="8">
        <v>52.0</v>
      </c>
      <c r="D54" s="15">
        <v>0.008095892206763296</v>
      </c>
      <c r="E54" s="3" t="s">
        <v>105</v>
      </c>
      <c r="F54" s="4">
        <v>1753.0</v>
      </c>
      <c r="G54" s="4">
        <v>1183.6666666666667</v>
      </c>
      <c r="H54" s="20">
        <f t="shared" si="2"/>
        <v>0.4809912701</v>
      </c>
      <c r="I54" s="24">
        <v>169.0952380952381</v>
      </c>
      <c r="J54" s="26">
        <v>0.21</v>
      </c>
      <c r="K54" s="26">
        <v>1.0</v>
      </c>
    </row>
    <row r="55">
      <c r="A55" s="3" t="s">
        <v>57</v>
      </c>
      <c r="B55" s="4">
        <v>14053.0</v>
      </c>
      <c r="C55" s="8">
        <v>53.0</v>
      </c>
      <c r="D55" s="15">
        <v>0.008009826329318825</v>
      </c>
      <c r="E55" s="3" t="s">
        <v>105</v>
      </c>
      <c r="F55" s="4">
        <v>478.5</v>
      </c>
      <c r="G55" s="4">
        <v>1171.0833333333333</v>
      </c>
      <c r="H55" s="15">
        <f t="shared" si="2"/>
        <v>-0.5914039707</v>
      </c>
      <c r="I55" s="24">
        <v>167.29761904761904</v>
      </c>
      <c r="J55" s="26">
        <v>0.03</v>
      </c>
      <c r="K55" s="26">
        <f t="shared" ref="K55:K57" si="9">J55*3</f>
        <v>0.09</v>
      </c>
    </row>
    <row r="56">
      <c r="A56" s="5" t="s">
        <v>27</v>
      </c>
      <c r="B56" s="4">
        <v>13998.0</v>
      </c>
      <c r="C56" s="8">
        <v>54.0</v>
      </c>
      <c r="D56" s="15">
        <v>0.0079784778309119</v>
      </c>
      <c r="E56" s="3" t="s">
        <v>105</v>
      </c>
      <c r="F56" s="4">
        <v>501.0</v>
      </c>
      <c r="G56" s="4">
        <v>1166.5</v>
      </c>
      <c r="H56" s="15">
        <f t="shared" si="2"/>
        <v>-0.5705100729</v>
      </c>
      <c r="I56" s="24">
        <v>166.64285714285714</v>
      </c>
      <c r="J56" s="26">
        <v>0.02</v>
      </c>
      <c r="K56" s="26">
        <f t="shared" si="9"/>
        <v>0.06</v>
      </c>
    </row>
    <row r="57">
      <c r="A57" s="3" t="s">
        <v>42</v>
      </c>
      <c r="B57" s="4">
        <v>13978.0</v>
      </c>
      <c r="C57" s="8">
        <v>55.0</v>
      </c>
      <c r="D57" s="15">
        <v>0.007967078376945744</v>
      </c>
      <c r="E57" s="3" t="s">
        <v>105</v>
      </c>
      <c r="F57" s="4">
        <v>793.0</v>
      </c>
      <c r="G57" s="4">
        <v>1164.8333333333333</v>
      </c>
      <c r="H57" s="15">
        <f t="shared" si="2"/>
        <v>-0.3192159107</v>
      </c>
      <c r="I57" s="24">
        <v>166.4047619047619</v>
      </c>
      <c r="J57" s="26">
        <v>0.07</v>
      </c>
      <c r="K57" s="26">
        <f t="shared" si="9"/>
        <v>0.21</v>
      </c>
    </row>
    <row r="58">
      <c r="A58" s="3" t="s">
        <v>64</v>
      </c>
      <c r="B58" s="4">
        <v>13915.0</v>
      </c>
      <c r="C58" s="8">
        <v>56.0</v>
      </c>
      <c r="D58" s="15">
        <v>0.007931170096952355</v>
      </c>
      <c r="E58" s="3" t="s">
        <v>105</v>
      </c>
      <c r="F58" s="4">
        <v>981.0</v>
      </c>
      <c r="G58" s="4">
        <v>1159.5833333333333</v>
      </c>
      <c r="H58" s="15">
        <f t="shared" si="2"/>
        <v>-0.1540064678</v>
      </c>
      <c r="I58" s="24">
        <v>165.6547619047619</v>
      </c>
      <c r="J58" s="26">
        <v>0.08</v>
      </c>
      <c r="K58" s="26">
        <v>1.0</v>
      </c>
    </row>
    <row r="59">
      <c r="A59" s="5" t="s">
        <v>89</v>
      </c>
      <c r="B59" s="4">
        <v>13756.0</v>
      </c>
      <c r="C59" s="8">
        <v>57.0</v>
      </c>
      <c r="D59" s="15">
        <v>0.007840544437921423</v>
      </c>
      <c r="E59" s="3" t="s">
        <v>105</v>
      </c>
      <c r="F59" s="4">
        <v>592.5</v>
      </c>
      <c r="G59" s="4">
        <v>1146.3333333333333</v>
      </c>
      <c r="H59" s="15">
        <f t="shared" si="2"/>
        <v>-0.4831346322</v>
      </c>
      <c r="I59" s="24">
        <v>163.76190476190476</v>
      </c>
      <c r="J59" s="26">
        <v>0.15</v>
      </c>
      <c r="K59" s="26">
        <f t="shared" ref="K59:K62" si="10">J59*3</f>
        <v>0.45</v>
      </c>
    </row>
    <row r="60">
      <c r="A60" s="3" t="s">
        <v>79</v>
      </c>
      <c r="B60" s="4">
        <v>13704.0</v>
      </c>
      <c r="C60" s="8">
        <v>58.0</v>
      </c>
      <c r="D60" s="15">
        <v>0.007810905857609421</v>
      </c>
      <c r="E60" s="3" t="s">
        <v>105</v>
      </c>
      <c r="F60" s="4">
        <v>330.0</v>
      </c>
      <c r="G60" s="4">
        <v>1142.0</v>
      </c>
      <c r="H60" s="15">
        <f t="shared" si="2"/>
        <v>-0.711033275</v>
      </c>
      <c r="I60" s="24">
        <v>163.14285714285714</v>
      </c>
      <c r="J60" s="26">
        <v>0.22</v>
      </c>
      <c r="K60" s="26">
        <f t="shared" si="10"/>
        <v>0.66</v>
      </c>
    </row>
    <row r="61">
      <c r="A61" s="5" t="s">
        <v>83</v>
      </c>
      <c r="B61" s="4">
        <v>13165.0</v>
      </c>
      <c r="C61" s="8">
        <v>59.0</v>
      </c>
      <c r="D61" s="15">
        <v>0.007503690573221543</v>
      </c>
      <c r="E61" s="3" t="s">
        <v>105</v>
      </c>
      <c r="F61" s="4">
        <v>175.5</v>
      </c>
      <c r="G61" s="4">
        <v>1097.0833333333333</v>
      </c>
      <c r="H61" s="15">
        <f t="shared" si="2"/>
        <v>-0.8400303836</v>
      </c>
      <c r="I61" s="24">
        <v>156.72619047619045</v>
      </c>
      <c r="J61" s="26">
        <v>0.17</v>
      </c>
      <c r="K61" s="26">
        <f t="shared" si="10"/>
        <v>0.51</v>
      </c>
    </row>
    <row r="62">
      <c r="A62" s="3" t="s">
        <v>59</v>
      </c>
      <c r="B62" s="4">
        <v>12713.0</v>
      </c>
      <c r="C62" s="8">
        <v>60.0</v>
      </c>
      <c r="D62" s="15">
        <v>0.007246062913586439</v>
      </c>
      <c r="E62" s="3" t="s">
        <v>105</v>
      </c>
      <c r="F62" s="4">
        <v>606.0</v>
      </c>
      <c r="G62" s="4">
        <v>1059.4166666666667</v>
      </c>
      <c r="H62" s="15">
        <f t="shared" si="2"/>
        <v>-0.4279870998</v>
      </c>
      <c r="I62" s="24">
        <v>151.3452380952381</v>
      </c>
      <c r="J62" s="26">
        <v>0.3</v>
      </c>
      <c r="K62" s="26">
        <f t="shared" si="10"/>
        <v>0.9</v>
      </c>
    </row>
    <row r="63">
      <c r="A63" s="3" t="s">
        <v>38</v>
      </c>
      <c r="B63" s="4">
        <v>12632.0</v>
      </c>
      <c r="C63" s="8">
        <v>61.0</v>
      </c>
      <c r="D63" s="15">
        <v>0.007199895125023511</v>
      </c>
      <c r="E63" s="3" t="s">
        <v>105</v>
      </c>
      <c r="F63" s="4">
        <v>54.0</v>
      </c>
      <c r="G63" s="4">
        <v>1052.6666666666667</v>
      </c>
      <c r="H63" s="15">
        <f t="shared" si="2"/>
        <v>-0.9487017099</v>
      </c>
      <c r="I63" s="24">
        <v>150.38095238095238</v>
      </c>
      <c r="J63" s="26">
        <v>0.21</v>
      </c>
      <c r="K63" s="26">
        <v>1.0</v>
      </c>
    </row>
    <row r="64">
      <c r="A64" s="3" t="s">
        <v>47</v>
      </c>
      <c r="B64" s="4">
        <v>12198.0</v>
      </c>
      <c r="C64" s="8">
        <v>62.0</v>
      </c>
      <c r="D64" s="15">
        <v>0.006952526973957948</v>
      </c>
      <c r="E64" s="3" t="s">
        <v>105</v>
      </c>
      <c r="F64" s="4">
        <v>436.0</v>
      </c>
      <c r="G64" s="4">
        <v>1016.5</v>
      </c>
      <c r="H64" s="15">
        <f t="shared" si="2"/>
        <v>-0.5710772258</v>
      </c>
      <c r="I64" s="24">
        <v>145.21428571428572</v>
      </c>
      <c r="J64" s="26">
        <v>0.04</v>
      </c>
      <c r="K64" s="26">
        <f t="shared" ref="K64:K65" si="11">J64*3</f>
        <v>0.12</v>
      </c>
    </row>
    <row r="65">
      <c r="A65" s="3" t="s">
        <v>77</v>
      </c>
      <c r="B65" s="4">
        <v>11396.0</v>
      </c>
      <c r="C65" s="8">
        <v>63.0</v>
      </c>
      <c r="D65" s="15">
        <v>0.006495408869915131</v>
      </c>
      <c r="E65" s="3" t="s">
        <v>106</v>
      </c>
      <c r="F65" s="4">
        <v>105.5</v>
      </c>
      <c r="G65" s="4">
        <v>949.6666666666666</v>
      </c>
      <c r="H65" s="15">
        <f t="shared" si="2"/>
        <v>-0.8889083889</v>
      </c>
      <c r="I65" s="24">
        <v>135.66666666666666</v>
      </c>
      <c r="J65" s="26">
        <v>0.05</v>
      </c>
      <c r="K65" s="26">
        <f t="shared" si="11"/>
        <v>0.15</v>
      </c>
    </row>
    <row r="66">
      <c r="A66" s="5" t="s">
        <v>44</v>
      </c>
      <c r="B66" s="4">
        <v>11231.0</v>
      </c>
      <c r="C66" s="8">
        <v>64.0</v>
      </c>
      <c r="D66" s="15">
        <v>0.006401363374694352</v>
      </c>
      <c r="E66" s="3" t="s">
        <v>106</v>
      </c>
      <c r="F66" s="4">
        <v>817.5</v>
      </c>
      <c r="G66" s="4">
        <v>935.9166666666666</v>
      </c>
      <c r="H66" s="15">
        <f t="shared" si="2"/>
        <v>-0.1265247974</v>
      </c>
      <c r="I66" s="24">
        <v>133.70238095238093</v>
      </c>
      <c r="J66" s="26">
        <v>0.06</v>
      </c>
      <c r="K66" s="26">
        <v>1.0</v>
      </c>
    </row>
    <row r="67">
      <c r="A67" s="3" t="s">
        <v>52</v>
      </c>
      <c r="B67" s="4">
        <v>11048.0</v>
      </c>
      <c r="C67" s="8">
        <v>65.0</v>
      </c>
      <c r="D67" s="15">
        <v>0.0062970583709040335</v>
      </c>
      <c r="E67" s="3" t="s">
        <v>106</v>
      </c>
      <c r="F67" s="4">
        <v>648.5</v>
      </c>
      <c r="G67" s="4">
        <v>920.6666666666666</v>
      </c>
      <c r="H67" s="15">
        <f t="shared" si="2"/>
        <v>-0.2956191166</v>
      </c>
      <c r="I67" s="24">
        <v>131.52380952380952</v>
      </c>
      <c r="J67" s="26">
        <v>0.09</v>
      </c>
      <c r="K67" s="26">
        <f t="shared" ref="K67:K73" si="12">J67*3</f>
        <v>0.27</v>
      </c>
    </row>
    <row r="68">
      <c r="A68" s="3" t="s">
        <v>60</v>
      </c>
      <c r="B68" s="4">
        <v>10995.0</v>
      </c>
      <c r="C68" s="8">
        <v>66.0</v>
      </c>
      <c r="D68" s="15">
        <v>0.006266849817893723</v>
      </c>
      <c r="E68" s="3" t="s">
        <v>106</v>
      </c>
      <c r="F68" s="4">
        <v>110.5</v>
      </c>
      <c r="G68" s="4">
        <v>916.25</v>
      </c>
      <c r="H68" s="15">
        <f t="shared" si="2"/>
        <v>-0.8793997271</v>
      </c>
      <c r="I68" s="24">
        <v>130.89285714285714</v>
      </c>
      <c r="J68" s="26">
        <v>0.23</v>
      </c>
      <c r="K68" s="26">
        <f t="shared" si="12"/>
        <v>0.69</v>
      </c>
    </row>
    <row r="69">
      <c r="A69" s="3" t="s">
        <v>54</v>
      </c>
      <c r="B69" s="4">
        <v>10631.0</v>
      </c>
      <c r="C69" s="8">
        <v>67.0</v>
      </c>
      <c r="D69" s="15">
        <v>0.006059379755709702</v>
      </c>
      <c r="E69" s="3" t="s">
        <v>106</v>
      </c>
      <c r="F69" s="4">
        <v>215.5</v>
      </c>
      <c r="G69" s="4">
        <v>885.9166666666666</v>
      </c>
      <c r="H69" s="15">
        <f t="shared" si="2"/>
        <v>-0.7567491299</v>
      </c>
      <c r="I69" s="24">
        <v>126.55952380952381</v>
      </c>
      <c r="J69" s="26">
        <v>0.26</v>
      </c>
      <c r="K69" s="26">
        <f t="shared" si="12"/>
        <v>0.78</v>
      </c>
    </row>
    <row r="70">
      <c r="A70" s="3" t="s">
        <v>55</v>
      </c>
      <c r="B70" s="4">
        <v>10602.0</v>
      </c>
      <c r="C70" s="8">
        <v>68.0</v>
      </c>
      <c r="D70" s="15">
        <v>0.006042850547458777</v>
      </c>
      <c r="E70" s="3" t="s">
        <v>106</v>
      </c>
      <c r="F70" s="4">
        <v>226.0</v>
      </c>
      <c r="G70" s="4">
        <v>883.5</v>
      </c>
      <c r="H70" s="15">
        <f t="shared" si="2"/>
        <v>-0.7441992077</v>
      </c>
      <c r="I70" s="24">
        <v>126.21428571428571</v>
      </c>
      <c r="J70" s="26">
        <v>0.4</v>
      </c>
      <c r="K70" s="26">
        <f t="shared" si="12"/>
        <v>1.2</v>
      </c>
    </row>
    <row r="71">
      <c r="A71" s="3" t="s">
        <v>85</v>
      </c>
      <c r="B71" s="4">
        <v>10481.0</v>
      </c>
      <c r="C71" s="8">
        <v>69.0</v>
      </c>
      <c r="D71" s="15">
        <v>0.0059738838509635385</v>
      </c>
      <c r="E71" s="3" t="s">
        <v>106</v>
      </c>
      <c r="F71" s="4">
        <v>520.5</v>
      </c>
      <c r="G71" s="4">
        <v>873.4166666666666</v>
      </c>
      <c r="H71" s="15">
        <f t="shared" si="2"/>
        <v>-0.4040644977</v>
      </c>
      <c r="I71" s="24">
        <v>124.77380952380952</v>
      </c>
      <c r="J71" s="26">
        <v>0.01</v>
      </c>
      <c r="K71" s="26">
        <f t="shared" si="12"/>
        <v>0.03</v>
      </c>
    </row>
    <row r="72">
      <c r="A72" s="3" t="s">
        <v>68</v>
      </c>
      <c r="B72" s="4">
        <v>9586.0</v>
      </c>
      <c r="C72" s="8">
        <v>70.0</v>
      </c>
      <c r="D72" s="15">
        <v>0.005463758285978101</v>
      </c>
      <c r="E72" s="3" t="s">
        <v>106</v>
      </c>
      <c r="F72" s="4">
        <v>1029.5</v>
      </c>
      <c r="G72" s="4">
        <v>798.8333333333334</v>
      </c>
      <c r="H72" s="20">
        <f t="shared" si="2"/>
        <v>0.2887544335</v>
      </c>
      <c r="I72" s="24">
        <v>114.11904761904762</v>
      </c>
      <c r="J72" s="26">
        <v>0.21</v>
      </c>
      <c r="K72" s="26">
        <f t="shared" si="12"/>
        <v>0.63</v>
      </c>
    </row>
    <row r="73">
      <c r="A73" s="3" t="s">
        <v>84</v>
      </c>
      <c r="B73" s="4">
        <v>8967.0</v>
      </c>
      <c r="C73" s="8">
        <v>71.0</v>
      </c>
      <c r="D73" s="15">
        <v>0.005110945185725604</v>
      </c>
      <c r="E73" s="3" t="s">
        <v>106</v>
      </c>
      <c r="F73" s="4">
        <v>600.0</v>
      </c>
      <c r="G73" s="4">
        <v>747.25</v>
      </c>
      <c r="H73" s="15">
        <f t="shared" si="2"/>
        <v>-0.1970558715</v>
      </c>
      <c r="I73" s="24">
        <v>106.75</v>
      </c>
      <c r="J73" s="26">
        <v>0.03</v>
      </c>
      <c r="K73" s="26">
        <f t="shared" si="12"/>
        <v>0.09</v>
      </c>
    </row>
    <row r="74">
      <c r="A74" s="3" t="s">
        <v>71</v>
      </c>
      <c r="B74" s="4">
        <v>8486.0</v>
      </c>
      <c r="C74" s="8">
        <v>72.0</v>
      </c>
      <c r="D74" s="15">
        <v>0.004836788317839576</v>
      </c>
      <c r="E74" s="3" t="s">
        <v>106</v>
      </c>
      <c r="F74" s="4">
        <v>84.0</v>
      </c>
      <c r="G74" s="4">
        <v>707.1666666666666</v>
      </c>
      <c r="H74" s="15">
        <f t="shared" si="2"/>
        <v>-0.8812161207</v>
      </c>
      <c r="I74" s="24">
        <v>101.02380952380952</v>
      </c>
      <c r="J74" s="26">
        <v>0.02</v>
      </c>
      <c r="K74" s="26">
        <v>1.0</v>
      </c>
    </row>
    <row r="75">
      <c r="A75" s="3" t="s">
        <v>65</v>
      </c>
      <c r="B75" s="4">
        <v>8411.0</v>
      </c>
      <c r="C75" s="8">
        <v>73.0</v>
      </c>
      <c r="D75" s="15">
        <v>0.004794040365466494</v>
      </c>
      <c r="E75" s="3" t="s">
        <v>106</v>
      </c>
      <c r="F75" s="4">
        <v>274.5</v>
      </c>
      <c r="G75" s="4">
        <v>700.9166666666666</v>
      </c>
      <c r="H75" s="15">
        <f t="shared" si="2"/>
        <v>-0.6083699917</v>
      </c>
      <c r="I75" s="24">
        <v>100.13095238095238</v>
      </c>
      <c r="J75" s="26">
        <v>0.07</v>
      </c>
      <c r="K75" s="26">
        <v>1.0</v>
      </c>
    </row>
    <row r="76">
      <c r="A76" s="5" t="s">
        <v>72</v>
      </c>
      <c r="B76" s="4">
        <v>8050.0</v>
      </c>
      <c r="C76" s="8">
        <v>74.0</v>
      </c>
      <c r="D76" s="15">
        <v>0.004588280221377396</v>
      </c>
      <c r="E76" s="3" t="s">
        <v>106</v>
      </c>
      <c r="F76" s="4">
        <v>306.5</v>
      </c>
      <c r="G76" s="4">
        <v>670.8333333333334</v>
      </c>
      <c r="H76" s="15">
        <f t="shared" si="2"/>
        <v>-0.5431055901</v>
      </c>
      <c r="I76" s="24">
        <v>95.83333333333334</v>
      </c>
      <c r="J76" s="26">
        <v>0.08</v>
      </c>
      <c r="K76" s="26">
        <v>1.0</v>
      </c>
    </row>
    <row r="77">
      <c r="A77" s="3" t="s">
        <v>75</v>
      </c>
      <c r="B77" s="4">
        <v>7743.0</v>
      </c>
      <c r="C77" s="8">
        <v>75.0</v>
      </c>
      <c r="D77" s="15">
        <v>0.004413298602996917</v>
      </c>
      <c r="E77" s="3" t="s">
        <v>106</v>
      </c>
      <c r="F77" s="4">
        <v>230.0</v>
      </c>
      <c r="G77" s="4">
        <v>645.25</v>
      </c>
      <c r="H77" s="15">
        <f t="shared" si="2"/>
        <v>-0.643549012</v>
      </c>
      <c r="I77" s="24">
        <v>92.17857142857143</v>
      </c>
      <c r="J77" s="26">
        <v>0.15</v>
      </c>
      <c r="K77" s="26">
        <v>1.0</v>
      </c>
    </row>
    <row r="78">
      <c r="A78" s="5" t="s">
        <v>69</v>
      </c>
      <c r="B78" s="4">
        <v>7569.0</v>
      </c>
      <c r="C78" s="8">
        <v>76.0</v>
      </c>
      <c r="D78" s="15">
        <v>0.004314123353491368</v>
      </c>
      <c r="E78" s="3" t="s">
        <v>106</v>
      </c>
      <c r="F78" s="4">
        <v>0.0</v>
      </c>
      <c r="G78" s="4">
        <v>630.75</v>
      </c>
      <c r="H78" s="15">
        <f t="shared" si="2"/>
        <v>-1</v>
      </c>
      <c r="I78" s="24">
        <v>0.0</v>
      </c>
      <c r="J78" s="26">
        <v>0.22</v>
      </c>
      <c r="K78" s="26">
        <v>1.0</v>
      </c>
    </row>
    <row r="79">
      <c r="A79" s="5" t="s">
        <v>92</v>
      </c>
      <c r="B79" s="4">
        <v>7087.0</v>
      </c>
      <c r="C79" s="8">
        <v>77.0</v>
      </c>
      <c r="D79" s="15">
        <v>0.004039396512907032</v>
      </c>
      <c r="E79" s="3" t="s">
        <v>106</v>
      </c>
      <c r="F79" s="4">
        <v>351.5</v>
      </c>
      <c r="G79" s="4">
        <v>590.5833333333334</v>
      </c>
      <c r="H79" s="15">
        <f t="shared" si="2"/>
        <v>-0.4048257373</v>
      </c>
      <c r="I79" s="24">
        <v>84.36904761904762</v>
      </c>
      <c r="J79" s="26">
        <v>0.17</v>
      </c>
      <c r="K79" s="26">
        <v>1.0</v>
      </c>
    </row>
    <row r="80">
      <c r="A80" s="3" t="s">
        <v>67</v>
      </c>
      <c r="B80" s="4">
        <v>7057.0</v>
      </c>
      <c r="C80" s="8">
        <v>78.0</v>
      </c>
      <c r="D80" s="15">
        <v>0.004022297331957799</v>
      </c>
      <c r="E80" s="3" t="s">
        <v>106</v>
      </c>
      <c r="F80" s="4">
        <v>347.0</v>
      </c>
      <c r="G80" s="4">
        <v>588.0833333333334</v>
      </c>
      <c r="H80" s="15">
        <f t="shared" si="2"/>
        <v>-0.4099475698</v>
      </c>
      <c r="I80" s="24">
        <v>84.01190476190477</v>
      </c>
      <c r="J80" s="26">
        <v>0.3</v>
      </c>
      <c r="K80" s="26">
        <v>1.0</v>
      </c>
    </row>
    <row r="81">
      <c r="A81" s="5" t="s">
        <v>30</v>
      </c>
      <c r="B81" s="4">
        <v>6517.0</v>
      </c>
      <c r="C81" s="8">
        <v>79.0</v>
      </c>
      <c r="D81" s="15">
        <v>0.003714512074871614</v>
      </c>
      <c r="E81" s="3" t="s">
        <v>106</v>
      </c>
      <c r="F81" s="4">
        <v>0.0</v>
      </c>
      <c r="G81" s="4">
        <v>543.0833333333334</v>
      </c>
      <c r="H81" s="15">
        <f t="shared" si="2"/>
        <v>-1</v>
      </c>
      <c r="I81" s="24">
        <v>0.0</v>
      </c>
      <c r="J81" s="26">
        <v>0.21</v>
      </c>
      <c r="K81" s="26">
        <v>1.0</v>
      </c>
    </row>
    <row r="82">
      <c r="A82" s="5" t="s">
        <v>94</v>
      </c>
      <c r="B82" s="4">
        <v>5024.0</v>
      </c>
      <c r="C82" s="8">
        <v>80.0</v>
      </c>
      <c r="D82" s="15">
        <v>0.002863542836298141</v>
      </c>
      <c r="E82" s="3" t="s">
        <v>106</v>
      </c>
      <c r="F82" s="4">
        <v>0.0</v>
      </c>
      <c r="G82" s="4">
        <v>418.6666666666667</v>
      </c>
      <c r="H82" s="15">
        <f t="shared" si="2"/>
        <v>-1</v>
      </c>
      <c r="I82" s="24">
        <v>59.80952380952381</v>
      </c>
      <c r="J82" s="26">
        <v>0.04</v>
      </c>
      <c r="K82" s="26">
        <f t="shared" ref="K82:K86" si="13">J82*3</f>
        <v>0.12</v>
      </c>
    </row>
    <row r="83">
      <c r="A83" s="5" t="s">
        <v>95</v>
      </c>
      <c r="B83" s="4">
        <v>2397.0</v>
      </c>
      <c r="C83" s="8">
        <v>81.0</v>
      </c>
      <c r="D83" s="15">
        <v>0.0013662245578436793</v>
      </c>
      <c r="E83" s="3" t="s">
        <v>106</v>
      </c>
      <c r="F83" s="4">
        <v>232.0</v>
      </c>
      <c r="G83" s="6">
        <v>199.75</v>
      </c>
      <c r="H83" s="15">
        <f t="shared" si="2"/>
        <v>0.1614518148</v>
      </c>
      <c r="I83" s="24">
        <v>52.345238095238095</v>
      </c>
      <c r="J83" s="26">
        <v>0.05</v>
      </c>
      <c r="K83" s="26">
        <f t="shared" si="13"/>
        <v>0.15</v>
      </c>
    </row>
    <row r="84">
      <c r="A84" s="3" t="s">
        <v>93</v>
      </c>
      <c r="B84" s="4">
        <v>2250.0</v>
      </c>
      <c r="C84" s="8">
        <v>82.0</v>
      </c>
      <c r="D84" s="15">
        <v>0.0012824385711924398</v>
      </c>
      <c r="E84" s="3" t="s">
        <v>106</v>
      </c>
      <c r="F84" s="4">
        <v>79.0</v>
      </c>
      <c r="G84" s="6">
        <v>187.5</v>
      </c>
      <c r="H84" s="15">
        <f t="shared" si="2"/>
        <v>-0.5786666667</v>
      </c>
      <c r="I84" s="24">
        <v>52.976190476190474</v>
      </c>
      <c r="J84" s="26">
        <v>0.06</v>
      </c>
      <c r="K84" s="26">
        <f t="shared" si="13"/>
        <v>0.18</v>
      </c>
    </row>
    <row r="85">
      <c r="A85" s="3" t="s">
        <v>45</v>
      </c>
      <c r="B85" s="4">
        <v>1876.0</v>
      </c>
      <c r="C85" s="8">
        <v>83.0</v>
      </c>
      <c r="D85" s="15">
        <v>0.001069268782025341</v>
      </c>
      <c r="E85" s="3" t="s">
        <v>106</v>
      </c>
      <c r="F85" s="4">
        <v>0.0</v>
      </c>
      <c r="G85" s="6">
        <v>156.33333333333334</v>
      </c>
      <c r="H85" s="15">
        <f t="shared" si="2"/>
        <v>-1</v>
      </c>
      <c r="I85" s="24">
        <v>0.0</v>
      </c>
      <c r="J85" s="26">
        <v>0.09</v>
      </c>
      <c r="K85" s="26">
        <f t="shared" si="13"/>
        <v>0.27</v>
      </c>
    </row>
    <row r="86">
      <c r="A86" s="3" t="s">
        <v>97</v>
      </c>
      <c r="B86" s="4">
        <v>1835.0</v>
      </c>
      <c r="C86" s="8">
        <v>84.0</v>
      </c>
      <c r="D86" s="15">
        <v>0.0010458999013947233</v>
      </c>
      <c r="E86" s="3" t="s">
        <v>106</v>
      </c>
      <c r="F86" s="4">
        <v>75.5</v>
      </c>
      <c r="G86" s="6">
        <v>152.91666666666666</v>
      </c>
      <c r="H86" s="15">
        <f t="shared" si="2"/>
        <v>-0.50626703</v>
      </c>
      <c r="I86" s="24">
        <v>21.845238095238095</v>
      </c>
      <c r="J86" s="26">
        <v>0.23</v>
      </c>
      <c r="K86" s="26">
        <f t="shared" si="13"/>
        <v>0.69</v>
      </c>
    </row>
    <row r="87">
      <c r="A87" s="3" t="s">
        <v>90</v>
      </c>
      <c r="B87" s="4">
        <v>1673.0</v>
      </c>
      <c r="C87" s="8">
        <v>85.0</v>
      </c>
      <c r="D87" s="15">
        <v>9.535643242688676E-4</v>
      </c>
      <c r="E87" s="3" t="s">
        <v>106</v>
      </c>
      <c r="F87" s="4">
        <v>350.0</v>
      </c>
      <c r="G87" s="6">
        <v>139.41666666666666</v>
      </c>
      <c r="H87" s="15">
        <f t="shared" si="2"/>
        <v>1.510460251</v>
      </c>
      <c r="I87" s="24">
        <v>0.0</v>
      </c>
      <c r="J87" s="26">
        <v>0.26</v>
      </c>
      <c r="K87" s="26">
        <v>1.0</v>
      </c>
    </row>
    <row r="88">
      <c r="A88" s="3" t="s">
        <v>87</v>
      </c>
      <c r="B88" s="4">
        <v>1630.0</v>
      </c>
      <c r="C88" s="8">
        <v>86.0</v>
      </c>
      <c r="D88" s="15">
        <v>9.290554982416342E-4</v>
      </c>
      <c r="E88" s="3" t="s">
        <v>106</v>
      </c>
      <c r="F88" s="4">
        <v>194.5</v>
      </c>
      <c r="G88" s="6">
        <v>135.83333333333334</v>
      </c>
      <c r="H88" s="15">
        <f t="shared" si="2"/>
        <v>0.4319018405</v>
      </c>
      <c r="I88" s="24">
        <v>43.214285714285715</v>
      </c>
      <c r="J88" s="26">
        <v>0.4</v>
      </c>
      <c r="K88" s="26">
        <f t="shared" ref="K88:K93" si="14">J88*3</f>
        <v>1.2</v>
      </c>
    </row>
    <row r="89">
      <c r="A89" s="3" t="s">
        <v>96</v>
      </c>
      <c r="B89" s="4">
        <v>1530.0</v>
      </c>
      <c r="C89" s="8">
        <v>87.0</v>
      </c>
      <c r="D89" s="15">
        <v>8.720582284108591E-4</v>
      </c>
      <c r="E89" s="3" t="s">
        <v>106</v>
      </c>
      <c r="F89" s="4">
        <v>470.5</v>
      </c>
      <c r="G89" s="6">
        <v>127.5</v>
      </c>
      <c r="H89" s="15">
        <f t="shared" si="2"/>
        <v>2.690196078</v>
      </c>
      <c r="I89" s="24">
        <v>42.023809523809526</v>
      </c>
      <c r="J89" s="26">
        <v>0.01</v>
      </c>
      <c r="K89" s="26">
        <f t="shared" si="14"/>
        <v>0.03</v>
      </c>
    </row>
    <row r="90">
      <c r="A90" s="3" t="s">
        <v>73</v>
      </c>
      <c r="B90" s="4">
        <v>1429.0</v>
      </c>
      <c r="C90" s="8">
        <v>88.0</v>
      </c>
      <c r="D90" s="15">
        <v>8.144909858817762E-4</v>
      </c>
      <c r="E90" s="3" t="s">
        <v>106</v>
      </c>
      <c r="F90" s="4">
        <v>130.5</v>
      </c>
      <c r="G90" s="4">
        <v>119.08333333333333</v>
      </c>
      <c r="H90" s="15">
        <f t="shared" si="2"/>
        <v>0.09587123863</v>
      </c>
      <c r="I90" s="24">
        <v>17.011904761904763</v>
      </c>
      <c r="J90" s="26">
        <v>0.21</v>
      </c>
      <c r="K90" s="26">
        <f t="shared" si="14"/>
        <v>0.63</v>
      </c>
    </row>
    <row r="91">
      <c r="A91" s="3" t="s">
        <v>80</v>
      </c>
      <c r="B91" s="4">
        <v>1166.0</v>
      </c>
      <c r="C91" s="8">
        <v>89.0</v>
      </c>
      <c r="D91" s="15">
        <v>6.645881662268378E-4</v>
      </c>
      <c r="E91" s="3" t="s">
        <v>106</v>
      </c>
      <c r="F91" s="4">
        <v>244.5</v>
      </c>
      <c r="G91" s="6">
        <v>97.16666666666667</v>
      </c>
      <c r="H91" s="15">
        <f t="shared" si="2"/>
        <v>1.516295026</v>
      </c>
      <c r="I91" s="24">
        <v>25.785714285714285</v>
      </c>
      <c r="J91" s="26">
        <v>0.03</v>
      </c>
      <c r="K91" s="26">
        <f t="shared" si="14"/>
        <v>0.09</v>
      </c>
    </row>
    <row r="92">
      <c r="A92" s="3" t="s">
        <v>98</v>
      </c>
      <c r="B92" s="4">
        <v>777.0</v>
      </c>
      <c r="C92" s="8">
        <v>90.0</v>
      </c>
      <c r="D92" s="15">
        <v>4.428687865851226E-4</v>
      </c>
      <c r="E92" s="3" t="s">
        <v>106</v>
      </c>
      <c r="F92" s="4">
        <v>0.0</v>
      </c>
      <c r="G92" s="4">
        <v>64.75</v>
      </c>
      <c r="H92" s="15">
        <f t="shared" si="2"/>
        <v>-1</v>
      </c>
      <c r="I92" s="24">
        <v>0.0</v>
      </c>
      <c r="J92" s="26">
        <v>0.02</v>
      </c>
      <c r="K92" s="26">
        <f t="shared" si="14"/>
        <v>0.06</v>
      </c>
    </row>
    <row r="93">
      <c r="A93" s="5" t="s">
        <v>88</v>
      </c>
      <c r="B93" s="4">
        <v>313.0</v>
      </c>
      <c r="C93" s="8">
        <v>91.0</v>
      </c>
      <c r="D93" s="15">
        <v>1.7840145457032608E-4</v>
      </c>
      <c r="E93" s="3" t="s">
        <v>106</v>
      </c>
      <c r="F93" s="4">
        <v>0.0</v>
      </c>
      <c r="G93" s="4">
        <v>26.083333333333332</v>
      </c>
      <c r="H93" s="15">
        <f t="shared" si="2"/>
        <v>-1</v>
      </c>
      <c r="I93" s="24">
        <v>0.0</v>
      </c>
      <c r="J93" s="26">
        <v>0.08</v>
      </c>
      <c r="K93" s="26">
        <f t="shared" si="14"/>
        <v>0.24</v>
      </c>
    </row>
    <row r="94">
      <c r="A94" s="10" t="s">
        <v>107</v>
      </c>
      <c r="B94" s="11">
        <v>1754470.0</v>
      </c>
      <c r="C94" s="12"/>
      <c r="D94" s="17">
        <v>1.0</v>
      </c>
      <c r="E94" s="12"/>
      <c r="F94" s="19">
        <f t="shared" ref="F94:G94" si="15">AVERAGEA(F3:F93)</f>
        <v>807.7912088</v>
      </c>
      <c r="G94" s="19">
        <f t="shared" si="15"/>
        <v>1606.660256</v>
      </c>
      <c r="H94" s="22">
        <f t="shared" si="2"/>
        <v>-0.4972233827</v>
      </c>
      <c r="I94" s="22"/>
      <c r="J94" s="12"/>
      <c r="K94" s="12"/>
    </row>
  </sheetData>
  <conditionalFormatting sqref="J1:J93 K2">
    <cfRule type="cellIs" dxfId="0" priority="1" operator="lessThan">
      <formula>"14.00%"</formula>
    </cfRule>
  </conditionalFormatting>
  <conditionalFormatting sqref="K1:K93">
    <cfRule type="cellIs" dxfId="0" priority="2" operator="lessThan">
      <formula>"64%"</formula>
    </cfRule>
  </conditionalFormatting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9.25"/>
    <col customWidth="1" hidden="1" min="2" max="2" width="14.38"/>
    <col customWidth="1" hidden="1" min="3" max="3" width="6.38"/>
    <col customWidth="1" hidden="1" min="4" max="4" width="11.0"/>
    <col customWidth="1" min="5" max="5" width="11.5"/>
    <col customWidth="1" min="6" max="6" width="14.38"/>
    <col customWidth="1" hidden="1" min="7" max="7" width="14.38"/>
    <col customWidth="1" hidden="1" min="8" max="8" width="13.0"/>
    <col customWidth="1" min="9" max="9" width="14.0"/>
    <col customWidth="1" min="10" max="10" width="13.0"/>
  </cols>
  <sheetData>
    <row r="1" ht="45.75" customHeight="1">
      <c r="A1" s="1" t="s">
        <v>0</v>
      </c>
      <c r="B1" s="2" t="s">
        <v>3</v>
      </c>
      <c r="C1" s="1" t="s">
        <v>113</v>
      </c>
      <c r="D1" s="14" t="s">
        <v>101</v>
      </c>
      <c r="E1" s="1" t="s">
        <v>102</v>
      </c>
      <c r="F1" s="2" t="s">
        <v>114</v>
      </c>
      <c r="G1" s="2" t="s">
        <v>115</v>
      </c>
      <c r="H1" s="14" t="s">
        <v>116</v>
      </c>
      <c r="I1" s="14" t="s">
        <v>120</v>
      </c>
      <c r="J1" s="7" t="s">
        <v>121</v>
      </c>
    </row>
    <row r="2">
      <c r="A2" s="5" t="s">
        <v>9</v>
      </c>
      <c r="B2" s="4">
        <v>97137.0</v>
      </c>
      <c r="C2" s="8">
        <v>1.0</v>
      </c>
      <c r="D2" s="15">
        <v>0.05536543799552002</v>
      </c>
      <c r="E2" s="3" t="s">
        <v>103</v>
      </c>
      <c r="F2" s="4">
        <v>3589.5</v>
      </c>
      <c r="G2" s="4">
        <v>8095.0</v>
      </c>
      <c r="H2" s="15">
        <f t="shared" ref="H2:H91" si="1">(F2-G2)/G2</f>
        <v>-0.5565781347</v>
      </c>
      <c r="I2" s="24">
        <f t="shared" ref="I2:I90" si="2">F2*6</f>
        <v>21537</v>
      </c>
      <c r="J2" s="27">
        <v>-0.48060885020279814</v>
      </c>
    </row>
    <row r="3">
      <c r="A3" s="3" t="s">
        <v>18</v>
      </c>
      <c r="B3" s="4">
        <v>61005.0</v>
      </c>
      <c r="C3" s="8">
        <v>2.0</v>
      </c>
      <c r="D3" s="15">
        <v>0.03477118446026435</v>
      </c>
      <c r="E3" s="3" t="s">
        <v>103</v>
      </c>
      <c r="F3" s="4">
        <v>2063.0</v>
      </c>
      <c r="G3" s="4">
        <v>5083.75</v>
      </c>
      <c r="H3" s="15">
        <f t="shared" si="1"/>
        <v>-0.594197197</v>
      </c>
      <c r="I3" s="24">
        <f t="shared" si="2"/>
        <v>12378</v>
      </c>
      <c r="J3" s="27">
        <v>-0.31668030947162734</v>
      </c>
    </row>
    <row r="4">
      <c r="A4" s="3" t="s">
        <v>7</v>
      </c>
      <c r="B4" s="4">
        <v>59342.0</v>
      </c>
      <c r="C4" s="8">
        <v>3.0</v>
      </c>
      <c r="D4" s="15">
        <v>0.03382331986297856</v>
      </c>
      <c r="E4" s="3" t="s">
        <v>103</v>
      </c>
      <c r="F4" s="4">
        <v>1451.5</v>
      </c>
      <c r="G4" s="4">
        <v>4945.166666666667</v>
      </c>
      <c r="H4" s="15">
        <f t="shared" si="1"/>
        <v>-0.7064810758</v>
      </c>
      <c r="I4" s="24">
        <f t="shared" si="2"/>
        <v>8709</v>
      </c>
      <c r="J4" s="26">
        <v>0.91117967037428</v>
      </c>
    </row>
    <row r="5">
      <c r="A5" s="3" t="s">
        <v>11</v>
      </c>
      <c r="B5" s="4">
        <v>51724.0</v>
      </c>
      <c r="C5" s="8">
        <v>4.0</v>
      </c>
      <c r="D5" s="15">
        <v>0.029481267847270117</v>
      </c>
      <c r="E5" s="3" t="s">
        <v>103</v>
      </c>
      <c r="F5" s="4">
        <v>2944.5</v>
      </c>
      <c r="G5" s="4">
        <v>4310.333333333333</v>
      </c>
      <c r="H5" s="15">
        <f t="shared" si="1"/>
        <v>-0.3168741783</v>
      </c>
      <c r="I5" s="24">
        <f t="shared" si="2"/>
        <v>17667</v>
      </c>
      <c r="J5" s="26">
        <v>0.920529801324503</v>
      </c>
    </row>
    <row r="6">
      <c r="A6" s="3" t="s">
        <v>41</v>
      </c>
      <c r="B6" s="4">
        <v>50721.0</v>
      </c>
      <c r="C6" s="8">
        <v>5.0</v>
      </c>
      <c r="D6" s="15">
        <v>0.02890958523086744</v>
      </c>
      <c r="E6" s="3" t="s">
        <v>103</v>
      </c>
      <c r="F6" s="4">
        <v>1729.0</v>
      </c>
      <c r="G6" s="4">
        <v>4226.75</v>
      </c>
      <c r="H6" s="15">
        <f t="shared" si="1"/>
        <v>-0.5909386645</v>
      </c>
      <c r="I6" s="24">
        <f t="shared" si="2"/>
        <v>10374</v>
      </c>
      <c r="J6" s="27">
        <v>-0.26735589859793235</v>
      </c>
    </row>
    <row r="7">
      <c r="A7" s="3" t="s">
        <v>12</v>
      </c>
      <c r="B7" s="4">
        <v>48673.0</v>
      </c>
      <c r="C7" s="8">
        <v>6.0</v>
      </c>
      <c r="D7" s="15">
        <v>0.027742281144733167</v>
      </c>
      <c r="E7" s="3" t="s">
        <v>103</v>
      </c>
      <c r="F7" s="4">
        <v>2091.0</v>
      </c>
      <c r="G7" s="4">
        <v>4056.0833333333335</v>
      </c>
      <c r="H7" s="15">
        <f t="shared" si="1"/>
        <v>-0.4844780474</v>
      </c>
      <c r="I7" s="24">
        <f t="shared" si="2"/>
        <v>12546</v>
      </c>
      <c r="J7" s="26">
        <v>0.481486003846271</v>
      </c>
    </row>
    <row r="8">
      <c r="A8" s="3" t="s">
        <v>8</v>
      </c>
      <c r="B8" s="4">
        <v>43886.0</v>
      </c>
      <c r="C8" s="8">
        <v>7.0</v>
      </c>
      <c r="D8" s="15">
        <v>0.025013821837933964</v>
      </c>
      <c r="E8" s="3" t="s">
        <v>103</v>
      </c>
      <c r="F8" s="4">
        <v>1899.5</v>
      </c>
      <c r="G8" s="4">
        <v>3657.1666666666665</v>
      </c>
      <c r="H8" s="15">
        <f t="shared" si="1"/>
        <v>-0.4806088502</v>
      </c>
      <c r="I8" s="24">
        <f t="shared" si="2"/>
        <v>11397</v>
      </c>
      <c r="J8" s="26">
        <v>0.720437436103969</v>
      </c>
    </row>
    <row r="9">
      <c r="A9" s="3" t="s">
        <v>66</v>
      </c>
      <c r="B9" s="4">
        <v>37871.0</v>
      </c>
      <c r="C9" s="8">
        <v>8.0</v>
      </c>
      <c r="D9" s="15">
        <v>0.02158543605761284</v>
      </c>
      <c r="E9" s="3" t="s">
        <v>103</v>
      </c>
      <c r="F9" s="4">
        <v>2156.5</v>
      </c>
      <c r="G9" s="4">
        <v>3155.9166666666665</v>
      </c>
      <c r="H9" s="15">
        <f t="shared" si="1"/>
        <v>-0.3166803095</v>
      </c>
      <c r="I9" s="24">
        <f t="shared" si="2"/>
        <v>12939</v>
      </c>
      <c r="J9" s="27"/>
    </row>
    <row r="10">
      <c r="A10" s="3" t="s">
        <v>61</v>
      </c>
      <c r="B10" s="4">
        <v>36951.0</v>
      </c>
      <c r="C10" s="8">
        <v>9.0</v>
      </c>
      <c r="D10" s="15">
        <v>0.02106106117516971</v>
      </c>
      <c r="E10" s="3" t="s">
        <v>103</v>
      </c>
      <c r="F10" s="4">
        <v>273.5</v>
      </c>
      <c r="G10" s="4">
        <v>3079.25</v>
      </c>
      <c r="H10" s="15">
        <f t="shared" si="1"/>
        <v>-0.9111796704</v>
      </c>
      <c r="I10" s="24">
        <f t="shared" si="2"/>
        <v>1641</v>
      </c>
      <c r="J10" s="27"/>
    </row>
    <row r="11">
      <c r="A11" s="3" t="s">
        <v>62</v>
      </c>
      <c r="B11" s="4">
        <v>36240.0</v>
      </c>
      <c r="C11" s="8">
        <v>10.0</v>
      </c>
      <c r="D11" s="15">
        <v>0.020655810586672898</v>
      </c>
      <c r="E11" s="3" t="s">
        <v>103</v>
      </c>
      <c r="F11" s="4">
        <v>240.0</v>
      </c>
      <c r="G11" s="4">
        <v>3020.0</v>
      </c>
      <c r="H11" s="15">
        <f t="shared" si="1"/>
        <v>-0.9205298013</v>
      </c>
      <c r="I11" s="24">
        <f t="shared" si="2"/>
        <v>1440</v>
      </c>
      <c r="J11" s="27">
        <v>-1.0</v>
      </c>
    </row>
    <row r="12">
      <c r="A12" s="3" t="s">
        <v>20</v>
      </c>
      <c r="B12" s="4">
        <v>35305.0</v>
      </c>
      <c r="C12" s="8">
        <v>11.0</v>
      </c>
      <c r="D12" s="15">
        <v>0.02012288611375515</v>
      </c>
      <c r="E12" s="3" t="s">
        <v>103</v>
      </c>
      <c r="F12" s="4">
        <v>2155.5</v>
      </c>
      <c r="G12" s="4">
        <v>2942.0833333333335</v>
      </c>
      <c r="H12" s="15">
        <f t="shared" si="1"/>
        <v>-0.2673558986</v>
      </c>
      <c r="I12" s="24">
        <f t="shared" si="2"/>
        <v>12933</v>
      </c>
      <c r="J12" s="26">
        <v>0.704896531623434</v>
      </c>
    </row>
    <row r="13">
      <c r="A13" s="3" t="s">
        <v>17</v>
      </c>
      <c r="B13" s="4">
        <v>32759.0</v>
      </c>
      <c r="C13" s="8">
        <v>12.0</v>
      </c>
      <c r="D13" s="15">
        <v>0.018671735623863615</v>
      </c>
      <c r="E13" s="3" t="s">
        <v>103</v>
      </c>
      <c r="F13" s="4">
        <v>1415.5</v>
      </c>
      <c r="G13" s="4">
        <v>2729.9166666666665</v>
      </c>
      <c r="H13" s="15">
        <f t="shared" si="1"/>
        <v>-0.4814860038</v>
      </c>
      <c r="I13" s="24">
        <f t="shared" si="2"/>
        <v>8493</v>
      </c>
      <c r="J13" s="26">
        <v>0.669909426366991</v>
      </c>
    </row>
    <row r="14">
      <c r="A14" s="3" t="s">
        <v>53</v>
      </c>
      <c r="B14" s="4">
        <v>32279.0</v>
      </c>
      <c r="C14" s="8">
        <v>13.0</v>
      </c>
      <c r="D14" s="15">
        <v>0.018398148728675897</v>
      </c>
      <c r="E14" s="3" t="s">
        <v>103</v>
      </c>
      <c r="F14" s="4">
        <v>752.0</v>
      </c>
      <c r="G14" s="4">
        <v>2689.9166666666665</v>
      </c>
      <c r="H14" s="15">
        <f t="shared" si="1"/>
        <v>-0.7204374361</v>
      </c>
      <c r="I14" s="24">
        <f t="shared" si="2"/>
        <v>4512</v>
      </c>
      <c r="J14" s="27">
        <v>-0.8376004115389181</v>
      </c>
    </row>
    <row r="15">
      <c r="A15" s="3" t="s">
        <v>10</v>
      </c>
      <c r="B15" s="4">
        <v>30749.0</v>
      </c>
      <c r="C15" s="8">
        <v>14.0</v>
      </c>
      <c r="D15" s="15">
        <v>0.01752609050026504</v>
      </c>
      <c r="E15" s="3" t="s">
        <v>103</v>
      </c>
      <c r="F15" s="4">
        <v>1133.0</v>
      </c>
      <c r="G15" s="4">
        <v>2562.4166666666665</v>
      </c>
      <c r="H15" s="15">
        <f t="shared" si="1"/>
        <v>-0.5578392793</v>
      </c>
      <c r="I15" s="24">
        <f t="shared" si="2"/>
        <v>6798</v>
      </c>
      <c r="J15" s="27">
        <v>-0.42189500640204863</v>
      </c>
    </row>
    <row r="16">
      <c r="A16" s="3" t="s">
        <v>19</v>
      </c>
      <c r="B16" s="4">
        <v>29872.0</v>
      </c>
      <c r="C16" s="8">
        <v>15.0</v>
      </c>
      <c r="D16" s="15">
        <v>0.01702622444384914</v>
      </c>
      <c r="E16" s="3" t="s">
        <v>103</v>
      </c>
      <c r="F16" s="4">
        <v>2939.0</v>
      </c>
      <c r="G16" s="4">
        <v>2489.3333333333335</v>
      </c>
      <c r="H16" s="15">
        <f t="shared" si="1"/>
        <v>0.1806373862</v>
      </c>
      <c r="I16" s="24">
        <f t="shared" si="2"/>
        <v>17634</v>
      </c>
      <c r="J16" s="27">
        <v>0.1461757967927335</v>
      </c>
    </row>
    <row r="17">
      <c r="A17" s="3" t="s">
        <v>81</v>
      </c>
      <c r="B17" s="4">
        <v>28885.0</v>
      </c>
      <c r="C17" s="8">
        <v>16.0</v>
      </c>
      <c r="D17" s="15">
        <v>0.01646366139061939</v>
      </c>
      <c r="E17" s="3" t="s">
        <v>103</v>
      </c>
      <c r="F17" s="4">
        <v>0.0</v>
      </c>
      <c r="G17" s="4">
        <v>2407.0833333333335</v>
      </c>
      <c r="H17" s="15">
        <f t="shared" si="1"/>
        <v>-1</v>
      </c>
      <c r="I17" s="24">
        <f t="shared" si="2"/>
        <v>0</v>
      </c>
      <c r="J17" s="27">
        <v>-0.3896488735538867</v>
      </c>
    </row>
    <row r="18">
      <c r="A18" s="3" t="s">
        <v>21</v>
      </c>
      <c r="B18" s="4">
        <v>27448.0</v>
      </c>
      <c r="C18" s="8">
        <v>17.0</v>
      </c>
      <c r="D18" s="15">
        <v>0.015644610623151152</v>
      </c>
      <c r="E18" s="3" t="s">
        <v>103</v>
      </c>
      <c r="F18" s="4">
        <v>675.0</v>
      </c>
      <c r="G18" s="4">
        <v>2287.3333333333335</v>
      </c>
      <c r="H18" s="15">
        <f t="shared" si="1"/>
        <v>-0.7048965316</v>
      </c>
      <c r="I18" s="24">
        <f t="shared" si="2"/>
        <v>4050</v>
      </c>
      <c r="J18" s="27">
        <v>-0.413517353359042</v>
      </c>
    </row>
    <row r="19">
      <c r="A19" s="3" t="s">
        <v>35</v>
      </c>
      <c r="B19" s="4">
        <v>26829.0</v>
      </c>
      <c r="C19" s="8">
        <v>18.0</v>
      </c>
      <c r="D19" s="15">
        <v>0.015291797522898653</v>
      </c>
      <c r="E19" s="3" t="s">
        <v>103</v>
      </c>
      <c r="F19" s="4">
        <v>738.0</v>
      </c>
      <c r="G19" s="4">
        <v>2235.75</v>
      </c>
      <c r="H19" s="15">
        <f t="shared" si="1"/>
        <v>-0.6699094264</v>
      </c>
      <c r="I19" s="24">
        <f t="shared" si="2"/>
        <v>4428</v>
      </c>
      <c r="J19" s="27">
        <v>0.11948913176961808</v>
      </c>
    </row>
    <row r="20">
      <c r="A20" s="3" t="s">
        <v>40</v>
      </c>
      <c r="B20" s="4">
        <v>25271.0</v>
      </c>
      <c r="C20" s="8">
        <v>19.0</v>
      </c>
      <c r="D20" s="15">
        <v>0.014403780058935178</v>
      </c>
      <c r="E20" s="3" t="s">
        <v>104</v>
      </c>
      <c r="F20" s="4">
        <v>342.0</v>
      </c>
      <c r="G20" s="4">
        <v>2105.9166666666665</v>
      </c>
      <c r="H20" s="15">
        <f t="shared" si="1"/>
        <v>-0.8376004115</v>
      </c>
      <c r="I20" s="24">
        <f t="shared" si="2"/>
        <v>2052</v>
      </c>
      <c r="J20" s="26">
        <v>0.35</v>
      </c>
    </row>
    <row r="21">
      <c r="A21" s="3" t="s">
        <v>13</v>
      </c>
      <c r="B21" s="4">
        <v>24992.0</v>
      </c>
      <c r="C21" s="8">
        <v>20.0</v>
      </c>
      <c r="D21" s="15">
        <v>0.014244757676107314</v>
      </c>
      <c r="E21" s="3" t="s">
        <v>104</v>
      </c>
      <c r="F21" s="4">
        <v>1204.0</v>
      </c>
      <c r="G21" s="4">
        <v>2082.6666666666665</v>
      </c>
      <c r="H21" s="15">
        <f t="shared" si="1"/>
        <v>-0.4218950064</v>
      </c>
      <c r="I21" s="24">
        <f t="shared" si="2"/>
        <v>7224</v>
      </c>
      <c r="J21" s="26">
        <v>0.54</v>
      </c>
    </row>
    <row r="22">
      <c r="A22" s="3" t="s">
        <v>34</v>
      </c>
      <c r="B22" s="4">
        <v>24881.0</v>
      </c>
      <c r="C22" s="8">
        <v>21.0</v>
      </c>
      <c r="D22" s="15">
        <v>0.014181490706595154</v>
      </c>
      <c r="E22" s="3" t="s">
        <v>104</v>
      </c>
      <c r="F22" s="4">
        <v>2376.5</v>
      </c>
      <c r="G22" s="4">
        <v>2073.4166666666665</v>
      </c>
      <c r="H22" s="15">
        <f t="shared" si="1"/>
        <v>0.1461757968</v>
      </c>
      <c r="I22" s="24">
        <f t="shared" si="2"/>
        <v>14259</v>
      </c>
      <c r="J22" s="26">
        <v>0.83</v>
      </c>
    </row>
    <row r="23">
      <c r="A23" s="5" t="s">
        <v>33</v>
      </c>
      <c r="B23" s="4">
        <v>24635.0</v>
      </c>
      <c r="C23" s="8">
        <v>22.0</v>
      </c>
      <c r="D23" s="15">
        <v>0.014041277422811447</v>
      </c>
      <c r="E23" s="3" t="s">
        <v>104</v>
      </c>
      <c r="F23" s="4">
        <v>1253.0</v>
      </c>
      <c r="G23" s="4">
        <v>2052.9166666666665</v>
      </c>
      <c r="H23" s="15">
        <f t="shared" si="1"/>
        <v>-0.3896488736</v>
      </c>
      <c r="I23" s="24">
        <f t="shared" si="2"/>
        <v>7518</v>
      </c>
      <c r="J23" s="26">
        <v>0.16</v>
      </c>
    </row>
    <row r="24">
      <c r="A24" s="5" t="s">
        <v>28</v>
      </c>
      <c r="B24" s="4">
        <v>24635.0</v>
      </c>
      <c r="C24" s="8">
        <v>23.0</v>
      </c>
      <c r="D24" s="15">
        <v>0.014041277422811447</v>
      </c>
      <c r="E24" s="3" t="s">
        <v>104</v>
      </c>
      <c r="F24" s="4">
        <v>1204.0</v>
      </c>
      <c r="G24" s="4">
        <v>2052.9166666666665</v>
      </c>
      <c r="H24" s="15">
        <f t="shared" si="1"/>
        <v>-0.4135173534</v>
      </c>
      <c r="I24" s="24">
        <f t="shared" si="2"/>
        <v>7224</v>
      </c>
      <c r="J24" s="26">
        <v>0.51</v>
      </c>
    </row>
    <row r="25">
      <c r="A25" s="3" t="s">
        <v>22</v>
      </c>
      <c r="B25" s="4">
        <v>24429.0</v>
      </c>
      <c r="C25" s="8">
        <v>24.0</v>
      </c>
      <c r="D25" s="15">
        <v>0.01392386304696005</v>
      </c>
      <c r="E25" s="3" t="s">
        <v>104</v>
      </c>
      <c r="F25" s="4">
        <v>2279.0</v>
      </c>
      <c r="G25" s="4">
        <v>2035.75</v>
      </c>
      <c r="H25" s="15">
        <f t="shared" si="1"/>
        <v>0.1194891318</v>
      </c>
      <c r="I25" s="24">
        <f t="shared" si="2"/>
        <v>13674</v>
      </c>
      <c r="J25" s="26">
        <v>0.2</v>
      </c>
    </row>
    <row r="26">
      <c r="A26" s="5" t="s">
        <v>36</v>
      </c>
      <c r="B26" s="4">
        <v>23217.0</v>
      </c>
      <c r="C26" s="8">
        <v>25.0</v>
      </c>
      <c r="D26" s="15">
        <v>0.013233056136611056</v>
      </c>
      <c r="E26" s="3" t="s">
        <v>104</v>
      </c>
      <c r="F26" s="4">
        <v>1252.5</v>
      </c>
      <c r="G26" s="4">
        <v>1934.75</v>
      </c>
      <c r="H26" s="15">
        <f t="shared" si="1"/>
        <v>-0.3526295387</v>
      </c>
      <c r="I26" s="24">
        <f t="shared" si="2"/>
        <v>7515</v>
      </c>
      <c r="J26" s="26">
        <v>0.78</v>
      </c>
    </row>
    <row r="27">
      <c r="A27" s="3" t="s">
        <v>51</v>
      </c>
      <c r="B27" s="4">
        <v>23206.0</v>
      </c>
      <c r="C27" s="8">
        <v>26.0</v>
      </c>
      <c r="D27" s="15">
        <v>0.01322678643692967</v>
      </c>
      <c r="E27" s="3" t="s">
        <v>104</v>
      </c>
      <c r="F27" s="4">
        <v>885.5</v>
      </c>
      <c r="G27" s="4">
        <v>1933.8333333333333</v>
      </c>
      <c r="H27" s="15">
        <f t="shared" si="1"/>
        <v>-0.5421011807</v>
      </c>
      <c r="I27" s="24">
        <f t="shared" si="2"/>
        <v>5313</v>
      </c>
      <c r="J27" s="27">
        <v>-0.553683261995945</v>
      </c>
    </row>
    <row r="28">
      <c r="A28" s="3" t="s">
        <v>56</v>
      </c>
      <c r="B28" s="4">
        <v>22996.0</v>
      </c>
      <c r="C28" s="8">
        <v>27.0</v>
      </c>
      <c r="D28" s="15">
        <v>0.013107092170285044</v>
      </c>
      <c r="E28" s="3" t="s">
        <v>104</v>
      </c>
      <c r="F28" s="4">
        <v>330.0</v>
      </c>
      <c r="G28" s="4">
        <v>1916.3333333333333</v>
      </c>
      <c r="H28" s="15">
        <f t="shared" si="1"/>
        <v>-0.8277961385</v>
      </c>
      <c r="I28" s="24">
        <f t="shared" si="2"/>
        <v>1980</v>
      </c>
      <c r="J28" s="27">
        <v>-0.587740164684355</v>
      </c>
    </row>
    <row r="29">
      <c r="A29" s="3" t="s">
        <v>15</v>
      </c>
      <c r="B29" s="4">
        <v>22851.0</v>
      </c>
      <c r="C29" s="8">
        <v>28.0</v>
      </c>
      <c r="D29" s="15">
        <v>0.013024446129030419</v>
      </c>
      <c r="E29" s="3" t="s">
        <v>104</v>
      </c>
      <c r="F29" s="4">
        <v>1605.5</v>
      </c>
      <c r="G29" s="4">
        <v>1904.25</v>
      </c>
      <c r="H29" s="15">
        <f t="shared" si="1"/>
        <v>-0.1568859131</v>
      </c>
      <c r="I29" s="24">
        <f t="shared" si="2"/>
        <v>9633</v>
      </c>
      <c r="J29" s="27">
        <v>-0.965905862297566</v>
      </c>
    </row>
    <row r="30">
      <c r="A30" s="3" t="s">
        <v>39</v>
      </c>
      <c r="B30" s="4">
        <v>22818.0</v>
      </c>
      <c r="C30" s="8">
        <v>29.0</v>
      </c>
      <c r="D30" s="15">
        <v>0.013005637029986264</v>
      </c>
      <c r="E30" s="3" t="s">
        <v>104</v>
      </c>
      <c r="F30" s="4">
        <v>935.5</v>
      </c>
      <c r="G30" s="4">
        <v>1901.5</v>
      </c>
      <c r="H30" s="15">
        <f t="shared" si="1"/>
        <v>-0.5080199842</v>
      </c>
      <c r="I30" s="24">
        <f t="shared" si="2"/>
        <v>5613</v>
      </c>
      <c r="J30" s="27"/>
    </row>
    <row r="31">
      <c r="A31" s="3" t="s">
        <v>78</v>
      </c>
      <c r="B31" s="4">
        <v>22730.0</v>
      </c>
      <c r="C31" s="8">
        <v>30.0</v>
      </c>
      <c r="D31" s="15">
        <v>0.012955479432535182</v>
      </c>
      <c r="E31" s="3" t="s">
        <v>104</v>
      </c>
      <c r="F31" s="4">
        <v>1511.5</v>
      </c>
      <c r="G31" s="4">
        <v>1894.1666666666667</v>
      </c>
      <c r="H31" s="15">
        <f t="shared" si="1"/>
        <v>-0.2020237571</v>
      </c>
      <c r="I31" s="24">
        <f t="shared" si="2"/>
        <v>9069</v>
      </c>
      <c r="J31" s="27">
        <v>0.411985559566787</v>
      </c>
    </row>
    <row r="32">
      <c r="A32" s="3" t="s">
        <v>24</v>
      </c>
      <c r="B32" s="4">
        <v>22573.0</v>
      </c>
      <c r="C32" s="8">
        <v>31.0</v>
      </c>
      <c r="D32" s="15">
        <v>0.012865993718900865</v>
      </c>
      <c r="E32" s="3" t="s">
        <v>104</v>
      </c>
      <c r="F32" s="4">
        <v>414.5</v>
      </c>
      <c r="G32" s="4">
        <v>1881.0833333333333</v>
      </c>
      <c r="H32" s="15">
        <f t="shared" si="1"/>
        <v>-0.7796482523</v>
      </c>
      <c r="I32" s="24">
        <f t="shared" si="2"/>
        <v>2487</v>
      </c>
      <c r="J32" s="27">
        <v>-0.4009713977334053</v>
      </c>
    </row>
    <row r="33">
      <c r="A33" s="3" t="s">
        <v>49</v>
      </c>
      <c r="B33" s="4">
        <v>22195.0</v>
      </c>
      <c r="C33" s="8">
        <v>32.0</v>
      </c>
      <c r="D33" s="15">
        <v>0.012650544038940535</v>
      </c>
      <c r="E33" s="3" t="s">
        <v>104</v>
      </c>
      <c r="F33" s="4">
        <v>825.5</v>
      </c>
      <c r="G33" s="4">
        <v>1849.5833333333333</v>
      </c>
      <c r="H33" s="15">
        <f t="shared" si="1"/>
        <v>-0.553683262</v>
      </c>
      <c r="I33" s="24">
        <f t="shared" si="2"/>
        <v>4953</v>
      </c>
      <c r="J33" s="27">
        <v>-0.343418590143481</v>
      </c>
    </row>
    <row r="34">
      <c r="A34" s="3" t="s">
        <v>32</v>
      </c>
      <c r="B34" s="4">
        <v>21860.0</v>
      </c>
      <c r="C34" s="8">
        <v>33.0</v>
      </c>
      <c r="D34" s="15">
        <v>0.012459603185007438</v>
      </c>
      <c r="E34" s="3" t="s">
        <v>104</v>
      </c>
      <c r="F34" s="4">
        <v>751.0</v>
      </c>
      <c r="G34" s="4">
        <v>1821.6666666666667</v>
      </c>
      <c r="H34" s="15">
        <f t="shared" si="1"/>
        <v>-0.5877401647</v>
      </c>
      <c r="I34" s="24">
        <f t="shared" si="2"/>
        <v>4506</v>
      </c>
      <c r="J34" s="27">
        <v>-0.5251623376623377</v>
      </c>
    </row>
    <row r="35">
      <c r="A35" s="3" t="s">
        <v>25</v>
      </c>
      <c r="B35" s="4">
        <v>21118.0</v>
      </c>
      <c r="C35" s="8">
        <v>34.0</v>
      </c>
      <c r="D35" s="15">
        <v>0.012036683442863088</v>
      </c>
      <c r="E35" s="3" t="s">
        <v>104</v>
      </c>
      <c r="F35" s="4">
        <v>60.0</v>
      </c>
      <c r="G35" s="4">
        <v>1759.8333333333333</v>
      </c>
      <c r="H35" s="15">
        <f t="shared" si="1"/>
        <v>-0.9659058623</v>
      </c>
      <c r="I35" s="24">
        <f t="shared" si="2"/>
        <v>360</v>
      </c>
      <c r="J35" s="27">
        <v>0.04975183171826997</v>
      </c>
    </row>
    <row r="36">
      <c r="A36" s="3" t="s">
        <v>16</v>
      </c>
      <c r="B36" s="4">
        <v>21072.0</v>
      </c>
      <c r="C36" s="8">
        <v>35.0</v>
      </c>
      <c r="D36" s="15">
        <v>0.01201046469874093</v>
      </c>
      <c r="E36" s="3" t="s">
        <v>104</v>
      </c>
      <c r="F36" s="4">
        <v>301.0</v>
      </c>
      <c r="G36" s="4">
        <v>1756.0</v>
      </c>
      <c r="H36" s="15">
        <f t="shared" si="1"/>
        <v>-0.8285876993</v>
      </c>
      <c r="I36" s="24">
        <f t="shared" si="2"/>
        <v>1806</v>
      </c>
      <c r="J36" s="27">
        <v>-0.406134823445488</v>
      </c>
    </row>
    <row r="37">
      <c r="A37" s="3" t="s">
        <v>29</v>
      </c>
      <c r="B37" s="4">
        <v>20775.0</v>
      </c>
      <c r="C37" s="8">
        <v>36.0</v>
      </c>
      <c r="D37" s="15">
        <v>0.011841182807343528</v>
      </c>
      <c r="E37" s="3" t="s">
        <v>104</v>
      </c>
      <c r="F37" s="4">
        <v>2444.5</v>
      </c>
      <c r="G37" s="4">
        <v>1731.25</v>
      </c>
      <c r="H37" s="15">
        <f t="shared" si="1"/>
        <v>0.4119855596</v>
      </c>
      <c r="I37" s="24">
        <f t="shared" si="2"/>
        <v>14667</v>
      </c>
      <c r="J37" s="27">
        <v>-0.5180866254164683</v>
      </c>
    </row>
    <row r="38">
      <c r="A38" s="5" t="s">
        <v>82</v>
      </c>
      <c r="B38" s="4">
        <v>20383.0</v>
      </c>
      <c r="C38" s="8">
        <v>37.0</v>
      </c>
      <c r="D38" s="15">
        <v>0.01161775350960689</v>
      </c>
      <c r="E38" s="3" t="s">
        <v>104</v>
      </c>
      <c r="F38" s="4">
        <v>1017.5</v>
      </c>
      <c r="G38" s="4">
        <v>1698.5833333333333</v>
      </c>
      <c r="H38" s="15">
        <f t="shared" si="1"/>
        <v>-0.4009713977</v>
      </c>
      <c r="I38" s="24">
        <f t="shared" si="2"/>
        <v>6105</v>
      </c>
      <c r="J38" s="26">
        <v>0.214636542239686</v>
      </c>
    </row>
    <row r="39">
      <c r="A39" s="3" t="s">
        <v>23</v>
      </c>
      <c r="B39" s="4">
        <v>19236.0</v>
      </c>
      <c r="C39" s="8">
        <v>38.0</v>
      </c>
      <c r="D39" s="15">
        <v>0.0109639948246479</v>
      </c>
      <c r="E39" s="3" t="s">
        <v>104</v>
      </c>
      <c r="F39" s="4">
        <v>1052.5</v>
      </c>
      <c r="G39" s="4">
        <v>1603.0</v>
      </c>
      <c r="H39" s="15">
        <f t="shared" si="1"/>
        <v>-0.3434185901</v>
      </c>
      <c r="I39" s="24">
        <f t="shared" si="2"/>
        <v>6315</v>
      </c>
      <c r="J39" s="26">
        <v>0.718755938430354</v>
      </c>
    </row>
    <row r="40">
      <c r="A40" s="3" t="s">
        <v>50</v>
      </c>
      <c r="B40" s="4">
        <v>17248.0</v>
      </c>
      <c r="C40" s="8">
        <v>39.0</v>
      </c>
      <c r="D40" s="15">
        <v>0.00983088910041209</v>
      </c>
      <c r="E40" s="3" t="s">
        <v>105</v>
      </c>
      <c r="F40" s="4">
        <v>682.5</v>
      </c>
      <c r="G40" s="4">
        <v>1437.3333333333333</v>
      </c>
      <c r="H40" s="15">
        <f t="shared" si="1"/>
        <v>-0.5251623377</v>
      </c>
      <c r="I40" s="24">
        <f t="shared" si="2"/>
        <v>4095</v>
      </c>
      <c r="J40" s="26">
        <v>0.16</v>
      </c>
    </row>
    <row r="41">
      <c r="A41" s="3" t="s">
        <v>86</v>
      </c>
      <c r="B41" s="4">
        <v>16924.0</v>
      </c>
      <c r="C41" s="8">
        <v>40.0</v>
      </c>
      <c r="D41" s="15">
        <v>0.00964621794616038</v>
      </c>
      <c r="E41" s="3" t="s">
        <v>105</v>
      </c>
      <c r="F41" s="4">
        <v>1480.5</v>
      </c>
      <c r="G41" s="4">
        <v>1410.3333333333333</v>
      </c>
      <c r="H41" s="20">
        <f t="shared" si="1"/>
        <v>0.04975183172</v>
      </c>
      <c r="I41" s="24">
        <f t="shared" si="2"/>
        <v>8883</v>
      </c>
      <c r="J41" s="26">
        <v>0.51</v>
      </c>
    </row>
    <row r="42">
      <c r="A42" s="3" t="s">
        <v>26</v>
      </c>
      <c r="B42" s="4">
        <v>16822.0</v>
      </c>
      <c r="C42" s="8">
        <v>41.0</v>
      </c>
      <c r="D42" s="15">
        <v>0.009588080730932988</v>
      </c>
      <c r="E42" s="3" t="s">
        <v>105</v>
      </c>
      <c r="F42" s="4">
        <v>832.5</v>
      </c>
      <c r="G42" s="4">
        <v>1401.8333333333333</v>
      </c>
      <c r="H42" s="15">
        <f t="shared" si="1"/>
        <v>-0.4061348234</v>
      </c>
      <c r="I42" s="24">
        <f t="shared" si="2"/>
        <v>4995</v>
      </c>
      <c r="J42" s="26">
        <v>0.2</v>
      </c>
    </row>
    <row r="43">
      <c r="A43" s="5" t="s">
        <v>76</v>
      </c>
      <c r="B43" s="4">
        <v>16808.0</v>
      </c>
      <c r="C43" s="8">
        <v>42.0</v>
      </c>
      <c r="D43" s="15">
        <v>0.009580101113156679</v>
      </c>
      <c r="E43" s="3" t="s">
        <v>105</v>
      </c>
      <c r="F43" s="4">
        <v>675.0</v>
      </c>
      <c r="G43" s="4">
        <v>1400.6666666666667</v>
      </c>
      <c r="H43" s="15">
        <f t="shared" si="1"/>
        <v>-0.5180866254</v>
      </c>
      <c r="I43" s="24">
        <f t="shared" si="2"/>
        <v>4050</v>
      </c>
      <c r="J43" s="26">
        <v>0.78</v>
      </c>
    </row>
    <row r="44">
      <c r="A44" s="5" t="s">
        <v>48</v>
      </c>
      <c r="B44" s="4">
        <v>16288.0</v>
      </c>
      <c r="C44" s="8">
        <v>43.0</v>
      </c>
      <c r="D44" s="15">
        <v>0.009283715310036649</v>
      </c>
      <c r="E44" s="3" t="s">
        <v>105</v>
      </c>
      <c r="F44" s="4">
        <v>1066.0</v>
      </c>
      <c r="G44" s="4">
        <v>1357.3333333333333</v>
      </c>
      <c r="H44" s="15">
        <f t="shared" si="1"/>
        <v>-0.2146365422</v>
      </c>
      <c r="I44" s="24">
        <f t="shared" si="2"/>
        <v>6396</v>
      </c>
      <c r="J44" s="27">
        <v>-0.553683261995945</v>
      </c>
    </row>
    <row r="45">
      <c r="A45" s="3" t="s">
        <v>43</v>
      </c>
      <c r="B45" s="4">
        <v>15787.0</v>
      </c>
      <c r="C45" s="8">
        <v>44.0</v>
      </c>
      <c r="D45" s="15">
        <v>0.008998158988184466</v>
      </c>
      <c r="E45" s="3" t="s">
        <v>105</v>
      </c>
      <c r="F45" s="4">
        <v>370.0</v>
      </c>
      <c r="G45" s="4">
        <v>1315.5833333333333</v>
      </c>
      <c r="H45" s="15">
        <f t="shared" si="1"/>
        <v>-0.7187559384</v>
      </c>
      <c r="I45" s="24">
        <f t="shared" si="2"/>
        <v>2220</v>
      </c>
      <c r="J45" s="27">
        <v>-0.21463654223968562</v>
      </c>
    </row>
    <row r="46">
      <c r="A46" s="3" t="s">
        <v>74</v>
      </c>
      <c r="B46" s="4">
        <v>15744.0</v>
      </c>
      <c r="C46" s="8">
        <v>45.0</v>
      </c>
      <c r="D46" s="15">
        <v>0.008973650162157234</v>
      </c>
      <c r="E46" s="3" t="s">
        <v>105</v>
      </c>
      <c r="F46" s="4">
        <v>758.0</v>
      </c>
      <c r="G46" s="4">
        <v>1312.0</v>
      </c>
      <c r="H46" s="15">
        <f t="shared" si="1"/>
        <v>-0.4222560976</v>
      </c>
      <c r="I46" s="24">
        <f t="shared" si="2"/>
        <v>4548</v>
      </c>
      <c r="J46" s="27"/>
    </row>
    <row r="47">
      <c r="A47" s="3" t="s">
        <v>70</v>
      </c>
      <c r="B47" s="4">
        <v>15706.0</v>
      </c>
      <c r="C47" s="8">
        <v>46.0</v>
      </c>
      <c r="D47" s="15">
        <v>0.008951991199621537</v>
      </c>
      <c r="E47" s="3" t="s">
        <v>105</v>
      </c>
      <c r="F47" s="4">
        <v>556.5</v>
      </c>
      <c r="G47" s="4">
        <v>1308.8333333333333</v>
      </c>
      <c r="H47" s="15">
        <f t="shared" si="1"/>
        <v>-0.5748121737</v>
      </c>
      <c r="I47" s="24">
        <f t="shared" si="2"/>
        <v>3339</v>
      </c>
      <c r="J47" s="26">
        <v>0.16</v>
      </c>
    </row>
    <row r="48">
      <c r="A48" s="3" t="s">
        <v>31</v>
      </c>
      <c r="B48" s="4">
        <v>15346.0</v>
      </c>
      <c r="C48" s="8">
        <v>47.0</v>
      </c>
      <c r="D48" s="15">
        <v>0.008746801028230748</v>
      </c>
      <c r="E48" s="3" t="s">
        <v>105</v>
      </c>
      <c r="F48" s="4">
        <v>627.5</v>
      </c>
      <c r="G48" s="4">
        <v>1278.8333333333333</v>
      </c>
      <c r="H48" s="15">
        <f t="shared" si="1"/>
        <v>-0.5093183892</v>
      </c>
      <c r="I48" s="24">
        <f t="shared" si="2"/>
        <v>3765</v>
      </c>
      <c r="J48" s="27">
        <v>-0.48060885020279814</v>
      </c>
    </row>
    <row r="49">
      <c r="A49" s="3" t="s">
        <v>63</v>
      </c>
      <c r="B49" s="4">
        <v>14806.0</v>
      </c>
      <c r="C49" s="8">
        <v>48.0</v>
      </c>
      <c r="D49" s="15">
        <v>0.008439015771144562</v>
      </c>
      <c r="E49" s="3" t="s">
        <v>105</v>
      </c>
      <c r="F49" s="4">
        <v>67.0</v>
      </c>
      <c r="G49" s="4">
        <v>1233.8333333333333</v>
      </c>
      <c r="H49" s="15">
        <f t="shared" si="1"/>
        <v>-0.9456976901</v>
      </c>
      <c r="I49" s="24">
        <f t="shared" si="2"/>
        <v>402</v>
      </c>
      <c r="J49" s="27">
        <v>-0.31668030947162734</v>
      </c>
    </row>
    <row r="50">
      <c r="A50" s="3" t="s">
        <v>46</v>
      </c>
      <c r="B50" s="4">
        <v>14738.0</v>
      </c>
      <c r="C50" s="8">
        <v>49.0</v>
      </c>
      <c r="D50" s="15">
        <v>0.008400257627659636</v>
      </c>
      <c r="E50" s="3" t="s">
        <v>105</v>
      </c>
      <c r="F50" s="4">
        <v>954.0</v>
      </c>
      <c r="G50" s="4">
        <v>1228.1666666666667</v>
      </c>
      <c r="H50" s="15">
        <f t="shared" si="1"/>
        <v>-0.2232324603</v>
      </c>
      <c r="I50" s="24">
        <f t="shared" si="2"/>
        <v>5724</v>
      </c>
      <c r="J50" s="27">
        <v>-0.9111796703742795</v>
      </c>
    </row>
    <row r="51">
      <c r="A51" s="3" t="s">
        <v>58</v>
      </c>
      <c r="B51" s="4">
        <v>14374.0</v>
      </c>
      <c r="C51" s="8">
        <v>50.0</v>
      </c>
      <c r="D51" s="15">
        <v>0.008192787565475614</v>
      </c>
      <c r="E51" s="3" t="s">
        <v>105</v>
      </c>
      <c r="F51" s="4">
        <v>546.0</v>
      </c>
      <c r="G51" s="4">
        <v>1197.8333333333333</v>
      </c>
      <c r="H51" s="15">
        <f t="shared" si="1"/>
        <v>-0.5441769862</v>
      </c>
      <c r="I51" s="24">
        <f t="shared" si="2"/>
        <v>3276</v>
      </c>
      <c r="J51" s="26">
        <v>0.920529801324503</v>
      </c>
    </row>
    <row r="52">
      <c r="A52" s="3" t="s">
        <v>37</v>
      </c>
      <c r="B52" s="4">
        <v>14257.0</v>
      </c>
      <c r="C52" s="8">
        <v>51.0</v>
      </c>
      <c r="D52" s="15">
        <v>0.008126100759773608</v>
      </c>
      <c r="E52" s="3" t="s">
        <v>105</v>
      </c>
      <c r="F52" s="4">
        <v>258.0</v>
      </c>
      <c r="G52" s="4">
        <v>1188.0833333333333</v>
      </c>
      <c r="H52" s="15">
        <f t="shared" si="1"/>
        <v>-0.7828435155</v>
      </c>
      <c r="I52" s="24">
        <f t="shared" si="2"/>
        <v>1548</v>
      </c>
      <c r="J52" s="27">
        <v>-0.26735589859793235</v>
      </c>
    </row>
    <row r="53">
      <c r="A53" s="3" t="s">
        <v>14</v>
      </c>
      <c r="B53" s="4">
        <v>14204.0</v>
      </c>
      <c r="C53" s="8">
        <v>52.0</v>
      </c>
      <c r="D53" s="15">
        <v>0.008095892206763296</v>
      </c>
      <c r="E53" s="3" t="s">
        <v>105</v>
      </c>
      <c r="F53" s="4">
        <v>1753.0</v>
      </c>
      <c r="G53" s="4">
        <v>1183.6666666666667</v>
      </c>
      <c r="H53" s="20">
        <f t="shared" si="1"/>
        <v>0.4809912701</v>
      </c>
      <c r="I53" s="24">
        <f t="shared" si="2"/>
        <v>10518</v>
      </c>
      <c r="J53" s="27">
        <v>-0.413517353359042</v>
      </c>
    </row>
    <row r="54">
      <c r="A54" s="3" t="s">
        <v>57</v>
      </c>
      <c r="B54" s="4">
        <v>14053.0</v>
      </c>
      <c r="C54" s="8">
        <v>53.0</v>
      </c>
      <c r="D54" s="15">
        <v>0.008009826329318825</v>
      </c>
      <c r="E54" s="3" t="s">
        <v>105</v>
      </c>
      <c r="F54" s="4">
        <v>478.5</v>
      </c>
      <c r="G54" s="4">
        <v>1171.0833333333333</v>
      </c>
      <c r="H54" s="15">
        <f t="shared" si="1"/>
        <v>-0.5914039707</v>
      </c>
      <c r="I54" s="24">
        <f t="shared" si="2"/>
        <v>2871</v>
      </c>
      <c r="J54" s="27">
        <v>0.11948913176961808</v>
      </c>
    </row>
    <row r="55">
      <c r="A55" s="5" t="s">
        <v>27</v>
      </c>
      <c r="B55" s="4">
        <v>13998.0</v>
      </c>
      <c r="C55" s="8">
        <v>54.0</v>
      </c>
      <c r="D55" s="15">
        <v>0.0079784778309119</v>
      </c>
      <c r="E55" s="3" t="s">
        <v>105</v>
      </c>
      <c r="F55" s="4">
        <v>501.0</v>
      </c>
      <c r="G55" s="4">
        <v>1166.5</v>
      </c>
      <c r="H55" s="15">
        <f t="shared" si="1"/>
        <v>-0.5705100729</v>
      </c>
      <c r="I55" s="24">
        <f t="shared" si="2"/>
        <v>3006</v>
      </c>
      <c r="J55" s="26"/>
    </row>
    <row r="56">
      <c r="A56" s="3" t="s">
        <v>42</v>
      </c>
      <c r="B56" s="4">
        <v>13978.0</v>
      </c>
      <c r="C56" s="8">
        <v>55.0</v>
      </c>
      <c r="D56" s="15">
        <v>0.007967078376945744</v>
      </c>
      <c r="E56" s="3" t="s">
        <v>105</v>
      </c>
      <c r="F56" s="4">
        <v>793.0</v>
      </c>
      <c r="G56" s="4">
        <v>1164.8333333333333</v>
      </c>
      <c r="H56" s="15">
        <f t="shared" si="1"/>
        <v>-0.3192159107</v>
      </c>
      <c r="I56" s="24">
        <f t="shared" si="2"/>
        <v>4758</v>
      </c>
      <c r="J56" s="26">
        <v>0.54</v>
      </c>
    </row>
    <row r="57">
      <c r="A57" s="3" t="s">
        <v>64</v>
      </c>
      <c r="B57" s="4">
        <v>13915.0</v>
      </c>
      <c r="C57" s="8">
        <v>56.0</v>
      </c>
      <c r="D57" s="15">
        <v>0.007931170096952355</v>
      </c>
      <c r="E57" s="3" t="s">
        <v>105</v>
      </c>
      <c r="F57" s="4">
        <v>981.0</v>
      </c>
      <c r="G57" s="4">
        <v>1159.5833333333333</v>
      </c>
      <c r="H57" s="15">
        <f t="shared" si="1"/>
        <v>-0.1540064678</v>
      </c>
      <c r="I57" s="24">
        <f t="shared" si="2"/>
        <v>5886</v>
      </c>
      <c r="J57" s="27">
        <v>-0.413517353359042</v>
      </c>
    </row>
    <row r="58">
      <c r="A58" s="5" t="s">
        <v>89</v>
      </c>
      <c r="B58" s="4">
        <v>13756.0</v>
      </c>
      <c r="C58" s="8">
        <v>57.0</v>
      </c>
      <c r="D58" s="15">
        <v>0.007840544437921423</v>
      </c>
      <c r="E58" s="3" t="s">
        <v>105</v>
      </c>
      <c r="F58" s="4">
        <v>592.5</v>
      </c>
      <c r="G58" s="4">
        <v>1146.3333333333333</v>
      </c>
      <c r="H58" s="15">
        <f t="shared" si="1"/>
        <v>-0.4831346322</v>
      </c>
      <c r="I58" s="24">
        <f t="shared" si="2"/>
        <v>3555</v>
      </c>
      <c r="J58" s="27">
        <v>0.11948913176961808</v>
      </c>
    </row>
    <row r="59">
      <c r="A59" s="3" t="s">
        <v>79</v>
      </c>
      <c r="B59" s="4">
        <v>13704.0</v>
      </c>
      <c r="C59" s="8">
        <v>58.0</v>
      </c>
      <c r="D59" s="15">
        <v>0.007810905857609421</v>
      </c>
      <c r="E59" s="3" t="s">
        <v>105</v>
      </c>
      <c r="F59" s="4">
        <v>330.0</v>
      </c>
      <c r="G59" s="4">
        <v>1142.0</v>
      </c>
      <c r="H59" s="15">
        <f t="shared" si="1"/>
        <v>-0.711033275</v>
      </c>
      <c r="I59" s="24">
        <f t="shared" si="2"/>
        <v>1980</v>
      </c>
      <c r="J59" s="26">
        <v>0.35</v>
      </c>
    </row>
    <row r="60">
      <c r="A60" s="5" t="s">
        <v>83</v>
      </c>
      <c r="B60" s="4">
        <v>13165.0</v>
      </c>
      <c r="C60" s="8">
        <v>59.0</v>
      </c>
      <c r="D60" s="15">
        <v>0.007503690573221543</v>
      </c>
      <c r="E60" s="3" t="s">
        <v>105</v>
      </c>
      <c r="F60" s="4">
        <v>175.5</v>
      </c>
      <c r="G60" s="4">
        <v>1097.0833333333333</v>
      </c>
      <c r="H60" s="15">
        <f t="shared" si="1"/>
        <v>-0.8400303836</v>
      </c>
      <c r="I60" s="24">
        <f t="shared" si="2"/>
        <v>1053</v>
      </c>
      <c r="J60" s="26">
        <v>0.54</v>
      </c>
    </row>
    <row r="61">
      <c r="A61" s="3" t="s">
        <v>59</v>
      </c>
      <c r="B61" s="4">
        <v>12713.0</v>
      </c>
      <c r="C61" s="8">
        <v>60.0</v>
      </c>
      <c r="D61" s="15">
        <v>0.007246062913586439</v>
      </c>
      <c r="E61" s="3" t="s">
        <v>105</v>
      </c>
      <c r="F61" s="4">
        <v>606.0</v>
      </c>
      <c r="G61" s="4">
        <v>1059.4166666666667</v>
      </c>
      <c r="H61" s="15">
        <f t="shared" si="1"/>
        <v>-0.4279870998</v>
      </c>
      <c r="I61" s="24">
        <f t="shared" si="2"/>
        <v>3636</v>
      </c>
      <c r="J61" s="27">
        <v>-0.5251623376623377</v>
      </c>
    </row>
    <row r="62">
      <c r="A62" s="3" t="s">
        <v>38</v>
      </c>
      <c r="B62" s="4">
        <v>12632.0</v>
      </c>
      <c r="C62" s="8">
        <v>61.0</v>
      </c>
      <c r="D62" s="15">
        <v>0.007199895125023511</v>
      </c>
      <c r="E62" s="3" t="s">
        <v>105</v>
      </c>
      <c r="F62" s="4">
        <v>54.0</v>
      </c>
      <c r="G62" s="4">
        <v>1052.6666666666667</v>
      </c>
      <c r="H62" s="15">
        <f t="shared" si="1"/>
        <v>-0.9487017099</v>
      </c>
      <c r="I62" s="24">
        <f t="shared" si="2"/>
        <v>324</v>
      </c>
      <c r="J62" s="27">
        <v>0.04975183171826997</v>
      </c>
    </row>
    <row r="63">
      <c r="A63" s="3" t="s">
        <v>47</v>
      </c>
      <c r="B63" s="4">
        <v>12198.0</v>
      </c>
      <c r="C63" s="8">
        <v>62.0</v>
      </c>
      <c r="D63" s="15">
        <v>0.006952526973957948</v>
      </c>
      <c r="E63" s="3" t="s">
        <v>105</v>
      </c>
      <c r="F63" s="4">
        <v>436.0</v>
      </c>
      <c r="G63" s="4">
        <v>1016.5</v>
      </c>
      <c r="H63" s="15">
        <f t="shared" si="1"/>
        <v>-0.5710772258</v>
      </c>
      <c r="I63" s="24">
        <f t="shared" si="2"/>
        <v>2616</v>
      </c>
      <c r="J63" s="27">
        <v>-0.406134823445488</v>
      </c>
    </row>
    <row r="64">
      <c r="A64" s="3" t="s">
        <v>77</v>
      </c>
      <c r="B64" s="4">
        <v>11396.0</v>
      </c>
      <c r="C64" s="8">
        <v>63.0</v>
      </c>
      <c r="D64" s="15">
        <v>0.006495408869915131</v>
      </c>
      <c r="E64" s="3" t="s">
        <v>106</v>
      </c>
      <c r="F64" s="4">
        <v>105.5</v>
      </c>
      <c r="G64" s="4">
        <v>949.6666666666666</v>
      </c>
      <c r="H64" s="15">
        <f t="shared" si="1"/>
        <v>-0.8889083889</v>
      </c>
      <c r="I64" s="24">
        <f t="shared" si="2"/>
        <v>633</v>
      </c>
      <c r="J64" s="27">
        <v>-0.5180866254164683</v>
      </c>
    </row>
    <row r="65">
      <c r="A65" s="5" t="s">
        <v>44</v>
      </c>
      <c r="B65" s="4">
        <v>11231.0</v>
      </c>
      <c r="C65" s="8">
        <v>64.0</v>
      </c>
      <c r="D65" s="15">
        <v>0.006401363374694352</v>
      </c>
      <c r="E65" s="3" t="s">
        <v>106</v>
      </c>
      <c r="F65" s="4">
        <v>817.5</v>
      </c>
      <c r="G65" s="4">
        <v>935.9166666666666</v>
      </c>
      <c r="H65" s="15">
        <f t="shared" si="1"/>
        <v>-0.1265247974</v>
      </c>
      <c r="I65" s="24">
        <f t="shared" si="2"/>
        <v>4905</v>
      </c>
      <c r="J65" s="26">
        <v>0.214636542239686</v>
      </c>
    </row>
    <row r="66">
      <c r="A66" s="3" t="s">
        <v>52</v>
      </c>
      <c r="B66" s="4">
        <v>11048.0</v>
      </c>
      <c r="C66" s="8">
        <v>65.0</v>
      </c>
      <c r="D66" s="15">
        <v>0.0062970583709040335</v>
      </c>
      <c r="E66" s="3" t="s">
        <v>106</v>
      </c>
      <c r="F66" s="4">
        <v>648.5</v>
      </c>
      <c r="G66" s="4">
        <v>920.6666666666666</v>
      </c>
      <c r="H66" s="15">
        <f t="shared" si="1"/>
        <v>-0.2956191166</v>
      </c>
      <c r="I66" s="24">
        <f t="shared" si="2"/>
        <v>3891</v>
      </c>
      <c r="J66" s="26">
        <v>0.718755938430354</v>
      </c>
    </row>
    <row r="67">
      <c r="A67" s="3" t="s">
        <v>60</v>
      </c>
      <c r="B67" s="4">
        <v>10995.0</v>
      </c>
      <c r="C67" s="8">
        <v>66.0</v>
      </c>
      <c r="D67" s="15">
        <v>0.006266849817893723</v>
      </c>
      <c r="E67" s="3" t="s">
        <v>106</v>
      </c>
      <c r="F67" s="4">
        <v>110.5</v>
      </c>
      <c r="G67" s="4">
        <v>916.25</v>
      </c>
      <c r="H67" s="15">
        <f t="shared" si="1"/>
        <v>-0.8793997271</v>
      </c>
      <c r="I67" s="24">
        <f t="shared" si="2"/>
        <v>663</v>
      </c>
      <c r="J67" s="26">
        <v>0.16</v>
      </c>
    </row>
    <row r="68">
      <c r="A68" s="3" t="s">
        <v>54</v>
      </c>
      <c r="B68" s="4">
        <v>10631.0</v>
      </c>
      <c r="C68" s="8">
        <v>67.0</v>
      </c>
      <c r="D68" s="15">
        <v>0.006059379755709702</v>
      </c>
      <c r="E68" s="3" t="s">
        <v>106</v>
      </c>
      <c r="F68" s="4">
        <v>215.5</v>
      </c>
      <c r="G68" s="4">
        <v>885.9166666666666</v>
      </c>
      <c r="H68" s="15">
        <f t="shared" si="1"/>
        <v>-0.7567491299</v>
      </c>
      <c r="I68" s="24">
        <f t="shared" si="2"/>
        <v>1293</v>
      </c>
      <c r="J68" s="26">
        <v>0.51</v>
      </c>
    </row>
    <row r="69">
      <c r="A69" s="3" t="s">
        <v>55</v>
      </c>
      <c r="B69" s="4">
        <v>10602.0</v>
      </c>
      <c r="C69" s="8">
        <v>68.0</v>
      </c>
      <c r="D69" s="15">
        <v>0.006042850547458777</v>
      </c>
      <c r="E69" s="3" t="s">
        <v>106</v>
      </c>
      <c r="F69" s="4">
        <v>226.0</v>
      </c>
      <c r="G69" s="4">
        <v>883.5</v>
      </c>
      <c r="H69" s="15">
        <f t="shared" si="1"/>
        <v>-0.7441992077</v>
      </c>
      <c r="I69" s="24">
        <f t="shared" si="2"/>
        <v>1356</v>
      </c>
      <c r="J69" s="26"/>
    </row>
    <row r="70">
      <c r="A70" s="3" t="s">
        <v>85</v>
      </c>
      <c r="B70" s="4">
        <v>10481.0</v>
      </c>
      <c r="C70" s="8">
        <v>69.0</v>
      </c>
      <c r="D70" s="15">
        <v>0.0059738838509635385</v>
      </c>
      <c r="E70" s="3" t="s">
        <v>106</v>
      </c>
      <c r="F70" s="4">
        <v>520.5</v>
      </c>
      <c r="G70" s="4">
        <v>873.4166666666666</v>
      </c>
      <c r="H70" s="15">
        <f t="shared" si="1"/>
        <v>-0.4040644977</v>
      </c>
      <c r="I70" s="24">
        <f t="shared" si="2"/>
        <v>3123</v>
      </c>
      <c r="J70" s="26">
        <v>0.704896531623434</v>
      </c>
    </row>
    <row r="71">
      <c r="A71" s="3" t="s">
        <v>68</v>
      </c>
      <c r="B71" s="4">
        <v>9586.0</v>
      </c>
      <c r="C71" s="8">
        <v>70.0</v>
      </c>
      <c r="D71" s="15">
        <v>0.005463758285978101</v>
      </c>
      <c r="E71" s="3" t="s">
        <v>106</v>
      </c>
      <c r="F71" s="4">
        <v>1029.5</v>
      </c>
      <c r="G71" s="4">
        <v>798.8333333333334</v>
      </c>
      <c r="H71" s="20">
        <f t="shared" si="1"/>
        <v>0.2887544335</v>
      </c>
      <c r="I71" s="24">
        <f t="shared" si="2"/>
        <v>6177</v>
      </c>
      <c r="J71" s="27">
        <v>-0.6699094263669909</v>
      </c>
    </row>
    <row r="72">
      <c r="A72" s="3" t="s">
        <v>84</v>
      </c>
      <c r="B72" s="4">
        <v>8967.0</v>
      </c>
      <c r="C72" s="8">
        <v>71.0</v>
      </c>
      <c r="D72" s="15">
        <v>0.005110945185725604</v>
      </c>
      <c r="E72" s="3" t="s">
        <v>106</v>
      </c>
      <c r="F72" s="4">
        <v>600.0</v>
      </c>
      <c r="G72" s="4">
        <v>747.25</v>
      </c>
      <c r="H72" s="15">
        <f t="shared" si="1"/>
        <v>-0.1970558715</v>
      </c>
      <c r="I72" s="24">
        <f t="shared" si="2"/>
        <v>3600</v>
      </c>
      <c r="J72" s="27"/>
    </row>
    <row r="73">
      <c r="A73" s="3" t="s">
        <v>71</v>
      </c>
      <c r="B73" s="4">
        <v>8486.0</v>
      </c>
      <c r="C73" s="8">
        <v>72.0</v>
      </c>
      <c r="D73" s="15">
        <v>0.004836788317839576</v>
      </c>
      <c r="E73" s="3" t="s">
        <v>106</v>
      </c>
      <c r="F73" s="4">
        <v>84.0</v>
      </c>
      <c r="G73" s="4">
        <v>707.1666666666666</v>
      </c>
      <c r="H73" s="15">
        <f t="shared" si="1"/>
        <v>-0.8812161207</v>
      </c>
      <c r="I73" s="24">
        <f t="shared" si="2"/>
        <v>504</v>
      </c>
      <c r="J73" s="27">
        <v>-0.42189500640204863</v>
      </c>
    </row>
    <row r="74">
      <c r="A74" s="3" t="s">
        <v>65</v>
      </c>
      <c r="B74" s="4">
        <v>8411.0</v>
      </c>
      <c r="C74" s="8">
        <v>73.0</v>
      </c>
      <c r="D74" s="15">
        <v>0.004794040365466494</v>
      </c>
      <c r="E74" s="3" t="s">
        <v>106</v>
      </c>
      <c r="F74" s="4">
        <v>274.5</v>
      </c>
      <c r="G74" s="4">
        <v>700.9166666666666</v>
      </c>
      <c r="H74" s="15">
        <f t="shared" si="1"/>
        <v>-0.6083699917</v>
      </c>
      <c r="I74" s="24">
        <f t="shared" si="2"/>
        <v>1647</v>
      </c>
      <c r="J74" s="27">
        <v>0.1461757967927335</v>
      </c>
    </row>
    <row r="75">
      <c r="A75" s="5" t="s">
        <v>72</v>
      </c>
      <c r="B75" s="4">
        <v>8050.0</v>
      </c>
      <c r="C75" s="8">
        <v>74.0</v>
      </c>
      <c r="D75" s="15">
        <v>0.004588280221377396</v>
      </c>
      <c r="E75" s="3" t="s">
        <v>106</v>
      </c>
      <c r="F75" s="4">
        <v>306.5</v>
      </c>
      <c r="G75" s="4">
        <v>670.8333333333334</v>
      </c>
      <c r="H75" s="15">
        <f t="shared" si="1"/>
        <v>-0.5431055901</v>
      </c>
      <c r="I75" s="24">
        <f t="shared" si="2"/>
        <v>1839</v>
      </c>
      <c r="J75" s="27">
        <v>-0.3896488735538867</v>
      </c>
    </row>
    <row r="76">
      <c r="A76" s="3" t="s">
        <v>75</v>
      </c>
      <c r="B76" s="4">
        <v>7743.0</v>
      </c>
      <c r="C76" s="8">
        <v>75.0</v>
      </c>
      <c r="D76" s="15">
        <v>0.004413298602996917</v>
      </c>
      <c r="E76" s="3" t="s">
        <v>106</v>
      </c>
      <c r="F76" s="4">
        <v>230.0</v>
      </c>
      <c r="G76" s="4">
        <v>645.25</v>
      </c>
      <c r="H76" s="15">
        <f t="shared" si="1"/>
        <v>-0.643549012</v>
      </c>
      <c r="I76" s="24">
        <f t="shared" si="2"/>
        <v>1380</v>
      </c>
      <c r="J76" s="27">
        <v>-0.413517353359042</v>
      </c>
    </row>
    <row r="77">
      <c r="A77" s="5" t="s">
        <v>69</v>
      </c>
      <c r="B77" s="4">
        <v>7569.0</v>
      </c>
      <c r="C77" s="8">
        <v>76.0</v>
      </c>
      <c r="D77" s="15">
        <v>0.004314123353491368</v>
      </c>
      <c r="E77" s="3" t="s">
        <v>106</v>
      </c>
      <c r="F77" s="4">
        <v>0.0</v>
      </c>
      <c r="G77" s="4">
        <v>630.75</v>
      </c>
      <c r="H77" s="15">
        <f t="shared" si="1"/>
        <v>-1</v>
      </c>
      <c r="I77" s="24">
        <f t="shared" si="2"/>
        <v>0</v>
      </c>
      <c r="J77" s="27">
        <v>0.11948913176961808</v>
      </c>
    </row>
    <row r="78">
      <c r="A78" s="5" t="s">
        <v>92</v>
      </c>
      <c r="B78" s="4">
        <v>7087.0</v>
      </c>
      <c r="C78" s="8">
        <v>77.0</v>
      </c>
      <c r="D78" s="15">
        <v>0.004039396512907032</v>
      </c>
      <c r="E78" s="3" t="s">
        <v>106</v>
      </c>
      <c r="F78" s="4">
        <v>351.5</v>
      </c>
      <c r="G78" s="4">
        <v>590.5833333333334</v>
      </c>
      <c r="H78" s="15">
        <f t="shared" si="1"/>
        <v>-0.4048257373</v>
      </c>
      <c r="I78" s="24">
        <f t="shared" si="2"/>
        <v>2109</v>
      </c>
      <c r="J78" s="26">
        <v>0.35</v>
      </c>
    </row>
    <row r="79">
      <c r="A79" s="3" t="s">
        <v>67</v>
      </c>
      <c r="B79" s="4">
        <v>7057.0</v>
      </c>
      <c r="C79" s="8">
        <v>78.0</v>
      </c>
      <c r="D79" s="15">
        <v>0.004022297331957799</v>
      </c>
      <c r="E79" s="3" t="s">
        <v>106</v>
      </c>
      <c r="F79" s="4">
        <v>347.0</v>
      </c>
      <c r="G79" s="4">
        <v>588.0833333333334</v>
      </c>
      <c r="H79" s="15">
        <f t="shared" si="1"/>
        <v>-0.4099475698</v>
      </c>
      <c r="I79" s="24">
        <f t="shared" si="2"/>
        <v>2082</v>
      </c>
      <c r="J79" s="27">
        <v>-1.0</v>
      </c>
    </row>
    <row r="80">
      <c r="A80" s="5" t="s">
        <v>30</v>
      </c>
      <c r="B80" s="4">
        <v>6517.0</v>
      </c>
      <c r="C80" s="8">
        <v>79.0</v>
      </c>
      <c r="D80" s="15">
        <v>0.003714512074871614</v>
      </c>
      <c r="E80" s="3" t="s">
        <v>106</v>
      </c>
      <c r="F80" s="4">
        <v>0.0</v>
      </c>
      <c r="G80" s="4">
        <v>543.0833333333334</v>
      </c>
      <c r="H80" s="15">
        <f t="shared" si="1"/>
        <v>-1</v>
      </c>
      <c r="I80" s="24">
        <f t="shared" si="2"/>
        <v>0</v>
      </c>
      <c r="J80" s="27">
        <v>-0.7048965316234335</v>
      </c>
    </row>
    <row r="81">
      <c r="A81" s="5" t="s">
        <v>94</v>
      </c>
      <c r="B81" s="4">
        <v>5024.0</v>
      </c>
      <c r="C81" s="8">
        <v>80.0</v>
      </c>
      <c r="D81" s="15">
        <v>0.002863542836298141</v>
      </c>
      <c r="E81" s="3" t="s">
        <v>106</v>
      </c>
      <c r="F81" s="4">
        <v>0.0</v>
      </c>
      <c r="G81" s="4">
        <v>418.6666666666667</v>
      </c>
      <c r="H81" s="15">
        <f t="shared" si="1"/>
        <v>-1</v>
      </c>
      <c r="I81" s="24">
        <f t="shared" si="2"/>
        <v>0</v>
      </c>
      <c r="J81" s="27">
        <v>-0.6699094263669909</v>
      </c>
    </row>
    <row r="82">
      <c r="A82" s="5" t="s">
        <v>95</v>
      </c>
      <c r="B82" s="4">
        <v>2397.0</v>
      </c>
      <c r="C82" s="8">
        <v>81.0</v>
      </c>
      <c r="D82" s="15">
        <v>0.0013662245578436793</v>
      </c>
      <c r="E82" s="3" t="s">
        <v>106</v>
      </c>
      <c r="F82" s="4">
        <v>232.0</v>
      </c>
      <c r="G82" s="6">
        <v>199.75</v>
      </c>
      <c r="H82" s="15">
        <f t="shared" si="1"/>
        <v>0.1614518148</v>
      </c>
      <c r="I82" s="24">
        <f t="shared" si="2"/>
        <v>1392</v>
      </c>
      <c r="J82" s="27">
        <v>-0.8376004115389181</v>
      </c>
    </row>
    <row r="83">
      <c r="A83" s="3" t="s">
        <v>93</v>
      </c>
      <c r="B83" s="4">
        <v>2250.0</v>
      </c>
      <c r="C83" s="8">
        <v>82.0</v>
      </c>
      <c r="D83" s="15">
        <v>0.0012824385711924398</v>
      </c>
      <c r="E83" s="3" t="s">
        <v>106</v>
      </c>
      <c r="F83" s="4">
        <v>79.0</v>
      </c>
      <c r="G83" s="6">
        <v>187.5</v>
      </c>
      <c r="H83" s="15">
        <f t="shared" si="1"/>
        <v>-0.5786666667</v>
      </c>
      <c r="I83" s="24">
        <f t="shared" si="2"/>
        <v>474</v>
      </c>
      <c r="J83" s="27">
        <v>-0.7187559384303541</v>
      </c>
    </row>
    <row r="84">
      <c r="A84" s="3" t="s">
        <v>45</v>
      </c>
      <c r="B84" s="4">
        <v>1876.0</v>
      </c>
      <c r="C84" s="8">
        <v>83.0</v>
      </c>
      <c r="D84" s="15">
        <v>0.001069268782025341</v>
      </c>
      <c r="E84" s="3" t="s">
        <v>106</v>
      </c>
      <c r="F84" s="4">
        <v>0.0</v>
      </c>
      <c r="G84" s="6">
        <v>156.33333333333334</v>
      </c>
      <c r="H84" s="15">
        <f t="shared" si="1"/>
        <v>-1</v>
      </c>
      <c r="I84" s="24">
        <f t="shared" si="2"/>
        <v>0</v>
      </c>
      <c r="J84" s="26">
        <v>0.16</v>
      </c>
    </row>
    <row r="85">
      <c r="A85" s="3" t="s">
        <v>97</v>
      </c>
      <c r="B85" s="4">
        <v>1835.0</v>
      </c>
      <c r="C85" s="8">
        <v>84.0</v>
      </c>
      <c r="D85" s="15">
        <v>0.0010458999013947233</v>
      </c>
      <c r="E85" s="3" t="s">
        <v>106</v>
      </c>
      <c r="F85" s="4">
        <v>75.5</v>
      </c>
      <c r="G85" s="6">
        <v>152.91666666666666</v>
      </c>
      <c r="H85" s="15">
        <f t="shared" si="1"/>
        <v>-0.50626703</v>
      </c>
      <c r="I85" s="24">
        <f t="shared" si="2"/>
        <v>453</v>
      </c>
      <c r="J85" s="27">
        <v>-0.48060885020279814</v>
      </c>
    </row>
    <row r="86">
      <c r="A86" s="3" t="s">
        <v>90</v>
      </c>
      <c r="B86" s="4">
        <v>1673.0</v>
      </c>
      <c r="C86" s="8">
        <v>85.0</v>
      </c>
      <c r="D86" s="15">
        <v>9.535643242688676E-4</v>
      </c>
      <c r="E86" s="3" t="s">
        <v>106</v>
      </c>
      <c r="F86" s="4">
        <v>350.0</v>
      </c>
      <c r="G86" s="6">
        <v>139.41666666666666</v>
      </c>
      <c r="H86" s="15">
        <f t="shared" si="1"/>
        <v>1.510460251</v>
      </c>
      <c r="I86" s="24">
        <f t="shared" si="2"/>
        <v>2100</v>
      </c>
      <c r="J86" s="27">
        <v>-0.31668030947162734</v>
      </c>
    </row>
    <row r="87">
      <c r="A87" s="3" t="s">
        <v>87</v>
      </c>
      <c r="B87" s="4">
        <v>1630.0</v>
      </c>
      <c r="C87" s="8">
        <v>86.0</v>
      </c>
      <c r="D87" s="15">
        <v>9.290554982416342E-4</v>
      </c>
      <c r="E87" s="3" t="s">
        <v>106</v>
      </c>
      <c r="F87" s="4">
        <v>194.5</v>
      </c>
      <c r="G87" s="6">
        <v>135.83333333333334</v>
      </c>
      <c r="H87" s="15">
        <f t="shared" si="1"/>
        <v>0.4319018405</v>
      </c>
      <c r="I87" s="24">
        <f t="shared" si="2"/>
        <v>1167</v>
      </c>
      <c r="J87" s="27">
        <v>0.11948913176961808</v>
      </c>
    </row>
    <row r="88">
      <c r="A88" s="3" t="s">
        <v>96</v>
      </c>
      <c r="B88" s="4">
        <v>1530.0</v>
      </c>
      <c r="C88" s="8">
        <v>87.0</v>
      </c>
      <c r="D88" s="15">
        <v>8.720582284108591E-4</v>
      </c>
      <c r="E88" s="3" t="s">
        <v>106</v>
      </c>
      <c r="F88" s="4">
        <v>470.5</v>
      </c>
      <c r="G88" s="6">
        <v>127.5</v>
      </c>
      <c r="H88" s="15">
        <f t="shared" si="1"/>
        <v>2.690196078</v>
      </c>
      <c r="I88" s="24">
        <f t="shared" si="2"/>
        <v>2823</v>
      </c>
      <c r="J88" s="26">
        <v>0.35</v>
      </c>
    </row>
    <row r="89">
      <c r="A89" s="3" t="s">
        <v>73</v>
      </c>
      <c r="B89" s="4">
        <v>1429.0</v>
      </c>
      <c r="C89" s="8">
        <v>88.0</v>
      </c>
      <c r="D89" s="15">
        <v>8.144909858817762E-4</v>
      </c>
      <c r="E89" s="3" t="s">
        <v>106</v>
      </c>
      <c r="F89" s="4">
        <v>130.5</v>
      </c>
      <c r="G89" s="4">
        <v>119.08333333333333</v>
      </c>
      <c r="H89" s="15">
        <f t="shared" si="1"/>
        <v>0.09587123863</v>
      </c>
      <c r="I89" s="24">
        <f t="shared" si="2"/>
        <v>783</v>
      </c>
      <c r="J89" s="26">
        <v>0.718755938430354</v>
      </c>
    </row>
    <row r="90">
      <c r="A90" s="3" t="s">
        <v>80</v>
      </c>
      <c r="B90" s="4">
        <v>1166.0</v>
      </c>
      <c r="C90" s="8">
        <v>89.0</v>
      </c>
      <c r="D90" s="15">
        <v>6.645881662268378E-4</v>
      </c>
      <c r="E90" s="3" t="s">
        <v>106</v>
      </c>
      <c r="F90" s="4">
        <v>244.5</v>
      </c>
      <c r="G90" s="6">
        <v>97.16666666666667</v>
      </c>
      <c r="H90" s="15">
        <f t="shared" si="1"/>
        <v>1.516295026</v>
      </c>
      <c r="I90" s="24">
        <f t="shared" si="2"/>
        <v>1467</v>
      </c>
      <c r="J90" s="26">
        <v>0.16</v>
      </c>
    </row>
    <row r="91">
      <c r="A91" s="10" t="s">
        <v>107</v>
      </c>
      <c r="B91" s="11">
        <v>1754470.0</v>
      </c>
      <c r="C91" s="12"/>
      <c r="D91" s="17">
        <v>1.0</v>
      </c>
      <c r="E91" s="12"/>
      <c r="F91" s="19">
        <f t="shared" ref="F91:G91" si="3">AVERAGEA(F2:F90)</f>
        <v>825.9438202</v>
      </c>
      <c r="G91" s="19">
        <f t="shared" si="3"/>
        <v>1641.744382</v>
      </c>
      <c r="H91" s="22">
        <f t="shared" si="1"/>
        <v>-0.496910829</v>
      </c>
      <c r="I91" s="12"/>
      <c r="J91" s="12"/>
    </row>
  </sheetData>
  <conditionalFormatting sqref="J1:J90">
    <cfRule type="containsBlanks" dxfId="1" priority="1">
      <formula>LEN(TRIM(J1))=0</formula>
    </cfRule>
  </conditionalFormatting>
  <conditionalFormatting sqref="J1:J90">
    <cfRule type="cellIs" dxfId="0" priority="2" operator="lessThan">
      <formula>"0%"</formula>
    </cfRule>
  </conditionalFormatting>
  <conditionalFormatting sqref="J1:J90">
    <cfRule type="cellIs" dxfId="2" priority="3" operator="greaterThan">
      <formula>"0%"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9.25"/>
    <col customWidth="1" min="2" max="2" width="14.38"/>
    <col customWidth="1" min="3" max="3" width="10.38"/>
    <col customWidth="1" min="4" max="4" width="11.0"/>
    <col customWidth="1" min="5" max="5" width="11.5"/>
  </cols>
  <sheetData>
    <row r="1" ht="45.75" customHeight="1">
      <c r="A1" s="1" t="s">
        <v>0</v>
      </c>
      <c r="B1" s="2" t="s">
        <v>3</v>
      </c>
      <c r="C1" s="1" t="s">
        <v>100</v>
      </c>
      <c r="D1" s="7" t="s">
        <v>101</v>
      </c>
      <c r="E1" s="1" t="s">
        <v>102</v>
      </c>
    </row>
    <row r="2">
      <c r="A2" s="5" t="s">
        <v>9</v>
      </c>
      <c r="B2" s="4">
        <v>97137.0</v>
      </c>
      <c r="C2" s="8">
        <v>1.0</v>
      </c>
      <c r="D2" s="9">
        <v>0.05536543799552002</v>
      </c>
      <c r="E2" s="3" t="s">
        <v>103</v>
      </c>
    </row>
    <row r="3">
      <c r="A3" s="3" t="s">
        <v>18</v>
      </c>
      <c r="B3" s="4">
        <v>61005.0</v>
      </c>
      <c r="C3" s="8">
        <v>2.0</v>
      </c>
      <c r="D3" s="9">
        <v>0.03477118446026435</v>
      </c>
      <c r="E3" s="3" t="s">
        <v>103</v>
      </c>
    </row>
    <row r="4">
      <c r="A4" s="3" t="s">
        <v>7</v>
      </c>
      <c r="B4" s="4">
        <v>59342.0</v>
      </c>
      <c r="C4" s="8">
        <v>3.0</v>
      </c>
      <c r="D4" s="9">
        <v>0.03382331986297856</v>
      </c>
      <c r="E4" s="3" t="s">
        <v>103</v>
      </c>
    </row>
    <row r="5">
      <c r="A5" s="3" t="s">
        <v>11</v>
      </c>
      <c r="B5" s="4">
        <v>51724.0</v>
      </c>
      <c r="C5" s="8">
        <v>4.0</v>
      </c>
      <c r="D5" s="9">
        <v>0.029481267847270117</v>
      </c>
      <c r="E5" s="3" t="s">
        <v>103</v>
      </c>
    </row>
    <row r="6">
      <c r="A6" s="3" t="s">
        <v>41</v>
      </c>
      <c r="B6" s="4">
        <v>50721.0</v>
      </c>
      <c r="C6" s="8">
        <v>5.0</v>
      </c>
      <c r="D6" s="9">
        <v>0.02890958523086744</v>
      </c>
      <c r="E6" s="3" t="s">
        <v>103</v>
      </c>
    </row>
    <row r="7">
      <c r="A7" s="3" t="s">
        <v>12</v>
      </c>
      <c r="B7" s="4">
        <v>48673.0</v>
      </c>
      <c r="C7" s="8">
        <v>6.0</v>
      </c>
      <c r="D7" s="9">
        <v>0.027742281144733167</v>
      </c>
      <c r="E7" s="3" t="s">
        <v>103</v>
      </c>
    </row>
    <row r="8">
      <c r="A8" s="3" t="s">
        <v>8</v>
      </c>
      <c r="B8" s="4">
        <v>43886.0</v>
      </c>
      <c r="C8" s="8">
        <v>7.0</v>
      </c>
      <c r="D8" s="9">
        <v>0.025013821837933964</v>
      </c>
      <c r="E8" s="3" t="s">
        <v>103</v>
      </c>
    </row>
    <row r="9">
      <c r="A9" s="3" t="s">
        <v>66</v>
      </c>
      <c r="B9" s="4">
        <v>37871.0</v>
      </c>
      <c r="C9" s="8">
        <v>8.0</v>
      </c>
      <c r="D9" s="9">
        <v>0.02158543605761284</v>
      </c>
      <c r="E9" s="3" t="s">
        <v>103</v>
      </c>
    </row>
    <row r="10">
      <c r="A10" s="3" t="s">
        <v>61</v>
      </c>
      <c r="B10" s="4">
        <v>36951.0</v>
      </c>
      <c r="C10" s="8">
        <v>9.0</v>
      </c>
      <c r="D10" s="9">
        <v>0.02106106117516971</v>
      </c>
      <c r="E10" s="3" t="s">
        <v>103</v>
      </c>
    </row>
    <row r="11">
      <c r="A11" s="3" t="s">
        <v>62</v>
      </c>
      <c r="B11" s="4">
        <v>36240.0</v>
      </c>
      <c r="C11" s="8">
        <v>10.0</v>
      </c>
      <c r="D11" s="9">
        <v>0.020655810586672898</v>
      </c>
      <c r="E11" s="3" t="s">
        <v>103</v>
      </c>
    </row>
    <row r="12">
      <c r="A12" s="3" t="s">
        <v>20</v>
      </c>
      <c r="B12" s="4">
        <v>35305.0</v>
      </c>
      <c r="C12" s="8">
        <v>11.0</v>
      </c>
      <c r="D12" s="9">
        <v>0.02012288611375515</v>
      </c>
      <c r="E12" s="3" t="s">
        <v>103</v>
      </c>
    </row>
    <row r="13">
      <c r="A13" s="3" t="s">
        <v>17</v>
      </c>
      <c r="B13" s="4">
        <v>32759.0</v>
      </c>
      <c r="C13" s="8">
        <v>12.0</v>
      </c>
      <c r="D13" s="9">
        <v>0.018671735623863615</v>
      </c>
      <c r="E13" s="3" t="s">
        <v>103</v>
      </c>
    </row>
    <row r="14">
      <c r="A14" s="3" t="s">
        <v>53</v>
      </c>
      <c r="B14" s="4">
        <v>32279.0</v>
      </c>
      <c r="C14" s="8">
        <v>13.0</v>
      </c>
      <c r="D14" s="9">
        <v>0.018398148728675897</v>
      </c>
      <c r="E14" s="3" t="s">
        <v>103</v>
      </c>
    </row>
    <row r="15">
      <c r="A15" s="3" t="s">
        <v>10</v>
      </c>
      <c r="B15" s="4">
        <v>30749.0</v>
      </c>
      <c r="C15" s="8">
        <v>14.0</v>
      </c>
      <c r="D15" s="9">
        <v>0.01752609050026504</v>
      </c>
      <c r="E15" s="3" t="s">
        <v>103</v>
      </c>
    </row>
    <row r="16">
      <c r="A16" s="3" t="s">
        <v>19</v>
      </c>
      <c r="B16" s="4">
        <v>29872.0</v>
      </c>
      <c r="C16" s="8">
        <v>15.0</v>
      </c>
      <c r="D16" s="9">
        <v>0.01702622444384914</v>
      </c>
      <c r="E16" s="3" t="s">
        <v>103</v>
      </c>
    </row>
    <row r="17">
      <c r="A17" s="3" t="s">
        <v>81</v>
      </c>
      <c r="B17" s="4">
        <v>28885.0</v>
      </c>
      <c r="C17" s="8">
        <v>16.0</v>
      </c>
      <c r="D17" s="9">
        <v>0.01646366139061939</v>
      </c>
      <c r="E17" s="3" t="s">
        <v>103</v>
      </c>
    </row>
    <row r="18">
      <c r="A18" s="3" t="s">
        <v>21</v>
      </c>
      <c r="B18" s="4">
        <v>27448.0</v>
      </c>
      <c r="C18" s="8">
        <v>17.0</v>
      </c>
      <c r="D18" s="9">
        <v>0.015644610623151152</v>
      </c>
      <c r="E18" s="3" t="s">
        <v>103</v>
      </c>
    </row>
    <row r="19">
      <c r="A19" s="3" t="s">
        <v>35</v>
      </c>
      <c r="B19" s="4">
        <v>26829.0</v>
      </c>
      <c r="C19" s="8">
        <v>18.0</v>
      </c>
      <c r="D19" s="9">
        <v>0.015291797522898653</v>
      </c>
      <c r="E19" s="3" t="s">
        <v>103</v>
      </c>
    </row>
    <row r="20">
      <c r="A20" s="3" t="s">
        <v>40</v>
      </c>
      <c r="B20" s="4">
        <v>25271.0</v>
      </c>
      <c r="C20" s="8">
        <v>19.0</v>
      </c>
      <c r="D20" s="9">
        <v>0.014403780058935178</v>
      </c>
      <c r="E20" s="3" t="s">
        <v>104</v>
      </c>
    </row>
    <row r="21">
      <c r="A21" s="3" t="s">
        <v>13</v>
      </c>
      <c r="B21" s="4">
        <v>24992.0</v>
      </c>
      <c r="C21" s="8">
        <v>20.0</v>
      </c>
      <c r="D21" s="9">
        <v>0.014244757676107314</v>
      </c>
      <c r="E21" s="3" t="s">
        <v>104</v>
      </c>
    </row>
    <row r="22">
      <c r="A22" s="3" t="s">
        <v>34</v>
      </c>
      <c r="B22" s="4">
        <v>24881.0</v>
      </c>
      <c r="C22" s="8">
        <v>21.0</v>
      </c>
      <c r="D22" s="9">
        <v>0.014181490706595154</v>
      </c>
      <c r="E22" s="3" t="s">
        <v>104</v>
      </c>
    </row>
    <row r="23">
      <c r="A23" s="5" t="s">
        <v>33</v>
      </c>
      <c r="B23" s="4">
        <v>24635.0</v>
      </c>
      <c r="C23" s="8">
        <v>22.0</v>
      </c>
      <c r="D23" s="9">
        <v>0.014041277422811447</v>
      </c>
      <c r="E23" s="3" t="s">
        <v>104</v>
      </c>
    </row>
    <row r="24">
      <c r="A24" s="5" t="s">
        <v>28</v>
      </c>
      <c r="B24" s="4">
        <v>24635.0</v>
      </c>
      <c r="C24" s="8">
        <v>23.0</v>
      </c>
      <c r="D24" s="9">
        <v>0.014041277422811447</v>
      </c>
      <c r="E24" s="3" t="s">
        <v>104</v>
      </c>
    </row>
    <row r="25">
      <c r="A25" s="3" t="s">
        <v>22</v>
      </c>
      <c r="B25" s="4">
        <v>24429.0</v>
      </c>
      <c r="C25" s="8">
        <v>24.0</v>
      </c>
      <c r="D25" s="9">
        <v>0.01392386304696005</v>
      </c>
      <c r="E25" s="3" t="s">
        <v>104</v>
      </c>
    </row>
    <row r="26">
      <c r="A26" s="5" t="s">
        <v>36</v>
      </c>
      <c r="B26" s="4">
        <v>23217.0</v>
      </c>
      <c r="C26" s="8">
        <v>25.0</v>
      </c>
      <c r="D26" s="9">
        <v>0.013233056136611056</v>
      </c>
      <c r="E26" s="3" t="s">
        <v>104</v>
      </c>
    </row>
    <row r="27">
      <c r="A27" s="3" t="s">
        <v>51</v>
      </c>
      <c r="B27" s="4">
        <v>23206.0</v>
      </c>
      <c r="C27" s="8">
        <v>26.0</v>
      </c>
      <c r="D27" s="9">
        <v>0.01322678643692967</v>
      </c>
      <c r="E27" s="3" t="s">
        <v>104</v>
      </c>
    </row>
    <row r="28">
      <c r="A28" s="3" t="s">
        <v>56</v>
      </c>
      <c r="B28" s="4">
        <v>22996.0</v>
      </c>
      <c r="C28" s="8">
        <v>27.0</v>
      </c>
      <c r="D28" s="9">
        <v>0.013107092170285044</v>
      </c>
      <c r="E28" s="3" t="s">
        <v>104</v>
      </c>
    </row>
    <row r="29">
      <c r="A29" s="3" t="s">
        <v>15</v>
      </c>
      <c r="B29" s="4">
        <v>22851.0</v>
      </c>
      <c r="C29" s="8">
        <v>28.0</v>
      </c>
      <c r="D29" s="9">
        <v>0.013024446129030419</v>
      </c>
      <c r="E29" s="3" t="s">
        <v>104</v>
      </c>
    </row>
    <row r="30">
      <c r="A30" s="3" t="s">
        <v>39</v>
      </c>
      <c r="B30" s="4">
        <v>22818.0</v>
      </c>
      <c r="C30" s="8">
        <v>29.0</v>
      </c>
      <c r="D30" s="9">
        <v>0.013005637029986264</v>
      </c>
      <c r="E30" s="3" t="s">
        <v>104</v>
      </c>
    </row>
    <row r="31">
      <c r="A31" s="3" t="s">
        <v>78</v>
      </c>
      <c r="B31" s="4">
        <v>22730.0</v>
      </c>
      <c r="C31" s="8">
        <v>30.0</v>
      </c>
      <c r="D31" s="9">
        <v>0.012955479432535182</v>
      </c>
      <c r="E31" s="3" t="s">
        <v>104</v>
      </c>
    </row>
    <row r="32">
      <c r="A32" s="3" t="s">
        <v>24</v>
      </c>
      <c r="B32" s="4">
        <v>22573.0</v>
      </c>
      <c r="C32" s="8">
        <v>31.0</v>
      </c>
      <c r="D32" s="9">
        <v>0.012865993718900865</v>
      </c>
      <c r="E32" s="3" t="s">
        <v>104</v>
      </c>
    </row>
    <row r="33">
      <c r="A33" s="3" t="s">
        <v>49</v>
      </c>
      <c r="B33" s="4">
        <v>22195.0</v>
      </c>
      <c r="C33" s="8">
        <v>32.0</v>
      </c>
      <c r="D33" s="9">
        <v>0.012650544038940535</v>
      </c>
      <c r="E33" s="3" t="s">
        <v>104</v>
      </c>
    </row>
    <row r="34">
      <c r="A34" s="3" t="s">
        <v>32</v>
      </c>
      <c r="B34" s="4">
        <v>21860.0</v>
      </c>
      <c r="C34" s="8">
        <v>33.0</v>
      </c>
      <c r="D34" s="9">
        <v>0.012459603185007438</v>
      </c>
      <c r="E34" s="3" t="s">
        <v>104</v>
      </c>
    </row>
    <row r="35">
      <c r="A35" s="3" t="s">
        <v>25</v>
      </c>
      <c r="B35" s="4">
        <v>21118.0</v>
      </c>
      <c r="C35" s="8">
        <v>34.0</v>
      </c>
      <c r="D35" s="9">
        <v>0.012036683442863088</v>
      </c>
      <c r="E35" s="3" t="s">
        <v>104</v>
      </c>
    </row>
    <row r="36">
      <c r="A36" s="3" t="s">
        <v>16</v>
      </c>
      <c r="B36" s="4">
        <v>21072.0</v>
      </c>
      <c r="C36" s="8">
        <v>35.0</v>
      </c>
      <c r="D36" s="9">
        <v>0.01201046469874093</v>
      </c>
      <c r="E36" s="3" t="s">
        <v>104</v>
      </c>
    </row>
    <row r="37">
      <c r="A37" s="3" t="s">
        <v>29</v>
      </c>
      <c r="B37" s="4">
        <v>20775.0</v>
      </c>
      <c r="C37" s="8">
        <v>36.0</v>
      </c>
      <c r="D37" s="9">
        <v>0.011841182807343528</v>
      </c>
      <c r="E37" s="3" t="s">
        <v>104</v>
      </c>
    </row>
    <row r="38">
      <c r="A38" s="5" t="s">
        <v>82</v>
      </c>
      <c r="B38" s="4">
        <v>20383.0</v>
      </c>
      <c r="C38" s="8">
        <v>37.0</v>
      </c>
      <c r="D38" s="9">
        <v>0.01161775350960689</v>
      </c>
      <c r="E38" s="3" t="s">
        <v>104</v>
      </c>
    </row>
    <row r="39">
      <c r="A39" s="3" t="s">
        <v>23</v>
      </c>
      <c r="B39" s="4">
        <v>19236.0</v>
      </c>
      <c r="C39" s="8">
        <v>38.0</v>
      </c>
      <c r="D39" s="9">
        <v>0.0109639948246479</v>
      </c>
      <c r="E39" s="3" t="s">
        <v>104</v>
      </c>
    </row>
    <row r="40">
      <c r="A40" s="3" t="s">
        <v>50</v>
      </c>
      <c r="B40" s="4">
        <v>17248.0</v>
      </c>
      <c r="C40" s="8">
        <v>39.0</v>
      </c>
      <c r="D40" s="9">
        <v>0.00983088910041209</v>
      </c>
      <c r="E40" s="3" t="s">
        <v>105</v>
      </c>
    </row>
    <row r="41">
      <c r="A41" s="3" t="s">
        <v>86</v>
      </c>
      <c r="B41" s="4">
        <v>16924.0</v>
      </c>
      <c r="C41" s="8">
        <v>40.0</v>
      </c>
      <c r="D41" s="9">
        <v>0.00964621794616038</v>
      </c>
      <c r="E41" s="3" t="s">
        <v>105</v>
      </c>
    </row>
    <row r="42">
      <c r="A42" s="3" t="s">
        <v>26</v>
      </c>
      <c r="B42" s="4">
        <v>16822.0</v>
      </c>
      <c r="C42" s="8">
        <v>41.0</v>
      </c>
      <c r="D42" s="9">
        <v>0.009588080730932988</v>
      </c>
      <c r="E42" s="3" t="s">
        <v>105</v>
      </c>
    </row>
    <row r="43">
      <c r="A43" s="5" t="s">
        <v>76</v>
      </c>
      <c r="B43" s="4">
        <v>16808.0</v>
      </c>
      <c r="C43" s="8">
        <v>42.0</v>
      </c>
      <c r="D43" s="9">
        <v>0.009580101113156679</v>
      </c>
      <c r="E43" s="3" t="s">
        <v>105</v>
      </c>
    </row>
    <row r="44">
      <c r="A44" s="5" t="s">
        <v>48</v>
      </c>
      <c r="B44" s="4">
        <v>16288.0</v>
      </c>
      <c r="C44" s="8">
        <v>43.0</v>
      </c>
      <c r="D44" s="9">
        <v>0.009283715310036649</v>
      </c>
      <c r="E44" s="3" t="s">
        <v>105</v>
      </c>
    </row>
    <row r="45">
      <c r="A45" s="3" t="s">
        <v>43</v>
      </c>
      <c r="B45" s="4">
        <v>15787.0</v>
      </c>
      <c r="C45" s="8">
        <v>44.0</v>
      </c>
      <c r="D45" s="9">
        <v>0.008998158988184466</v>
      </c>
      <c r="E45" s="3" t="s">
        <v>105</v>
      </c>
    </row>
    <row r="46">
      <c r="A46" s="3" t="s">
        <v>74</v>
      </c>
      <c r="B46" s="4">
        <v>15744.0</v>
      </c>
      <c r="C46" s="8">
        <v>45.0</v>
      </c>
      <c r="D46" s="9">
        <v>0.008973650162157234</v>
      </c>
      <c r="E46" s="3" t="s">
        <v>105</v>
      </c>
    </row>
    <row r="47">
      <c r="A47" s="3" t="s">
        <v>70</v>
      </c>
      <c r="B47" s="4">
        <v>15706.0</v>
      </c>
      <c r="C47" s="8">
        <v>46.0</v>
      </c>
      <c r="D47" s="9">
        <v>0.008951991199621537</v>
      </c>
      <c r="E47" s="3" t="s">
        <v>105</v>
      </c>
    </row>
    <row r="48">
      <c r="A48" s="3" t="s">
        <v>31</v>
      </c>
      <c r="B48" s="4">
        <v>15346.0</v>
      </c>
      <c r="C48" s="8">
        <v>47.0</v>
      </c>
      <c r="D48" s="9">
        <v>0.008746801028230748</v>
      </c>
      <c r="E48" s="3" t="s">
        <v>105</v>
      </c>
    </row>
    <row r="49">
      <c r="A49" s="3" t="s">
        <v>63</v>
      </c>
      <c r="B49" s="4">
        <v>14806.0</v>
      </c>
      <c r="C49" s="8">
        <v>48.0</v>
      </c>
      <c r="D49" s="9">
        <v>0.008439015771144562</v>
      </c>
      <c r="E49" s="3" t="s">
        <v>105</v>
      </c>
    </row>
    <row r="50">
      <c r="A50" s="3" t="s">
        <v>46</v>
      </c>
      <c r="B50" s="4">
        <v>14738.0</v>
      </c>
      <c r="C50" s="8">
        <v>49.0</v>
      </c>
      <c r="D50" s="9">
        <v>0.008400257627659636</v>
      </c>
      <c r="E50" s="3" t="s">
        <v>105</v>
      </c>
    </row>
    <row r="51">
      <c r="A51" s="3" t="s">
        <v>58</v>
      </c>
      <c r="B51" s="4">
        <v>14374.0</v>
      </c>
      <c r="C51" s="8">
        <v>50.0</v>
      </c>
      <c r="D51" s="9">
        <v>0.008192787565475614</v>
      </c>
      <c r="E51" s="3" t="s">
        <v>105</v>
      </c>
    </row>
    <row r="52">
      <c r="A52" s="3" t="s">
        <v>37</v>
      </c>
      <c r="B52" s="4">
        <v>14257.0</v>
      </c>
      <c r="C52" s="8">
        <v>51.0</v>
      </c>
      <c r="D52" s="9">
        <v>0.008126100759773608</v>
      </c>
      <c r="E52" s="3" t="s">
        <v>105</v>
      </c>
    </row>
    <row r="53">
      <c r="A53" s="3" t="s">
        <v>14</v>
      </c>
      <c r="B53" s="4">
        <v>14204.0</v>
      </c>
      <c r="C53" s="8">
        <v>52.0</v>
      </c>
      <c r="D53" s="9">
        <v>0.008095892206763296</v>
      </c>
      <c r="E53" s="3" t="s">
        <v>105</v>
      </c>
    </row>
    <row r="54">
      <c r="A54" s="3" t="s">
        <v>57</v>
      </c>
      <c r="B54" s="4">
        <v>14053.0</v>
      </c>
      <c r="C54" s="8">
        <v>53.0</v>
      </c>
      <c r="D54" s="9">
        <v>0.008009826329318825</v>
      </c>
      <c r="E54" s="3" t="s">
        <v>105</v>
      </c>
    </row>
    <row r="55">
      <c r="A55" s="5" t="s">
        <v>27</v>
      </c>
      <c r="B55" s="4">
        <v>13998.0</v>
      </c>
      <c r="C55" s="8">
        <v>54.0</v>
      </c>
      <c r="D55" s="9">
        <v>0.0079784778309119</v>
      </c>
      <c r="E55" s="3" t="s">
        <v>105</v>
      </c>
    </row>
    <row r="56">
      <c r="A56" s="3" t="s">
        <v>42</v>
      </c>
      <c r="B56" s="4">
        <v>13978.0</v>
      </c>
      <c r="C56" s="8">
        <v>55.0</v>
      </c>
      <c r="D56" s="9">
        <v>0.007967078376945744</v>
      </c>
      <c r="E56" s="3" t="s">
        <v>105</v>
      </c>
    </row>
    <row r="57">
      <c r="A57" s="3" t="s">
        <v>64</v>
      </c>
      <c r="B57" s="4">
        <v>13915.0</v>
      </c>
      <c r="C57" s="8">
        <v>56.0</v>
      </c>
      <c r="D57" s="9">
        <v>0.007931170096952355</v>
      </c>
      <c r="E57" s="3" t="s">
        <v>105</v>
      </c>
    </row>
    <row r="58">
      <c r="A58" s="5" t="s">
        <v>89</v>
      </c>
      <c r="B58" s="4">
        <v>13756.0</v>
      </c>
      <c r="C58" s="8">
        <v>57.0</v>
      </c>
      <c r="D58" s="9">
        <v>0.007840544437921423</v>
      </c>
      <c r="E58" s="3" t="s">
        <v>105</v>
      </c>
    </row>
    <row r="59">
      <c r="A59" s="3" t="s">
        <v>79</v>
      </c>
      <c r="B59" s="4">
        <v>13704.0</v>
      </c>
      <c r="C59" s="8">
        <v>58.0</v>
      </c>
      <c r="D59" s="9">
        <v>0.007810905857609421</v>
      </c>
      <c r="E59" s="3" t="s">
        <v>105</v>
      </c>
    </row>
    <row r="60">
      <c r="A60" s="5" t="s">
        <v>83</v>
      </c>
      <c r="B60" s="4">
        <v>13165.0</v>
      </c>
      <c r="C60" s="8">
        <v>59.0</v>
      </c>
      <c r="D60" s="9">
        <v>0.007503690573221543</v>
      </c>
      <c r="E60" s="3" t="s">
        <v>105</v>
      </c>
    </row>
    <row r="61">
      <c r="A61" s="3" t="s">
        <v>59</v>
      </c>
      <c r="B61" s="4">
        <v>12713.0</v>
      </c>
      <c r="C61" s="8">
        <v>60.0</v>
      </c>
      <c r="D61" s="9">
        <v>0.007246062913586439</v>
      </c>
      <c r="E61" s="3" t="s">
        <v>105</v>
      </c>
    </row>
    <row r="62">
      <c r="A62" s="3" t="s">
        <v>38</v>
      </c>
      <c r="B62" s="4">
        <v>12632.0</v>
      </c>
      <c r="C62" s="8">
        <v>61.0</v>
      </c>
      <c r="D62" s="9">
        <v>0.007199895125023511</v>
      </c>
      <c r="E62" s="3" t="s">
        <v>105</v>
      </c>
    </row>
    <row r="63">
      <c r="A63" s="3" t="s">
        <v>47</v>
      </c>
      <c r="B63" s="4">
        <v>12198.0</v>
      </c>
      <c r="C63" s="8">
        <v>62.0</v>
      </c>
      <c r="D63" s="9">
        <v>0.006952526973957948</v>
      </c>
      <c r="E63" s="3" t="s">
        <v>105</v>
      </c>
    </row>
    <row r="64">
      <c r="A64" s="3" t="s">
        <v>77</v>
      </c>
      <c r="B64" s="4">
        <v>11396.0</v>
      </c>
      <c r="C64" s="8">
        <v>63.0</v>
      </c>
      <c r="D64" s="9">
        <v>0.006495408869915131</v>
      </c>
      <c r="E64" s="3" t="s">
        <v>106</v>
      </c>
    </row>
    <row r="65">
      <c r="A65" s="5" t="s">
        <v>44</v>
      </c>
      <c r="B65" s="4">
        <v>11231.0</v>
      </c>
      <c r="C65" s="8">
        <v>64.0</v>
      </c>
      <c r="D65" s="9">
        <v>0.006401363374694352</v>
      </c>
      <c r="E65" s="3" t="s">
        <v>106</v>
      </c>
    </row>
    <row r="66">
      <c r="A66" s="3" t="s">
        <v>52</v>
      </c>
      <c r="B66" s="4">
        <v>11048.0</v>
      </c>
      <c r="C66" s="8">
        <v>65.0</v>
      </c>
      <c r="D66" s="9">
        <v>0.0062970583709040335</v>
      </c>
      <c r="E66" s="3" t="s">
        <v>106</v>
      </c>
    </row>
    <row r="67">
      <c r="A67" s="3" t="s">
        <v>60</v>
      </c>
      <c r="B67" s="4">
        <v>10995.0</v>
      </c>
      <c r="C67" s="8">
        <v>66.0</v>
      </c>
      <c r="D67" s="9">
        <v>0.006266849817893723</v>
      </c>
      <c r="E67" s="3" t="s">
        <v>106</v>
      </c>
    </row>
    <row r="68">
      <c r="A68" s="3" t="s">
        <v>54</v>
      </c>
      <c r="B68" s="4">
        <v>10631.0</v>
      </c>
      <c r="C68" s="8">
        <v>67.0</v>
      </c>
      <c r="D68" s="9">
        <v>0.006059379755709702</v>
      </c>
      <c r="E68" s="3" t="s">
        <v>106</v>
      </c>
    </row>
    <row r="69">
      <c r="A69" s="3" t="s">
        <v>55</v>
      </c>
      <c r="B69" s="4">
        <v>10602.0</v>
      </c>
      <c r="C69" s="8">
        <v>68.0</v>
      </c>
      <c r="D69" s="9">
        <v>0.006042850547458777</v>
      </c>
      <c r="E69" s="3" t="s">
        <v>106</v>
      </c>
    </row>
    <row r="70">
      <c r="A70" s="3" t="s">
        <v>85</v>
      </c>
      <c r="B70" s="4">
        <v>10481.0</v>
      </c>
      <c r="C70" s="8">
        <v>69.0</v>
      </c>
      <c r="D70" s="9">
        <v>0.0059738838509635385</v>
      </c>
      <c r="E70" s="3" t="s">
        <v>106</v>
      </c>
    </row>
    <row r="71">
      <c r="A71" s="3" t="s">
        <v>68</v>
      </c>
      <c r="B71" s="4">
        <v>9586.0</v>
      </c>
      <c r="C71" s="8">
        <v>70.0</v>
      </c>
      <c r="D71" s="9">
        <v>0.005463758285978101</v>
      </c>
      <c r="E71" s="3" t="s">
        <v>106</v>
      </c>
    </row>
    <row r="72">
      <c r="A72" s="3" t="s">
        <v>84</v>
      </c>
      <c r="B72" s="4">
        <v>8967.0</v>
      </c>
      <c r="C72" s="8">
        <v>71.0</v>
      </c>
      <c r="D72" s="9">
        <v>0.005110945185725604</v>
      </c>
      <c r="E72" s="3" t="s">
        <v>106</v>
      </c>
    </row>
    <row r="73">
      <c r="A73" s="3" t="s">
        <v>71</v>
      </c>
      <c r="B73" s="4">
        <v>8486.0</v>
      </c>
      <c r="C73" s="8">
        <v>72.0</v>
      </c>
      <c r="D73" s="9">
        <v>0.004836788317839576</v>
      </c>
      <c r="E73" s="3" t="s">
        <v>106</v>
      </c>
    </row>
    <row r="74">
      <c r="A74" s="3" t="s">
        <v>65</v>
      </c>
      <c r="B74" s="4">
        <v>8411.0</v>
      </c>
      <c r="C74" s="8">
        <v>73.0</v>
      </c>
      <c r="D74" s="9">
        <v>0.004794040365466494</v>
      </c>
      <c r="E74" s="3" t="s">
        <v>106</v>
      </c>
    </row>
    <row r="75">
      <c r="A75" s="5" t="s">
        <v>72</v>
      </c>
      <c r="B75" s="4">
        <v>8050.0</v>
      </c>
      <c r="C75" s="8">
        <v>74.0</v>
      </c>
      <c r="D75" s="9">
        <v>0.004588280221377396</v>
      </c>
      <c r="E75" s="3" t="s">
        <v>106</v>
      </c>
    </row>
    <row r="76">
      <c r="A76" s="3" t="s">
        <v>75</v>
      </c>
      <c r="B76" s="4">
        <v>7743.0</v>
      </c>
      <c r="C76" s="8">
        <v>75.0</v>
      </c>
      <c r="D76" s="9">
        <v>0.004413298602996917</v>
      </c>
      <c r="E76" s="3" t="s">
        <v>106</v>
      </c>
    </row>
    <row r="77">
      <c r="A77" s="5" t="s">
        <v>69</v>
      </c>
      <c r="B77" s="4">
        <v>7569.0</v>
      </c>
      <c r="C77" s="8">
        <v>76.0</v>
      </c>
      <c r="D77" s="9">
        <v>0.004314123353491368</v>
      </c>
      <c r="E77" s="3" t="s">
        <v>106</v>
      </c>
    </row>
    <row r="78">
      <c r="A78" s="5" t="s">
        <v>92</v>
      </c>
      <c r="B78" s="4">
        <v>7087.0</v>
      </c>
      <c r="C78" s="8">
        <v>77.0</v>
      </c>
      <c r="D78" s="9">
        <v>0.004039396512907032</v>
      </c>
      <c r="E78" s="3" t="s">
        <v>106</v>
      </c>
    </row>
    <row r="79">
      <c r="A79" s="3" t="s">
        <v>67</v>
      </c>
      <c r="B79" s="4">
        <v>7057.0</v>
      </c>
      <c r="C79" s="8">
        <v>78.0</v>
      </c>
      <c r="D79" s="9">
        <v>0.004022297331957799</v>
      </c>
      <c r="E79" s="3" t="s">
        <v>106</v>
      </c>
    </row>
    <row r="80">
      <c r="A80" s="5" t="s">
        <v>30</v>
      </c>
      <c r="B80" s="4">
        <v>6517.0</v>
      </c>
      <c r="C80" s="8">
        <v>79.0</v>
      </c>
      <c r="D80" s="9">
        <v>0.003714512074871614</v>
      </c>
      <c r="E80" s="3" t="s">
        <v>106</v>
      </c>
    </row>
    <row r="81">
      <c r="A81" s="5" t="s">
        <v>94</v>
      </c>
      <c r="B81" s="4">
        <v>5024.0</v>
      </c>
      <c r="C81" s="8">
        <v>80.0</v>
      </c>
      <c r="D81" s="9">
        <v>0.002863542836298141</v>
      </c>
      <c r="E81" s="3" t="s">
        <v>106</v>
      </c>
    </row>
    <row r="82">
      <c r="A82" s="5" t="s">
        <v>95</v>
      </c>
      <c r="B82" s="4">
        <v>2397.0</v>
      </c>
      <c r="C82" s="8">
        <v>81.0</v>
      </c>
      <c r="D82" s="9">
        <v>0.0013662245578436793</v>
      </c>
      <c r="E82" s="3" t="s">
        <v>106</v>
      </c>
    </row>
    <row r="83">
      <c r="A83" s="3" t="s">
        <v>93</v>
      </c>
      <c r="B83" s="4">
        <v>2250.0</v>
      </c>
      <c r="C83" s="8">
        <v>82.0</v>
      </c>
      <c r="D83" s="9">
        <v>0.0012824385711924398</v>
      </c>
      <c r="E83" s="3" t="s">
        <v>106</v>
      </c>
    </row>
    <row r="84">
      <c r="A84" s="3" t="s">
        <v>45</v>
      </c>
      <c r="B84" s="4">
        <v>1876.0</v>
      </c>
      <c r="C84" s="8">
        <v>83.0</v>
      </c>
      <c r="D84" s="9">
        <v>0.001069268782025341</v>
      </c>
      <c r="E84" s="3" t="s">
        <v>106</v>
      </c>
    </row>
    <row r="85">
      <c r="A85" s="3" t="s">
        <v>97</v>
      </c>
      <c r="B85" s="4">
        <v>1835.0</v>
      </c>
      <c r="C85" s="8">
        <v>84.0</v>
      </c>
      <c r="D85" s="9">
        <v>0.0010458999013947233</v>
      </c>
      <c r="E85" s="3" t="s">
        <v>106</v>
      </c>
    </row>
    <row r="86">
      <c r="A86" s="3" t="s">
        <v>90</v>
      </c>
      <c r="B86" s="4">
        <v>1673.0</v>
      </c>
      <c r="C86" s="8">
        <v>85.0</v>
      </c>
      <c r="D86" s="9">
        <v>9.535643242688676E-4</v>
      </c>
      <c r="E86" s="3" t="s">
        <v>106</v>
      </c>
    </row>
    <row r="87">
      <c r="A87" s="3" t="s">
        <v>87</v>
      </c>
      <c r="B87" s="4">
        <v>1630.0</v>
      </c>
      <c r="C87" s="8">
        <v>86.0</v>
      </c>
      <c r="D87" s="9">
        <v>9.290554982416342E-4</v>
      </c>
      <c r="E87" s="3" t="s">
        <v>106</v>
      </c>
    </row>
    <row r="88">
      <c r="A88" s="3" t="s">
        <v>96</v>
      </c>
      <c r="B88" s="4">
        <v>1530.0</v>
      </c>
      <c r="C88" s="8">
        <v>87.0</v>
      </c>
      <c r="D88" s="9">
        <v>8.720582284108591E-4</v>
      </c>
      <c r="E88" s="3" t="s">
        <v>106</v>
      </c>
    </row>
    <row r="89">
      <c r="A89" s="3" t="s">
        <v>73</v>
      </c>
      <c r="B89" s="4">
        <v>1429.0</v>
      </c>
      <c r="C89" s="8">
        <v>88.0</v>
      </c>
      <c r="D89" s="9">
        <v>8.144909858817762E-4</v>
      </c>
      <c r="E89" s="3" t="s">
        <v>106</v>
      </c>
    </row>
    <row r="90">
      <c r="A90" s="3" t="s">
        <v>80</v>
      </c>
      <c r="B90" s="4">
        <v>1166.0</v>
      </c>
      <c r="C90" s="8">
        <v>89.0</v>
      </c>
      <c r="D90" s="9">
        <v>6.645881662268378E-4</v>
      </c>
      <c r="E90" s="3" t="s">
        <v>106</v>
      </c>
    </row>
    <row r="91">
      <c r="A91" s="3" t="s">
        <v>98</v>
      </c>
      <c r="B91" s="4">
        <v>777.0</v>
      </c>
      <c r="C91" s="8">
        <v>90.0</v>
      </c>
      <c r="D91" s="9">
        <v>4.428687865851226E-4</v>
      </c>
      <c r="E91" s="3" t="s">
        <v>106</v>
      </c>
    </row>
    <row r="92">
      <c r="A92" s="5" t="s">
        <v>88</v>
      </c>
      <c r="B92" s="4">
        <v>313.0</v>
      </c>
      <c r="C92" s="8">
        <v>91.0</v>
      </c>
      <c r="D92" s="9">
        <v>1.7840145457032608E-4</v>
      </c>
      <c r="E92" s="3" t="s">
        <v>106</v>
      </c>
    </row>
    <row r="93">
      <c r="A93" s="10" t="s">
        <v>107</v>
      </c>
      <c r="B93" s="11">
        <v>1754470.0</v>
      </c>
      <c r="C93" s="12"/>
      <c r="D93" s="13">
        <v>1.0</v>
      </c>
      <c r="E93" s="1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9.25"/>
    <col customWidth="1" min="2" max="2" width="14.38"/>
    <col customWidth="1" min="3" max="3" width="10.38"/>
    <col customWidth="1" min="4" max="4" width="11.0"/>
    <col customWidth="1" min="5" max="5" width="11.5"/>
    <col customWidth="1" min="6" max="6" width="13.0"/>
  </cols>
  <sheetData>
    <row r="1" ht="45.75" customHeight="1">
      <c r="A1" s="1" t="s">
        <v>0</v>
      </c>
      <c r="B1" s="2" t="s">
        <v>3</v>
      </c>
      <c r="C1" s="1" t="s">
        <v>100</v>
      </c>
      <c r="D1" s="14" t="s">
        <v>101</v>
      </c>
      <c r="E1" s="1" t="s">
        <v>102</v>
      </c>
      <c r="F1" s="7" t="s">
        <v>108</v>
      </c>
    </row>
    <row r="2">
      <c r="A2" s="5" t="s">
        <v>9</v>
      </c>
      <c r="B2" s="4">
        <v>97137.0</v>
      </c>
      <c r="C2" s="8">
        <v>1.0</v>
      </c>
      <c r="D2" s="15">
        <v>0.05536543799552002</v>
      </c>
      <c r="E2" s="3" t="s">
        <v>103</v>
      </c>
      <c r="F2" s="16" t="s">
        <v>109</v>
      </c>
    </row>
    <row r="3">
      <c r="A3" s="3" t="s">
        <v>18</v>
      </c>
      <c r="B3" s="4">
        <v>61005.0</v>
      </c>
      <c r="C3" s="8">
        <v>2.0</v>
      </c>
      <c r="D3" s="15">
        <v>0.03477118446026435</v>
      </c>
      <c r="E3" s="3" t="s">
        <v>103</v>
      </c>
      <c r="F3" s="16" t="s">
        <v>109</v>
      </c>
    </row>
    <row r="4">
      <c r="A4" s="3" t="s">
        <v>7</v>
      </c>
      <c r="B4" s="4">
        <v>59342.0</v>
      </c>
      <c r="C4" s="8">
        <v>3.0</v>
      </c>
      <c r="D4" s="15">
        <v>0.03382331986297856</v>
      </c>
      <c r="E4" s="3" t="s">
        <v>103</v>
      </c>
      <c r="F4" s="16" t="s">
        <v>109</v>
      </c>
    </row>
    <row r="5">
      <c r="A5" s="3" t="s">
        <v>11</v>
      </c>
      <c r="B5" s="4">
        <v>51724.0</v>
      </c>
      <c r="C5" s="8">
        <v>4.0</v>
      </c>
      <c r="D5" s="15">
        <v>0.029481267847270117</v>
      </c>
      <c r="E5" s="3" t="s">
        <v>103</v>
      </c>
      <c r="F5" s="16" t="s">
        <v>109</v>
      </c>
    </row>
    <row r="6">
      <c r="A6" s="3" t="s">
        <v>41</v>
      </c>
      <c r="B6" s="4">
        <v>50721.0</v>
      </c>
      <c r="C6" s="8">
        <v>5.0</v>
      </c>
      <c r="D6" s="15">
        <v>0.02890958523086744</v>
      </c>
      <c r="E6" s="3" t="s">
        <v>103</v>
      </c>
      <c r="F6" s="16" t="s">
        <v>109</v>
      </c>
    </row>
    <row r="7">
      <c r="A7" s="3" t="s">
        <v>12</v>
      </c>
      <c r="B7" s="4">
        <v>48673.0</v>
      </c>
      <c r="C7" s="8">
        <v>6.0</v>
      </c>
      <c r="D7" s="15">
        <v>0.027742281144733167</v>
      </c>
      <c r="E7" s="3" t="s">
        <v>103</v>
      </c>
      <c r="F7" s="16" t="s">
        <v>109</v>
      </c>
    </row>
    <row r="8">
      <c r="A8" s="3" t="s">
        <v>8</v>
      </c>
      <c r="B8" s="4">
        <v>43886.0</v>
      </c>
      <c r="C8" s="8">
        <v>7.0</v>
      </c>
      <c r="D8" s="15">
        <v>0.025013821837933964</v>
      </c>
      <c r="E8" s="3" t="s">
        <v>103</v>
      </c>
      <c r="F8" s="16" t="s">
        <v>109</v>
      </c>
    </row>
    <row r="9">
      <c r="A9" s="3" t="s">
        <v>66</v>
      </c>
      <c r="B9" s="4">
        <v>37871.0</v>
      </c>
      <c r="C9" s="8">
        <v>8.0</v>
      </c>
      <c r="D9" s="15">
        <v>0.02158543605761284</v>
      </c>
      <c r="E9" s="3" t="s">
        <v>103</v>
      </c>
      <c r="F9" s="16" t="s">
        <v>109</v>
      </c>
    </row>
    <row r="10">
      <c r="A10" s="3" t="s">
        <v>61</v>
      </c>
      <c r="B10" s="4">
        <v>36951.0</v>
      </c>
      <c r="C10" s="8">
        <v>9.0</v>
      </c>
      <c r="D10" s="15">
        <v>0.02106106117516971</v>
      </c>
      <c r="E10" s="3" t="s">
        <v>103</v>
      </c>
      <c r="F10" s="16" t="s">
        <v>109</v>
      </c>
    </row>
    <row r="11">
      <c r="A11" s="3" t="s">
        <v>62</v>
      </c>
      <c r="B11" s="4">
        <v>36240.0</v>
      </c>
      <c r="C11" s="8">
        <v>10.0</v>
      </c>
      <c r="D11" s="15">
        <v>0.020655810586672898</v>
      </c>
      <c r="E11" s="3" t="s">
        <v>103</v>
      </c>
      <c r="F11" s="16" t="s">
        <v>109</v>
      </c>
    </row>
    <row r="12">
      <c r="A12" s="3" t="s">
        <v>20</v>
      </c>
      <c r="B12" s="4">
        <v>35305.0</v>
      </c>
      <c r="C12" s="8">
        <v>11.0</v>
      </c>
      <c r="D12" s="15">
        <v>0.02012288611375515</v>
      </c>
      <c r="E12" s="3" t="s">
        <v>103</v>
      </c>
      <c r="F12" s="16" t="s">
        <v>109</v>
      </c>
    </row>
    <row r="13">
      <c r="A13" s="3" t="s">
        <v>17</v>
      </c>
      <c r="B13" s="4">
        <v>32759.0</v>
      </c>
      <c r="C13" s="8">
        <v>12.0</v>
      </c>
      <c r="D13" s="15">
        <v>0.018671735623863615</v>
      </c>
      <c r="E13" s="3" t="s">
        <v>103</v>
      </c>
      <c r="F13" s="16" t="s">
        <v>109</v>
      </c>
    </row>
    <row r="14">
      <c r="A14" s="3" t="s">
        <v>53</v>
      </c>
      <c r="B14" s="4">
        <v>32279.0</v>
      </c>
      <c r="C14" s="8">
        <v>13.0</v>
      </c>
      <c r="D14" s="15">
        <v>0.018398148728675897</v>
      </c>
      <c r="E14" s="3" t="s">
        <v>103</v>
      </c>
      <c r="F14" s="16" t="s">
        <v>109</v>
      </c>
    </row>
    <row r="15">
      <c r="A15" s="3" t="s">
        <v>10</v>
      </c>
      <c r="B15" s="4">
        <v>30749.0</v>
      </c>
      <c r="C15" s="8">
        <v>14.0</v>
      </c>
      <c r="D15" s="15">
        <v>0.01752609050026504</v>
      </c>
      <c r="E15" s="3" t="s">
        <v>103</v>
      </c>
      <c r="F15" s="16" t="s">
        <v>109</v>
      </c>
    </row>
    <row r="16">
      <c r="A16" s="3" t="s">
        <v>19</v>
      </c>
      <c r="B16" s="4">
        <v>29872.0</v>
      </c>
      <c r="C16" s="8">
        <v>15.0</v>
      </c>
      <c r="D16" s="15">
        <v>0.01702622444384914</v>
      </c>
      <c r="E16" s="3" t="s">
        <v>103</v>
      </c>
      <c r="F16" s="16" t="s">
        <v>109</v>
      </c>
    </row>
    <row r="17">
      <c r="A17" s="3" t="s">
        <v>81</v>
      </c>
      <c r="B17" s="4">
        <v>28885.0</v>
      </c>
      <c r="C17" s="8">
        <v>16.0</v>
      </c>
      <c r="D17" s="15">
        <v>0.01646366139061939</v>
      </c>
      <c r="E17" s="3" t="s">
        <v>103</v>
      </c>
      <c r="F17" s="16" t="s">
        <v>109</v>
      </c>
    </row>
    <row r="18">
      <c r="A18" s="3" t="s">
        <v>21</v>
      </c>
      <c r="B18" s="4">
        <v>27448.0</v>
      </c>
      <c r="C18" s="8">
        <v>17.0</v>
      </c>
      <c r="D18" s="15">
        <v>0.015644610623151152</v>
      </c>
      <c r="E18" s="3" t="s">
        <v>103</v>
      </c>
      <c r="F18" s="16" t="s">
        <v>109</v>
      </c>
    </row>
    <row r="19">
      <c r="A19" s="3" t="s">
        <v>35</v>
      </c>
      <c r="B19" s="4">
        <v>26829.0</v>
      </c>
      <c r="C19" s="8">
        <v>18.0</v>
      </c>
      <c r="D19" s="15">
        <v>0.015291797522898653</v>
      </c>
      <c r="E19" s="3" t="s">
        <v>103</v>
      </c>
      <c r="F19" s="16" t="s">
        <v>109</v>
      </c>
    </row>
    <row r="20">
      <c r="A20" s="3" t="s">
        <v>40</v>
      </c>
      <c r="B20" s="4">
        <v>25271.0</v>
      </c>
      <c r="C20" s="8">
        <v>19.0</v>
      </c>
      <c r="D20" s="15">
        <v>0.014403780058935178</v>
      </c>
      <c r="E20" s="3" t="s">
        <v>104</v>
      </c>
      <c r="F20" s="16" t="s">
        <v>110</v>
      </c>
    </row>
    <row r="21">
      <c r="A21" s="3" t="s">
        <v>13</v>
      </c>
      <c r="B21" s="4">
        <v>24992.0</v>
      </c>
      <c r="C21" s="8">
        <v>20.0</v>
      </c>
      <c r="D21" s="15">
        <v>0.014244757676107314</v>
      </c>
      <c r="E21" s="3" t="s">
        <v>104</v>
      </c>
      <c r="F21" s="16" t="s">
        <v>110</v>
      </c>
    </row>
    <row r="22">
      <c r="A22" s="3" t="s">
        <v>34</v>
      </c>
      <c r="B22" s="4">
        <v>24881.0</v>
      </c>
      <c r="C22" s="8">
        <v>21.0</v>
      </c>
      <c r="D22" s="15">
        <v>0.014181490706595154</v>
      </c>
      <c r="E22" s="3" t="s">
        <v>104</v>
      </c>
      <c r="F22" s="16" t="s">
        <v>110</v>
      </c>
    </row>
    <row r="23">
      <c r="A23" s="5" t="s">
        <v>33</v>
      </c>
      <c r="B23" s="4">
        <v>24635.0</v>
      </c>
      <c r="C23" s="8">
        <v>22.0</v>
      </c>
      <c r="D23" s="15">
        <v>0.014041277422811447</v>
      </c>
      <c r="E23" s="3" t="s">
        <v>104</v>
      </c>
      <c r="F23" s="16" t="s">
        <v>110</v>
      </c>
    </row>
    <row r="24">
      <c r="A24" s="5" t="s">
        <v>28</v>
      </c>
      <c r="B24" s="4">
        <v>24635.0</v>
      </c>
      <c r="C24" s="8">
        <v>23.0</v>
      </c>
      <c r="D24" s="15">
        <v>0.014041277422811447</v>
      </c>
      <c r="E24" s="3" t="s">
        <v>104</v>
      </c>
      <c r="F24" s="16" t="s">
        <v>110</v>
      </c>
    </row>
    <row r="25">
      <c r="A25" s="3" t="s">
        <v>22</v>
      </c>
      <c r="B25" s="4">
        <v>24429.0</v>
      </c>
      <c r="C25" s="8">
        <v>24.0</v>
      </c>
      <c r="D25" s="15">
        <v>0.01392386304696005</v>
      </c>
      <c r="E25" s="3" t="s">
        <v>104</v>
      </c>
      <c r="F25" s="16" t="s">
        <v>110</v>
      </c>
    </row>
    <row r="26">
      <c r="A26" s="5" t="s">
        <v>36</v>
      </c>
      <c r="B26" s="4">
        <v>23217.0</v>
      </c>
      <c r="C26" s="8">
        <v>25.0</v>
      </c>
      <c r="D26" s="15">
        <v>0.013233056136611056</v>
      </c>
      <c r="E26" s="3" t="s">
        <v>104</v>
      </c>
      <c r="F26" s="16" t="s">
        <v>110</v>
      </c>
    </row>
    <row r="27">
      <c r="A27" s="3" t="s">
        <v>51</v>
      </c>
      <c r="B27" s="4">
        <v>23206.0</v>
      </c>
      <c r="C27" s="8">
        <v>26.0</v>
      </c>
      <c r="D27" s="15">
        <v>0.01322678643692967</v>
      </c>
      <c r="E27" s="3" t="s">
        <v>104</v>
      </c>
      <c r="F27" s="16" t="s">
        <v>110</v>
      </c>
    </row>
    <row r="28">
      <c r="A28" s="3" t="s">
        <v>56</v>
      </c>
      <c r="B28" s="4">
        <v>22996.0</v>
      </c>
      <c r="C28" s="8">
        <v>27.0</v>
      </c>
      <c r="D28" s="15">
        <v>0.013107092170285044</v>
      </c>
      <c r="E28" s="3" t="s">
        <v>104</v>
      </c>
      <c r="F28" s="16" t="s">
        <v>110</v>
      </c>
    </row>
    <row r="29">
      <c r="A29" s="3" t="s">
        <v>15</v>
      </c>
      <c r="B29" s="4">
        <v>22851.0</v>
      </c>
      <c r="C29" s="8">
        <v>28.0</v>
      </c>
      <c r="D29" s="15">
        <v>0.013024446129030419</v>
      </c>
      <c r="E29" s="3" t="s">
        <v>104</v>
      </c>
      <c r="F29" s="16" t="s">
        <v>110</v>
      </c>
    </row>
    <row r="30">
      <c r="A30" s="3" t="s">
        <v>39</v>
      </c>
      <c r="B30" s="4">
        <v>22818.0</v>
      </c>
      <c r="C30" s="8">
        <v>29.0</v>
      </c>
      <c r="D30" s="15">
        <v>0.013005637029986264</v>
      </c>
      <c r="E30" s="3" t="s">
        <v>104</v>
      </c>
      <c r="F30" s="16" t="s">
        <v>110</v>
      </c>
    </row>
    <row r="31">
      <c r="A31" s="3" t="s">
        <v>78</v>
      </c>
      <c r="B31" s="4">
        <v>22730.0</v>
      </c>
      <c r="C31" s="8">
        <v>30.0</v>
      </c>
      <c r="D31" s="15">
        <v>0.012955479432535182</v>
      </c>
      <c r="E31" s="3" t="s">
        <v>104</v>
      </c>
      <c r="F31" s="16" t="s">
        <v>110</v>
      </c>
    </row>
    <row r="32">
      <c r="A32" s="3" t="s">
        <v>24</v>
      </c>
      <c r="B32" s="4">
        <v>22573.0</v>
      </c>
      <c r="C32" s="8">
        <v>31.0</v>
      </c>
      <c r="D32" s="15">
        <v>0.012865993718900865</v>
      </c>
      <c r="E32" s="3" t="s">
        <v>104</v>
      </c>
      <c r="F32" s="16" t="s">
        <v>110</v>
      </c>
    </row>
    <row r="33">
      <c r="A33" s="3" t="s">
        <v>49</v>
      </c>
      <c r="B33" s="4">
        <v>22195.0</v>
      </c>
      <c r="C33" s="8">
        <v>32.0</v>
      </c>
      <c r="D33" s="15">
        <v>0.012650544038940535</v>
      </c>
      <c r="E33" s="3" t="s">
        <v>104</v>
      </c>
      <c r="F33" s="16" t="s">
        <v>110</v>
      </c>
    </row>
    <row r="34">
      <c r="A34" s="3" t="s">
        <v>32</v>
      </c>
      <c r="B34" s="4">
        <v>21860.0</v>
      </c>
      <c r="C34" s="8">
        <v>33.0</v>
      </c>
      <c r="D34" s="15">
        <v>0.012459603185007438</v>
      </c>
      <c r="E34" s="3" t="s">
        <v>104</v>
      </c>
      <c r="F34" s="16" t="s">
        <v>110</v>
      </c>
    </row>
    <row r="35">
      <c r="A35" s="3" t="s">
        <v>25</v>
      </c>
      <c r="B35" s="4">
        <v>21118.0</v>
      </c>
      <c r="C35" s="8">
        <v>34.0</v>
      </c>
      <c r="D35" s="15">
        <v>0.012036683442863088</v>
      </c>
      <c r="E35" s="3" t="s">
        <v>104</v>
      </c>
      <c r="F35" s="16" t="s">
        <v>110</v>
      </c>
    </row>
    <row r="36">
      <c r="A36" s="3" t="s">
        <v>16</v>
      </c>
      <c r="B36" s="4">
        <v>21072.0</v>
      </c>
      <c r="C36" s="8">
        <v>35.0</v>
      </c>
      <c r="D36" s="15">
        <v>0.01201046469874093</v>
      </c>
      <c r="E36" s="3" t="s">
        <v>104</v>
      </c>
      <c r="F36" s="16" t="s">
        <v>110</v>
      </c>
    </row>
    <row r="37">
      <c r="A37" s="3" t="s">
        <v>29</v>
      </c>
      <c r="B37" s="4">
        <v>20775.0</v>
      </c>
      <c r="C37" s="8">
        <v>36.0</v>
      </c>
      <c r="D37" s="15">
        <v>0.011841182807343528</v>
      </c>
      <c r="E37" s="3" t="s">
        <v>104</v>
      </c>
      <c r="F37" s="16" t="s">
        <v>110</v>
      </c>
    </row>
    <row r="38">
      <c r="A38" s="5" t="s">
        <v>82</v>
      </c>
      <c r="B38" s="4">
        <v>20383.0</v>
      </c>
      <c r="C38" s="8">
        <v>37.0</v>
      </c>
      <c r="D38" s="15">
        <v>0.01161775350960689</v>
      </c>
      <c r="E38" s="3" t="s">
        <v>104</v>
      </c>
      <c r="F38" s="16" t="s">
        <v>110</v>
      </c>
    </row>
    <row r="39">
      <c r="A39" s="3" t="s">
        <v>23</v>
      </c>
      <c r="B39" s="4">
        <v>19236.0</v>
      </c>
      <c r="C39" s="8">
        <v>38.0</v>
      </c>
      <c r="D39" s="15">
        <v>0.0109639948246479</v>
      </c>
      <c r="E39" s="3" t="s">
        <v>104</v>
      </c>
      <c r="F39" s="16" t="s">
        <v>110</v>
      </c>
    </row>
    <row r="40">
      <c r="A40" s="3" t="s">
        <v>50</v>
      </c>
      <c r="B40" s="4">
        <v>17248.0</v>
      </c>
      <c r="C40" s="8">
        <v>39.0</v>
      </c>
      <c r="D40" s="15">
        <v>0.00983088910041209</v>
      </c>
      <c r="E40" s="3" t="s">
        <v>105</v>
      </c>
      <c r="F40" s="16" t="s">
        <v>111</v>
      </c>
    </row>
    <row r="41">
      <c r="A41" s="3" t="s">
        <v>86</v>
      </c>
      <c r="B41" s="4">
        <v>16924.0</v>
      </c>
      <c r="C41" s="8">
        <v>40.0</v>
      </c>
      <c r="D41" s="15">
        <v>0.00964621794616038</v>
      </c>
      <c r="E41" s="3" t="s">
        <v>105</v>
      </c>
      <c r="F41" s="16" t="s">
        <v>111</v>
      </c>
    </row>
    <row r="42">
      <c r="A42" s="3" t="s">
        <v>26</v>
      </c>
      <c r="B42" s="4">
        <v>16822.0</v>
      </c>
      <c r="C42" s="8">
        <v>41.0</v>
      </c>
      <c r="D42" s="15">
        <v>0.009588080730932988</v>
      </c>
      <c r="E42" s="3" t="s">
        <v>105</v>
      </c>
      <c r="F42" s="16" t="s">
        <v>111</v>
      </c>
    </row>
    <row r="43">
      <c r="A43" s="5" t="s">
        <v>76</v>
      </c>
      <c r="B43" s="4">
        <v>16808.0</v>
      </c>
      <c r="C43" s="8">
        <v>42.0</v>
      </c>
      <c r="D43" s="15">
        <v>0.009580101113156679</v>
      </c>
      <c r="E43" s="3" t="s">
        <v>105</v>
      </c>
      <c r="F43" s="16" t="s">
        <v>111</v>
      </c>
    </row>
    <row r="44">
      <c r="A44" s="5" t="s">
        <v>48</v>
      </c>
      <c r="B44" s="4">
        <v>16288.0</v>
      </c>
      <c r="C44" s="8">
        <v>43.0</v>
      </c>
      <c r="D44" s="15">
        <v>0.009283715310036649</v>
      </c>
      <c r="E44" s="3" t="s">
        <v>105</v>
      </c>
      <c r="F44" s="16" t="s">
        <v>111</v>
      </c>
    </row>
    <row r="45">
      <c r="A45" s="3" t="s">
        <v>43</v>
      </c>
      <c r="B45" s="4">
        <v>15787.0</v>
      </c>
      <c r="C45" s="8">
        <v>44.0</v>
      </c>
      <c r="D45" s="15">
        <v>0.008998158988184466</v>
      </c>
      <c r="E45" s="3" t="s">
        <v>105</v>
      </c>
      <c r="F45" s="16" t="s">
        <v>111</v>
      </c>
    </row>
    <row r="46">
      <c r="A46" s="3" t="s">
        <v>74</v>
      </c>
      <c r="B46" s="4">
        <v>15744.0</v>
      </c>
      <c r="C46" s="8">
        <v>45.0</v>
      </c>
      <c r="D46" s="15">
        <v>0.008973650162157234</v>
      </c>
      <c r="E46" s="3" t="s">
        <v>105</v>
      </c>
      <c r="F46" s="16" t="s">
        <v>111</v>
      </c>
    </row>
    <row r="47">
      <c r="A47" s="3" t="s">
        <v>70</v>
      </c>
      <c r="B47" s="4">
        <v>15706.0</v>
      </c>
      <c r="C47" s="8">
        <v>46.0</v>
      </c>
      <c r="D47" s="15">
        <v>0.008951991199621537</v>
      </c>
      <c r="E47" s="3" t="s">
        <v>105</v>
      </c>
      <c r="F47" s="16" t="s">
        <v>111</v>
      </c>
    </row>
    <row r="48">
      <c r="A48" s="3" t="s">
        <v>31</v>
      </c>
      <c r="B48" s="4">
        <v>15346.0</v>
      </c>
      <c r="C48" s="8">
        <v>47.0</v>
      </c>
      <c r="D48" s="15">
        <v>0.008746801028230748</v>
      </c>
      <c r="E48" s="3" t="s">
        <v>105</v>
      </c>
      <c r="F48" s="16" t="s">
        <v>111</v>
      </c>
    </row>
    <row r="49">
      <c r="A49" s="3" t="s">
        <v>63</v>
      </c>
      <c r="B49" s="4">
        <v>14806.0</v>
      </c>
      <c r="C49" s="8">
        <v>48.0</v>
      </c>
      <c r="D49" s="15">
        <v>0.008439015771144562</v>
      </c>
      <c r="E49" s="3" t="s">
        <v>105</v>
      </c>
      <c r="F49" s="16" t="s">
        <v>111</v>
      </c>
    </row>
    <row r="50">
      <c r="A50" s="3" t="s">
        <v>46</v>
      </c>
      <c r="B50" s="4">
        <v>14738.0</v>
      </c>
      <c r="C50" s="8">
        <v>49.0</v>
      </c>
      <c r="D50" s="15">
        <v>0.008400257627659636</v>
      </c>
      <c r="E50" s="3" t="s">
        <v>105</v>
      </c>
      <c r="F50" s="16" t="s">
        <v>111</v>
      </c>
    </row>
    <row r="51">
      <c r="A51" s="3" t="s">
        <v>58</v>
      </c>
      <c r="B51" s="4">
        <v>14374.0</v>
      </c>
      <c r="C51" s="8">
        <v>50.0</v>
      </c>
      <c r="D51" s="15">
        <v>0.008192787565475614</v>
      </c>
      <c r="E51" s="3" t="s">
        <v>105</v>
      </c>
      <c r="F51" s="16" t="s">
        <v>111</v>
      </c>
    </row>
    <row r="52">
      <c r="A52" s="3" t="s">
        <v>37</v>
      </c>
      <c r="B52" s="4">
        <v>14257.0</v>
      </c>
      <c r="C52" s="8">
        <v>51.0</v>
      </c>
      <c r="D52" s="15">
        <v>0.008126100759773608</v>
      </c>
      <c r="E52" s="3" t="s">
        <v>105</v>
      </c>
      <c r="F52" s="16" t="s">
        <v>111</v>
      </c>
    </row>
    <row r="53">
      <c r="A53" s="3" t="s">
        <v>14</v>
      </c>
      <c r="B53" s="4">
        <v>14204.0</v>
      </c>
      <c r="C53" s="8">
        <v>52.0</v>
      </c>
      <c r="D53" s="15">
        <v>0.008095892206763296</v>
      </c>
      <c r="E53" s="3" t="s">
        <v>105</v>
      </c>
      <c r="F53" s="16" t="s">
        <v>111</v>
      </c>
    </row>
    <row r="54">
      <c r="A54" s="3" t="s">
        <v>57</v>
      </c>
      <c r="B54" s="4">
        <v>14053.0</v>
      </c>
      <c r="C54" s="8">
        <v>53.0</v>
      </c>
      <c r="D54" s="15">
        <v>0.008009826329318825</v>
      </c>
      <c r="E54" s="3" t="s">
        <v>105</v>
      </c>
      <c r="F54" s="16" t="s">
        <v>111</v>
      </c>
    </row>
    <row r="55">
      <c r="A55" s="5" t="s">
        <v>27</v>
      </c>
      <c r="B55" s="4">
        <v>13998.0</v>
      </c>
      <c r="C55" s="8">
        <v>54.0</v>
      </c>
      <c r="D55" s="15">
        <v>0.0079784778309119</v>
      </c>
      <c r="E55" s="3" t="s">
        <v>105</v>
      </c>
      <c r="F55" s="16" t="s">
        <v>111</v>
      </c>
    </row>
    <row r="56">
      <c r="A56" s="3" t="s">
        <v>42</v>
      </c>
      <c r="B56" s="4">
        <v>13978.0</v>
      </c>
      <c r="C56" s="8">
        <v>55.0</v>
      </c>
      <c r="D56" s="15">
        <v>0.007967078376945744</v>
      </c>
      <c r="E56" s="3" t="s">
        <v>105</v>
      </c>
      <c r="F56" s="16" t="s">
        <v>111</v>
      </c>
    </row>
    <row r="57">
      <c r="A57" s="3" t="s">
        <v>64</v>
      </c>
      <c r="B57" s="4">
        <v>13915.0</v>
      </c>
      <c r="C57" s="8">
        <v>56.0</v>
      </c>
      <c r="D57" s="15">
        <v>0.007931170096952355</v>
      </c>
      <c r="E57" s="3" t="s">
        <v>105</v>
      </c>
      <c r="F57" s="16" t="s">
        <v>111</v>
      </c>
    </row>
    <row r="58">
      <c r="A58" s="5" t="s">
        <v>89</v>
      </c>
      <c r="B58" s="4">
        <v>13756.0</v>
      </c>
      <c r="C58" s="8">
        <v>57.0</v>
      </c>
      <c r="D58" s="15">
        <v>0.007840544437921423</v>
      </c>
      <c r="E58" s="3" t="s">
        <v>105</v>
      </c>
      <c r="F58" s="16" t="s">
        <v>111</v>
      </c>
    </row>
    <row r="59">
      <c r="A59" s="3" t="s">
        <v>79</v>
      </c>
      <c r="B59" s="4">
        <v>13704.0</v>
      </c>
      <c r="C59" s="8">
        <v>58.0</v>
      </c>
      <c r="D59" s="15">
        <v>0.007810905857609421</v>
      </c>
      <c r="E59" s="3" t="s">
        <v>105</v>
      </c>
      <c r="F59" s="16" t="s">
        <v>111</v>
      </c>
    </row>
    <row r="60">
      <c r="A60" s="5" t="s">
        <v>83</v>
      </c>
      <c r="B60" s="4">
        <v>13165.0</v>
      </c>
      <c r="C60" s="8">
        <v>59.0</v>
      </c>
      <c r="D60" s="15">
        <v>0.007503690573221543</v>
      </c>
      <c r="E60" s="3" t="s">
        <v>105</v>
      </c>
      <c r="F60" s="16" t="s">
        <v>111</v>
      </c>
    </row>
    <row r="61">
      <c r="A61" s="3" t="s">
        <v>59</v>
      </c>
      <c r="B61" s="4">
        <v>12713.0</v>
      </c>
      <c r="C61" s="8">
        <v>60.0</v>
      </c>
      <c r="D61" s="15">
        <v>0.007246062913586439</v>
      </c>
      <c r="E61" s="3" t="s">
        <v>105</v>
      </c>
      <c r="F61" s="16" t="s">
        <v>111</v>
      </c>
    </row>
    <row r="62">
      <c r="A62" s="3" t="s">
        <v>38</v>
      </c>
      <c r="B62" s="4">
        <v>12632.0</v>
      </c>
      <c r="C62" s="8">
        <v>61.0</v>
      </c>
      <c r="D62" s="15">
        <v>0.007199895125023511</v>
      </c>
      <c r="E62" s="3" t="s">
        <v>105</v>
      </c>
      <c r="F62" s="16" t="s">
        <v>111</v>
      </c>
    </row>
    <row r="63">
      <c r="A63" s="3" t="s">
        <v>47</v>
      </c>
      <c r="B63" s="4">
        <v>12198.0</v>
      </c>
      <c r="C63" s="8">
        <v>62.0</v>
      </c>
      <c r="D63" s="15">
        <v>0.006952526973957948</v>
      </c>
      <c r="E63" s="3" t="s">
        <v>105</v>
      </c>
      <c r="F63" s="16" t="s">
        <v>111</v>
      </c>
    </row>
    <row r="64">
      <c r="A64" s="3" t="s">
        <v>77</v>
      </c>
      <c r="B64" s="4">
        <v>11396.0</v>
      </c>
      <c r="C64" s="8">
        <v>63.0</v>
      </c>
      <c r="D64" s="15">
        <v>0.006495408869915131</v>
      </c>
      <c r="E64" s="3" t="s">
        <v>106</v>
      </c>
      <c r="F64" s="16" t="s">
        <v>112</v>
      </c>
    </row>
    <row r="65">
      <c r="A65" s="5" t="s">
        <v>44</v>
      </c>
      <c r="B65" s="4">
        <v>11231.0</v>
      </c>
      <c r="C65" s="8">
        <v>64.0</v>
      </c>
      <c r="D65" s="15">
        <v>0.006401363374694352</v>
      </c>
      <c r="E65" s="3" t="s">
        <v>106</v>
      </c>
      <c r="F65" s="16" t="s">
        <v>112</v>
      </c>
    </row>
    <row r="66">
      <c r="A66" s="3" t="s">
        <v>52</v>
      </c>
      <c r="B66" s="4">
        <v>11048.0</v>
      </c>
      <c r="C66" s="8">
        <v>65.0</v>
      </c>
      <c r="D66" s="15">
        <v>0.0062970583709040335</v>
      </c>
      <c r="E66" s="3" t="s">
        <v>106</v>
      </c>
      <c r="F66" s="16" t="s">
        <v>112</v>
      </c>
    </row>
    <row r="67">
      <c r="A67" s="3" t="s">
        <v>60</v>
      </c>
      <c r="B67" s="4">
        <v>10995.0</v>
      </c>
      <c r="C67" s="8">
        <v>66.0</v>
      </c>
      <c r="D67" s="15">
        <v>0.006266849817893723</v>
      </c>
      <c r="E67" s="3" t="s">
        <v>106</v>
      </c>
      <c r="F67" s="16" t="s">
        <v>112</v>
      </c>
    </row>
    <row r="68">
      <c r="A68" s="3" t="s">
        <v>54</v>
      </c>
      <c r="B68" s="4">
        <v>10631.0</v>
      </c>
      <c r="C68" s="8">
        <v>67.0</v>
      </c>
      <c r="D68" s="15">
        <v>0.006059379755709702</v>
      </c>
      <c r="E68" s="3" t="s">
        <v>106</v>
      </c>
      <c r="F68" s="16" t="s">
        <v>112</v>
      </c>
    </row>
    <row r="69">
      <c r="A69" s="3" t="s">
        <v>55</v>
      </c>
      <c r="B69" s="4">
        <v>10602.0</v>
      </c>
      <c r="C69" s="8">
        <v>68.0</v>
      </c>
      <c r="D69" s="15">
        <v>0.006042850547458777</v>
      </c>
      <c r="E69" s="3" t="s">
        <v>106</v>
      </c>
      <c r="F69" s="16" t="s">
        <v>112</v>
      </c>
    </row>
    <row r="70">
      <c r="A70" s="3" t="s">
        <v>85</v>
      </c>
      <c r="B70" s="4">
        <v>10481.0</v>
      </c>
      <c r="C70" s="8">
        <v>69.0</v>
      </c>
      <c r="D70" s="15">
        <v>0.0059738838509635385</v>
      </c>
      <c r="E70" s="3" t="s">
        <v>106</v>
      </c>
      <c r="F70" s="16" t="s">
        <v>112</v>
      </c>
    </row>
    <row r="71">
      <c r="A71" s="3" t="s">
        <v>68</v>
      </c>
      <c r="B71" s="4">
        <v>9586.0</v>
      </c>
      <c r="C71" s="8">
        <v>70.0</v>
      </c>
      <c r="D71" s="15">
        <v>0.005463758285978101</v>
      </c>
      <c r="E71" s="3" t="s">
        <v>106</v>
      </c>
      <c r="F71" s="16" t="s">
        <v>112</v>
      </c>
    </row>
    <row r="72">
      <c r="A72" s="3" t="s">
        <v>84</v>
      </c>
      <c r="B72" s="4">
        <v>8967.0</v>
      </c>
      <c r="C72" s="8">
        <v>71.0</v>
      </c>
      <c r="D72" s="15">
        <v>0.005110945185725604</v>
      </c>
      <c r="E72" s="3" t="s">
        <v>106</v>
      </c>
      <c r="F72" s="16" t="s">
        <v>112</v>
      </c>
    </row>
    <row r="73">
      <c r="A73" s="3" t="s">
        <v>71</v>
      </c>
      <c r="B73" s="4">
        <v>8486.0</v>
      </c>
      <c r="C73" s="8">
        <v>72.0</v>
      </c>
      <c r="D73" s="15">
        <v>0.004836788317839576</v>
      </c>
      <c r="E73" s="3" t="s">
        <v>106</v>
      </c>
      <c r="F73" s="16" t="s">
        <v>112</v>
      </c>
    </row>
    <row r="74">
      <c r="A74" s="3" t="s">
        <v>65</v>
      </c>
      <c r="B74" s="4">
        <v>8411.0</v>
      </c>
      <c r="C74" s="8">
        <v>73.0</v>
      </c>
      <c r="D74" s="15">
        <v>0.004794040365466494</v>
      </c>
      <c r="E74" s="3" t="s">
        <v>106</v>
      </c>
      <c r="F74" s="16" t="s">
        <v>112</v>
      </c>
    </row>
    <row r="75">
      <c r="A75" s="5" t="s">
        <v>72</v>
      </c>
      <c r="B75" s="4">
        <v>8050.0</v>
      </c>
      <c r="C75" s="8">
        <v>74.0</v>
      </c>
      <c r="D75" s="15">
        <v>0.004588280221377396</v>
      </c>
      <c r="E75" s="3" t="s">
        <v>106</v>
      </c>
      <c r="F75" s="16" t="s">
        <v>112</v>
      </c>
    </row>
    <row r="76">
      <c r="A76" s="3" t="s">
        <v>75</v>
      </c>
      <c r="B76" s="4">
        <v>7743.0</v>
      </c>
      <c r="C76" s="8">
        <v>75.0</v>
      </c>
      <c r="D76" s="15">
        <v>0.004413298602996917</v>
      </c>
      <c r="E76" s="3" t="s">
        <v>106</v>
      </c>
      <c r="F76" s="16" t="s">
        <v>112</v>
      </c>
    </row>
    <row r="77">
      <c r="A77" s="5" t="s">
        <v>69</v>
      </c>
      <c r="B77" s="4">
        <v>7569.0</v>
      </c>
      <c r="C77" s="8">
        <v>76.0</v>
      </c>
      <c r="D77" s="15">
        <v>0.004314123353491368</v>
      </c>
      <c r="E77" s="3" t="s">
        <v>106</v>
      </c>
      <c r="F77" s="16" t="s">
        <v>112</v>
      </c>
    </row>
    <row r="78">
      <c r="A78" s="5" t="s">
        <v>92</v>
      </c>
      <c r="B78" s="4">
        <v>7087.0</v>
      </c>
      <c r="C78" s="8">
        <v>77.0</v>
      </c>
      <c r="D78" s="15">
        <v>0.004039396512907032</v>
      </c>
      <c r="E78" s="3" t="s">
        <v>106</v>
      </c>
      <c r="F78" s="16" t="s">
        <v>112</v>
      </c>
    </row>
    <row r="79">
      <c r="A79" s="3" t="s">
        <v>67</v>
      </c>
      <c r="B79" s="4">
        <v>7057.0</v>
      </c>
      <c r="C79" s="8">
        <v>78.0</v>
      </c>
      <c r="D79" s="15">
        <v>0.004022297331957799</v>
      </c>
      <c r="E79" s="3" t="s">
        <v>106</v>
      </c>
      <c r="F79" s="16" t="s">
        <v>112</v>
      </c>
    </row>
    <row r="80">
      <c r="A80" s="5" t="s">
        <v>30</v>
      </c>
      <c r="B80" s="4">
        <v>6517.0</v>
      </c>
      <c r="C80" s="8">
        <v>79.0</v>
      </c>
      <c r="D80" s="15">
        <v>0.003714512074871614</v>
      </c>
      <c r="E80" s="3" t="s">
        <v>106</v>
      </c>
      <c r="F80" s="16" t="s">
        <v>112</v>
      </c>
    </row>
    <row r="81">
      <c r="A81" s="5" t="s">
        <v>94</v>
      </c>
      <c r="B81" s="4">
        <v>5024.0</v>
      </c>
      <c r="C81" s="8">
        <v>80.0</v>
      </c>
      <c r="D81" s="15">
        <v>0.002863542836298141</v>
      </c>
      <c r="E81" s="3" t="s">
        <v>106</v>
      </c>
      <c r="F81" s="16" t="s">
        <v>112</v>
      </c>
    </row>
    <row r="82">
      <c r="A82" s="5" t="s">
        <v>95</v>
      </c>
      <c r="B82" s="4">
        <v>2397.0</v>
      </c>
      <c r="C82" s="8">
        <v>81.0</v>
      </c>
      <c r="D82" s="15">
        <v>0.0013662245578436793</v>
      </c>
      <c r="E82" s="3" t="s">
        <v>106</v>
      </c>
      <c r="F82" s="16" t="s">
        <v>112</v>
      </c>
    </row>
    <row r="83">
      <c r="A83" s="3" t="s">
        <v>93</v>
      </c>
      <c r="B83" s="4">
        <v>2250.0</v>
      </c>
      <c r="C83" s="8">
        <v>82.0</v>
      </c>
      <c r="D83" s="15">
        <v>0.0012824385711924398</v>
      </c>
      <c r="E83" s="3" t="s">
        <v>106</v>
      </c>
      <c r="F83" s="16" t="s">
        <v>112</v>
      </c>
    </row>
    <row r="84">
      <c r="A84" s="3" t="s">
        <v>45</v>
      </c>
      <c r="B84" s="4">
        <v>1876.0</v>
      </c>
      <c r="C84" s="8">
        <v>83.0</v>
      </c>
      <c r="D84" s="15">
        <v>0.001069268782025341</v>
      </c>
      <c r="E84" s="3" t="s">
        <v>106</v>
      </c>
      <c r="F84" s="16" t="s">
        <v>112</v>
      </c>
    </row>
    <row r="85">
      <c r="A85" s="3" t="s">
        <v>97</v>
      </c>
      <c r="B85" s="4">
        <v>1835.0</v>
      </c>
      <c r="C85" s="8">
        <v>84.0</v>
      </c>
      <c r="D85" s="15">
        <v>0.0010458999013947233</v>
      </c>
      <c r="E85" s="3" t="s">
        <v>106</v>
      </c>
      <c r="F85" s="16" t="s">
        <v>112</v>
      </c>
    </row>
    <row r="86">
      <c r="A86" s="3" t="s">
        <v>90</v>
      </c>
      <c r="B86" s="4">
        <v>1673.0</v>
      </c>
      <c r="C86" s="8">
        <v>85.0</v>
      </c>
      <c r="D86" s="15">
        <v>9.535643242688676E-4</v>
      </c>
      <c r="E86" s="3" t="s">
        <v>106</v>
      </c>
      <c r="F86" s="16" t="s">
        <v>112</v>
      </c>
    </row>
    <row r="87">
      <c r="A87" s="3" t="s">
        <v>87</v>
      </c>
      <c r="B87" s="4">
        <v>1630.0</v>
      </c>
      <c r="C87" s="8">
        <v>86.0</v>
      </c>
      <c r="D87" s="15">
        <v>9.290554982416342E-4</v>
      </c>
      <c r="E87" s="3" t="s">
        <v>106</v>
      </c>
      <c r="F87" s="16" t="s">
        <v>112</v>
      </c>
    </row>
    <row r="88">
      <c r="A88" s="3" t="s">
        <v>96</v>
      </c>
      <c r="B88" s="4">
        <v>1530.0</v>
      </c>
      <c r="C88" s="8">
        <v>87.0</v>
      </c>
      <c r="D88" s="15">
        <v>8.720582284108591E-4</v>
      </c>
      <c r="E88" s="3" t="s">
        <v>106</v>
      </c>
      <c r="F88" s="16" t="s">
        <v>112</v>
      </c>
    </row>
    <row r="89">
      <c r="A89" s="3" t="s">
        <v>73</v>
      </c>
      <c r="B89" s="4">
        <v>1429.0</v>
      </c>
      <c r="C89" s="8">
        <v>88.0</v>
      </c>
      <c r="D89" s="15">
        <v>8.144909858817762E-4</v>
      </c>
      <c r="E89" s="3" t="s">
        <v>106</v>
      </c>
      <c r="F89" s="16" t="s">
        <v>112</v>
      </c>
    </row>
    <row r="90">
      <c r="A90" s="3" t="s">
        <v>80</v>
      </c>
      <c r="B90" s="4">
        <v>1166.0</v>
      </c>
      <c r="C90" s="8">
        <v>89.0</v>
      </c>
      <c r="D90" s="15">
        <v>6.645881662268378E-4</v>
      </c>
      <c r="E90" s="3" t="s">
        <v>106</v>
      </c>
      <c r="F90" s="16" t="s">
        <v>112</v>
      </c>
    </row>
    <row r="91">
      <c r="A91" s="3" t="s">
        <v>98</v>
      </c>
      <c r="B91" s="4">
        <v>777.0</v>
      </c>
      <c r="C91" s="8">
        <v>90.0</v>
      </c>
      <c r="D91" s="15">
        <v>4.428687865851226E-4</v>
      </c>
      <c r="E91" s="3" t="s">
        <v>106</v>
      </c>
      <c r="F91" s="16" t="s">
        <v>112</v>
      </c>
    </row>
    <row r="92">
      <c r="A92" s="5" t="s">
        <v>88</v>
      </c>
      <c r="B92" s="4">
        <v>313.0</v>
      </c>
      <c r="C92" s="8">
        <v>91.0</v>
      </c>
      <c r="D92" s="15">
        <v>1.7840145457032608E-4</v>
      </c>
      <c r="E92" s="3" t="s">
        <v>106</v>
      </c>
      <c r="F92" s="16" t="s">
        <v>112</v>
      </c>
    </row>
    <row r="93">
      <c r="A93" s="10" t="s">
        <v>107</v>
      </c>
      <c r="B93" s="11">
        <v>1754470.0</v>
      </c>
      <c r="C93" s="12"/>
      <c r="D93" s="17">
        <v>1.0</v>
      </c>
      <c r="E93" s="12"/>
      <c r="F93" s="1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9.25"/>
    <col customWidth="1" hidden="1" min="2" max="2" width="14.38"/>
    <col customWidth="1" hidden="1" min="3" max="3" width="6.38"/>
    <col customWidth="1" hidden="1" min="4" max="4" width="11.0"/>
    <col customWidth="1" min="5" max="5" width="11.5"/>
    <col customWidth="1" min="6" max="7" width="14.38"/>
    <col customWidth="1" min="8" max="8" width="13.0"/>
  </cols>
  <sheetData>
    <row r="1" ht="45.75" customHeight="1">
      <c r="A1" s="1" t="s">
        <v>0</v>
      </c>
      <c r="B1" s="2" t="s">
        <v>3</v>
      </c>
      <c r="C1" s="1" t="s">
        <v>113</v>
      </c>
      <c r="D1" s="14" t="s">
        <v>101</v>
      </c>
      <c r="E1" s="1" t="s">
        <v>102</v>
      </c>
      <c r="F1" s="2" t="s">
        <v>114</v>
      </c>
      <c r="G1" s="2" t="s">
        <v>115</v>
      </c>
      <c r="H1" s="7" t="s">
        <v>116</v>
      </c>
    </row>
    <row r="2">
      <c r="A2" s="5" t="s">
        <v>9</v>
      </c>
      <c r="B2" s="4">
        <v>97137.0</v>
      </c>
      <c r="C2" s="8">
        <v>1.0</v>
      </c>
      <c r="D2" s="15">
        <v>0.05536543799552002</v>
      </c>
      <c r="E2" s="3" t="s">
        <v>103</v>
      </c>
      <c r="F2" s="4">
        <v>3589.5</v>
      </c>
      <c r="G2" s="4">
        <v>8095.0</v>
      </c>
      <c r="H2" s="18">
        <f t="shared" ref="H2:H93" si="1">(F2-G2)/G2</f>
        <v>-0.5565781347</v>
      </c>
    </row>
    <row r="3">
      <c r="A3" s="3" t="s">
        <v>18</v>
      </c>
      <c r="B3" s="4">
        <v>61005.0</v>
      </c>
      <c r="C3" s="8">
        <v>2.0</v>
      </c>
      <c r="D3" s="15">
        <v>0.03477118446026435</v>
      </c>
      <c r="E3" s="3" t="s">
        <v>103</v>
      </c>
      <c r="F3" s="4">
        <v>2063.0</v>
      </c>
      <c r="G3" s="4">
        <v>5083.75</v>
      </c>
      <c r="H3" s="18">
        <f t="shared" si="1"/>
        <v>-0.594197197</v>
      </c>
    </row>
    <row r="4">
      <c r="A4" s="3" t="s">
        <v>7</v>
      </c>
      <c r="B4" s="4">
        <v>59342.0</v>
      </c>
      <c r="C4" s="8">
        <v>3.0</v>
      </c>
      <c r="D4" s="15">
        <v>0.03382331986297856</v>
      </c>
      <c r="E4" s="3" t="s">
        <v>103</v>
      </c>
      <c r="F4" s="4">
        <v>1451.5</v>
      </c>
      <c r="G4" s="4">
        <v>4945.166666666667</v>
      </c>
      <c r="H4" s="18">
        <f t="shared" si="1"/>
        <v>-0.7064810758</v>
      </c>
    </row>
    <row r="5">
      <c r="A5" s="3" t="s">
        <v>11</v>
      </c>
      <c r="B5" s="4">
        <v>51724.0</v>
      </c>
      <c r="C5" s="8">
        <v>4.0</v>
      </c>
      <c r="D5" s="15">
        <v>0.029481267847270117</v>
      </c>
      <c r="E5" s="3" t="s">
        <v>103</v>
      </c>
      <c r="F5" s="4">
        <v>2944.5</v>
      </c>
      <c r="G5" s="4">
        <v>4310.333333333333</v>
      </c>
      <c r="H5" s="15">
        <f t="shared" si="1"/>
        <v>-0.3168741783</v>
      </c>
    </row>
    <row r="6">
      <c r="A6" s="3" t="s">
        <v>41</v>
      </c>
      <c r="B6" s="4">
        <v>50721.0</v>
      </c>
      <c r="C6" s="8">
        <v>5.0</v>
      </c>
      <c r="D6" s="15">
        <v>0.02890958523086744</v>
      </c>
      <c r="E6" s="3" t="s">
        <v>103</v>
      </c>
      <c r="F6" s="4">
        <v>1729.0</v>
      </c>
      <c r="G6" s="4">
        <v>4226.75</v>
      </c>
      <c r="H6" s="18">
        <f t="shared" si="1"/>
        <v>-0.5909386645</v>
      </c>
    </row>
    <row r="7">
      <c r="A7" s="3" t="s">
        <v>12</v>
      </c>
      <c r="B7" s="4">
        <v>48673.0</v>
      </c>
      <c r="C7" s="8">
        <v>6.0</v>
      </c>
      <c r="D7" s="15">
        <v>0.027742281144733167</v>
      </c>
      <c r="E7" s="3" t="s">
        <v>103</v>
      </c>
      <c r="F7" s="4">
        <v>2091.0</v>
      </c>
      <c r="G7" s="4">
        <v>4056.0833333333335</v>
      </c>
      <c r="H7" s="15">
        <f t="shared" si="1"/>
        <v>-0.4844780474</v>
      </c>
    </row>
    <row r="8">
      <c r="A8" s="3" t="s">
        <v>8</v>
      </c>
      <c r="B8" s="4">
        <v>43886.0</v>
      </c>
      <c r="C8" s="8">
        <v>7.0</v>
      </c>
      <c r="D8" s="15">
        <v>0.025013821837933964</v>
      </c>
      <c r="E8" s="3" t="s">
        <v>103</v>
      </c>
      <c r="F8" s="4">
        <v>1899.5</v>
      </c>
      <c r="G8" s="4">
        <v>3657.1666666666665</v>
      </c>
      <c r="H8" s="15">
        <f t="shared" si="1"/>
        <v>-0.4806088502</v>
      </c>
    </row>
    <row r="9">
      <c r="A9" s="3" t="s">
        <v>66</v>
      </c>
      <c r="B9" s="4">
        <v>37871.0</v>
      </c>
      <c r="C9" s="8">
        <v>8.0</v>
      </c>
      <c r="D9" s="15">
        <v>0.02158543605761284</v>
      </c>
      <c r="E9" s="3" t="s">
        <v>103</v>
      </c>
      <c r="F9" s="4">
        <v>2156.5</v>
      </c>
      <c r="G9" s="4">
        <v>3155.9166666666665</v>
      </c>
      <c r="H9" s="15">
        <f t="shared" si="1"/>
        <v>-0.3166803095</v>
      </c>
    </row>
    <row r="10">
      <c r="A10" s="3" t="s">
        <v>61</v>
      </c>
      <c r="B10" s="4">
        <v>36951.0</v>
      </c>
      <c r="C10" s="8">
        <v>9.0</v>
      </c>
      <c r="D10" s="15">
        <v>0.02106106117516971</v>
      </c>
      <c r="E10" s="3" t="s">
        <v>103</v>
      </c>
      <c r="F10" s="4">
        <v>273.5</v>
      </c>
      <c r="G10" s="4">
        <v>3079.25</v>
      </c>
      <c r="H10" s="18">
        <f t="shared" si="1"/>
        <v>-0.9111796704</v>
      </c>
    </row>
    <row r="11">
      <c r="A11" s="3" t="s">
        <v>62</v>
      </c>
      <c r="B11" s="4">
        <v>36240.0</v>
      </c>
      <c r="C11" s="8">
        <v>10.0</v>
      </c>
      <c r="D11" s="15">
        <v>0.020655810586672898</v>
      </c>
      <c r="E11" s="3" t="s">
        <v>103</v>
      </c>
      <c r="F11" s="4">
        <v>240.0</v>
      </c>
      <c r="G11" s="4">
        <v>3020.0</v>
      </c>
      <c r="H11" s="18">
        <f t="shared" si="1"/>
        <v>-0.9205298013</v>
      </c>
    </row>
    <row r="12">
      <c r="A12" s="3" t="s">
        <v>20</v>
      </c>
      <c r="B12" s="4">
        <v>35305.0</v>
      </c>
      <c r="C12" s="8">
        <v>11.0</v>
      </c>
      <c r="D12" s="15">
        <v>0.02012288611375515</v>
      </c>
      <c r="E12" s="3" t="s">
        <v>103</v>
      </c>
      <c r="F12" s="4">
        <v>2155.5</v>
      </c>
      <c r="G12" s="4">
        <v>2942.0833333333335</v>
      </c>
      <c r="H12" s="15">
        <f t="shared" si="1"/>
        <v>-0.2673558986</v>
      </c>
    </row>
    <row r="13">
      <c r="A13" s="3" t="s">
        <v>17</v>
      </c>
      <c r="B13" s="4">
        <v>32759.0</v>
      </c>
      <c r="C13" s="8">
        <v>12.0</v>
      </c>
      <c r="D13" s="15">
        <v>0.018671735623863615</v>
      </c>
      <c r="E13" s="3" t="s">
        <v>103</v>
      </c>
      <c r="F13" s="4">
        <v>1415.5</v>
      </c>
      <c r="G13" s="4">
        <v>2729.9166666666665</v>
      </c>
      <c r="H13" s="15">
        <f t="shared" si="1"/>
        <v>-0.4814860038</v>
      </c>
    </row>
    <row r="14">
      <c r="A14" s="3" t="s">
        <v>53</v>
      </c>
      <c r="B14" s="4">
        <v>32279.0</v>
      </c>
      <c r="C14" s="8">
        <v>13.0</v>
      </c>
      <c r="D14" s="15">
        <v>0.018398148728675897</v>
      </c>
      <c r="E14" s="3" t="s">
        <v>103</v>
      </c>
      <c r="F14" s="4">
        <v>752.0</v>
      </c>
      <c r="G14" s="4">
        <v>2689.9166666666665</v>
      </c>
      <c r="H14" s="18">
        <f t="shared" si="1"/>
        <v>-0.7204374361</v>
      </c>
    </row>
    <row r="15">
      <c r="A15" s="3" t="s">
        <v>10</v>
      </c>
      <c r="B15" s="4">
        <v>30749.0</v>
      </c>
      <c r="C15" s="8">
        <v>14.0</v>
      </c>
      <c r="D15" s="15">
        <v>0.01752609050026504</v>
      </c>
      <c r="E15" s="3" t="s">
        <v>103</v>
      </c>
      <c r="F15" s="4">
        <v>1133.0</v>
      </c>
      <c r="G15" s="4">
        <v>2562.4166666666665</v>
      </c>
      <c r="H15" s="18">
        <f t="shared" si="1"/>
        <v>-0.5578392793</v>
      </c>
    </row>
    <row r="16">
      <c r="A16" s="3" t="s">
        <v>19</v>
      </c>
      <c r="B16" s="4">
        <v>29872.0</v>
      </c>
      <c r="C16" s="8">
        <v>15.0</v>
      </c>
      <c r="D16" s="15">
        <v>0.01702622444384914</v>
      </c>
      <c r="E16" s="3" t="s">
        <v>103</v>
      </c>
      <c r="F16" s="4">
        <v>2939.0</v>
      </c>
      <c r="G16" s="4">
        <v>2489.3333333333335</v>
      </c>
      <c r="H16" s="15">
        <f t="shared" si="1"/>
        <v>0.1806373862</v>
      </c>
    </row>
    <row r="17">
      <c r="A17" s="3" t="s">
        <v>81</v>
      </c>
      <c r="B17" s="4">
        <v>28885.0</v>
      </c>
      <c r="C17" s="8">
        <v>16.0</v>
      </c>
      <c r="D17" s="15">
        <v>0.01646366139061939</v>
      </c>
      <c r="E17" s="3" t="s">
        <v>103</v>
      </c>
      <c r="F17" s="4">
        <v>0.0</v>
      </c>
      <c r="G17" s="4">
        <v>2407.0833333333335</v>
      </c>
      <c r="H17" s="18">
        <f t="shared" si="1"/>
        <v>-1</v>
      </c>
    </row>
    <row r="18">
      <c r="A18" s="3" t="s">
        <v>21</v>
      </c>
      <c r="B18" s="4">
        <v>27448.0</v>
      </c>
      <c r="C18" s="8">
        <v>17.0</v>
      </c>
      <c r="D18" s="15">
        <v>0.015644610623151152</v>
      </c>
      <c r="E18" s="3" t="s">
        <v>103</v>
      </c>
      <c r="F18" s="4">
        <v>675.0</v>
      </c>
      <c r="G18" s="4">
        <v>2287.3333333333335</v>
      </c>
      <c r="H18" s="18">
        <f t="shared" si="1"/>
        <v>-0.7048965316</v>
      </c>
    </row>
    <row r="19">
      <c r="A19" s="3" t="s">
        <v>35</v>
      </c>
      <c r="B19" s="4">
        <v>26829.0</v>
      </c>
      <c r="C19" s="8">
        <v>18.0</v>
      </c>
      <c r="D19" s="15">
        <v>0.015291797522898653</v>
      </c>
      <c r="E19" s="3" t="s">
        <v>103</v>
      </c>
      <c r="F19" s="4">
        <v>738.0</v>
      </c>
      <c r="G19" s="4">
        <v>2235.75</v>
      </c>
      <c r="H19" s="18">
        <f t="shared" si="1"/>
        <v>-0.6699094264</v>
      </c>
    </row>
    <row r="20">
      <c r="A20" s="3" t="s">
        <v>40</v>
      </c>
      <c r="B20" s="4">
        <v>25271.0</v>
      </c>
      <c r="C20" s="8">
        <v>19.0</v>
      </c>
      <c r="D20" s="15">
        <v>0.014403780058935178</v>
      </c>
      <c r="E20" s="3" t="s">
        <v>104</v>
      </c>
      <c r="F20" s="4">
        <v>342.0</v>
      </c>
      <c r="G20" s="4">
        <v>2105.9166666666665</v>
      </c>
      <c r="H20" s="18">
        <f t="shared" si="1"/>
        <v>-0.8376004115</v>
      </c>
    </row>
    <row r="21">
      <c r="A21" s="3" t="s">
        <v>13</v>
      </c>
      <c r="B21" s="4">
        <v>24992.0</v>
      </c>
      <c r="C21" s="8">
        <v>20.0</v>
      </c>
      <c r="D21" s="15">
        <v>0.014244757676107314</v>
      </c>
      <c r="E21" s="3" t="s">
        <v>104</v>
      </c>
      <c r="F21" s="4">
        <v>1204.0</v>
      </c>
      <c r="G21" s="4">
        <v>2082.6666666666665</v>
      </c>
      <c r="H21" s="15">
        <f t="shared" si="1"/>
        <v>-0.4218950064</v>
      </c>
    </row>
    <row r="22">
      <c r="A22" s="3" t="s">
        <v>34</v>
      </c>
      <c r="B22" s="4">
        <v>24881.0</v>
      </c>
      <c r="C22" s="8">
        <v>21.0</v>
      </c>
      <c r="D22" s="15">
        <v>0.014181490706595154</v>
      </c>
      <c r="E22" s="3" t="s">
        <v>104</v>
      </c>
      <c r="F22" s="4">
        <v>2376.5</v>
      </c>
      <c r="G22" s="4">
        <v>2073.4166666666665</v>
      </c>
      <c r="H22" s="15">
        <f t="shared" si="1"/>
        <v>0.1461757968</v>
      </c>
    </row>
    <row r="23">
      <c r="A23" s="5" t="s">
        <v>33</v>
      </c>
      <c r="B23" s="4">
        <v>24635.0</v>
      </c>
      <c r="C23" s="8">
        <v>22.0</v>
      </c>
      <c r="D23" s="15">
        <v>0.014041277422811447</v>
      </c>
      <c r="E23" s="3" t="s">
        <v>104</v>
      </c>
      <c r="F23" s="4">
        <v>1253.0</v>
      </c>
      <c r="G23" s="4">
        <v>2052.9166666666665</v>
      </c>
      <c r="H23" s="15">
        <f t="shared" si="1"/>
        <v>-0.3896488736</v>
      </c>
    </row>
    <row r="24">
      <c r="A24" s="5" t="s">
        <v>28</v>
      </c>
      <c r="B24" s="4">
        <v>24635.0</v>
      </c>
      <c r="C24" s="8">
        <v>23.0</v>
      </c>
      <c r="D24" s="15">
        <v>0.014041277422811447</v>
      </c>
      <c r="E24" s="3" t="s">
        <v>104</v>
      </c>
      <c r="F24" s="4">
        <v>1204.0</v>
      </c>
      <c r="G24" s="4">
        <v>2052.9166666666665</v>
      </c>
      <c r="H24" s="15">
        <f t="shared" si="1"/>
        <v>-0.4135173534</v>
      </c>
    </row>
    <row r="25">
      <c r="A25" s="3" t="s">
        <v>22</v>
      </c>
      <c r="B25" s="4">
        <v>24429.0</v>
      </c>
      <c r="C25" s="8">
        <v>24.0</v>
      </c>
      <c r="D25" s="15">
        <v>0.01392386304696005</v>
      </c>
      <c r="E25" s="3" t="s">
        <v>104</v>
      </c>
      <c r="F25" s="4">
        <v>2279.0</v>
      </c>
      <c r="G25" s="4">
        <v>2035.75</v>
      </c>
      <c r="H25" s="15">
        <f t="shared" si="1"/>
        <v>0.1194891318</v>
      </c>
    </row>
    <row r="26">
      <c r="A26" s="5" t="s">
        <v>36</v>
      </c>
      <c r="B26" s="4">
        <v>23217.0</v>
      </c>
      <c r="C26" s="8">
        <v>25.0</v>
      </c>
      <c r="D26" s="15">
        <v>0.013233056136611056</v>
      </c>
      <c r="E26" s="3" t="s">
        <v>104</v>
      </c>
      <c r="F26" s="4">
        <v>1252.5</v>
      </c>
      <c r="G26" s="4">
        <v>1934.75</v>
      </c>
      <c r="H26" s="15">
        <f t="shared" si="1"/>
        <v>-0.3526295387</v>
      </c>
    </row>
    <row r="27">
      <c r="A27" s="3" t="s">
        <v>51</v>
      </c>
      <c r="B27" s="4">
        <v>23206.0</v>
      </c>
      <c r="C27" s="8">
        <v>26.0</v>
      </c>
      <c r="D27" s="15">
        <v>0.01322678643692967</v>
      </c>
      <c r="E27" s="3" t="s">
        <v>104</v>
      </c>
      <c r="F27" s="4">
        <v>885.5</v>
      </c>
      <c r="G27" s="4">
        <v>1933.8333333333333</v>
      </c>
      <c r="H27" s="18">
        <f t="shared" si="1"/>
        <v>-0.5421011807</v>
      </c>
    </row>
    <row r="28">
      <c r="A28" s="3" t="s">
        <v>56</v>
      </c>
      <c r="B28" s="4">
        <v>22996.0</v>
      </c>
      <c r="C28" s="8">
        <v>27.0</v>
      </c>
      <c r="D28" s="15">
        <v>0.013107092170285044</v>
      </c>
      <c r="E28" s="3" t="s">
        <v>104</v>
      </c>
      <c r="F28" s="4">
        <v>330.0</v>
      </c>
      <c r="G28" s="4">
        <v>1916.3333333333333</v>
      </c>
      <c r="H28" s="18">
        <f t="shared" si="1"/>
        <v>-0.8277961385</v>
      </c>
    </row>
    <row r="29">
      <c r="A29" s="3" t="s">
        <v>15</v>
      </c>
      <c r="B29" s="4">
        <v>22851.0</v>
      </c>
      <c r="C29" s="8">
        <v>28.0</v>
      </c>
      <c r="D29" s="15">
        <v>0.013024446129030419</v>
      </c>
      <c r="E29" s="3" t="s">
        <v>104</v>
      </c>
      <c r="F29" s="4">
        <v>1605.5</v>
      </c>
      <c r="G29" s="4">
        <v>1904.25</v>
      </c>
      <c r="H29" s="15">
        <f t="shared" si="1"/>
        <v>-0.1568859131</v>
      </c>
    </row>
    <row r="30">
      <c r="A30" s="3" t="s">
        <v>39</v>
      </c>
      <c r="B30" s="4">
        <v>22818.0</v>
      </c>
      <c r="C30" s="8">
        <v>29.0</v>
      </c>
      <c r="D30" s="15">
        <v>0.013005637029986264</v>
      </c>
      <c r="E30" s="3" t="s">
        <v>104</v>
      </c>
      <c r="F30" s="4">
        <v>935.5</v>
      </c>
      <c r="G30" s="4">
        <v>1901.5</v>
      </c>
      <c r="H30" s="18">
        <f t="shared" si="1"/>
        <v>-0.5080199842</v>
      </c>
    </row>
    <row r="31">
      <c r="A31" s="3" t="s">
        <v>78</v>
      </c>
      <c r="B31" s="4">
        <v>22730.0</v>
      </c>
      <c r="C31" s="8">
        <v>30.0</v>
      </c>
      <c r="D31" s="15">
        <v>0.012955479432535182</v>
      </c>
      <c r="E31" s="3" t="s">
        <v>104</v>
      </c>
      <c r="F31" s="4">
        <v>1511.5</v>
      </c>
      <c r="G31" s="4">
        <v>1894.1666666666667</v>
      </c>
      <c r="H31" s="15">
        <f t="shared" si="1"/>
        <v>-0.2020237571</v>
      </c>
    </row>
    <row r="32">
      <c r="A32" s="3" t="s">
        <v>24</v>
      </c>
      <c r="B32" s="4">
        <v>22573.0</v>
      </c>
      <c r="C32" s="8">
        <v>31.0</v>
      </c>
      <c r="D32" s="15">
        <v>0.012865993718900865</v>
      </c>
      <c r="E32" s="3" t="s">
        <v>104</v>
      </c>
      <c r="F32" s="4">
        <v>414.5</v>
      </c>
      <c r="G32" s="4">
        <v>1881.0833333333333</v>
      </c>
      <c r="H32" s="18">
        <f t="shared" si="1"/>
        <v>-0.7796482523</v>
      </c>
    </row>
    <row r="33">
      <c r="A33" s="3" t="s">
        <v>49</v>
      </c>
      <c r="B33" s="4">
        <v>22195.0</v>
      </c>
      <c r="C33" s="8">
        <v>32.0</v>
      </c>
      <c r="D33" s="15">
        <v>0.012650544038940535</v>
      </c>
      <c r="E33" s="3" t="s">
        <v>104</v>
      </c>
      <c r="F33" s="4">
        <v>825.5</v>
      </c>
      <c r="G33" s="4">
        <v>1849.5833333333333</v>
      </c>
      <c r="H33" s="18">
        <f t="shared" si="1"/>
        <v>-0.553683262</v>
      </c>
    </row>
    <row r="34">
      <c r="A34" s="3" t="s">
        <v>32</v>
      </c>
      <c r="B34" s="4">
        <v>21860.0</v>
      </c>
      <c r="C34" s="8">
        <v>33.0</v>
      </c>
      <c r="D34" s="15">
        <v>0.012459603185007438</v>
      </c>
      <c r="E34" s="3" t="s">
        <v>104</v>
      </c>
      <c r="F34" s="4">
        <v>751.0</v>
      </c>
      <c r="G34" s="4">
        <v>1821.6666666666667</v>
      </c>
      <c r="H34" s="18">
        <f t="shared" si="1"/>
        <v>-0.5877401647</v>
      </c>
    </row>
    <row r="35">
      <c r="A35" s="3" t="s">
        <v>25</v>
      </c>
      <c r="B35" s="4">
        <v>21118.0</v>
      </c>
      <c r="C35" s="8">
        <v>34.0</v>
      </c>
      <c r="D35" s="15">
        <v>0.012036683442863088</v>
      </c>
      <c r="E35" s="3" t="s">
        <v>104</v>
      </c>
      <c r="F35" s="4">
        <v>60.0</v>
      </c>
      <c r="G35" s="4">
        <v>1759.8333333333333</v>
      </c>
      <c r="H35" s="18">
        <f t="shared" si="1"/>
        <v>-0.9659058623</v>
      </c>
    </row>
    <row r="36">
      <c r="A36" s="3" t="s">
        <v>16</v>
      </c>
      <c r="B36" s="4">
        <v>21072.0</v>
      </c>
      <c r="C36" s="8">
        <v>35.0</v>
      </c>
      <c r="D36" s="15">
        <v>0.01201046469874093</v>
      </c>
      <c r="E36" s="3" t="s">
        <v>104</v>
      </c>
      <c r="F36" s="4">
        <v>301.0</v>
      </c>
      <c r="G36" s="4">
        <v>1756.0</v>
      </c>
      <c r="H36" s="18">
        <f t="shared" si="1"/>
        <v>-0.8285876993</v>
      </c>
    </row>
    <row r="37">
      <c r="A37" s="3" t="s">
        <v>29</v>
      </c>
      <c r="B37" s="4">
        <v>20775.0</v>
      </c>
      <c r="C37" s="8">
        <v>36.0</v>
      </c>
      <c r="D37" s="15">
        <v>0.011841182807343528</v>
      </c>
      <c r="E37" s="3" t="s">
        <v>104</v>
      </c>
      <c r="F37" s="4">
        <v>2444.5</v>
      </c>
      <c r="G37" s="4">
        <v>1731.25</v>
      </c>
      <c r="H37" s="15">
        <f t="shared" si="1"/>
        <v>0.4119855596</v>
      </c>
    </row>
    <row r="38">
      <c r="A38" s="5" t="s">
        <v>82</v>
      </c>
      <c r="B38" s="4">
        <v>20383.0</v>
      </c>
      <c r="C38" s="8">
        <v>37.0</v>
      </c>
      <c r="D38" s="15">
        <v>0.01161775350960689</v>
      </c>
      <c r="E38" s="3" t="s">
        <v>104</v>
      </c>
      <c r="F38" s="4">
        <v>1017.5</v>
      </c>
      <c r="G38" s="4">
        <v>1698.5833333333333</v>
      </c>
      <c r="H38" s="15">
        <f t="shared" si="1"/>
        <v>-0.4009713977</v>
      </c>
    </row>
    <row r="39">
      <c r="A39" s="3" t="s">
        <v>23</v>
      </c>
      <c r="B39" s="4">
        <v>19236.0</v>
      </c>
      <c r="C39" s="8">
        <v>38.0</v>
      </c>
      <c r="D39" s="15">
        <v>0.0109639948246479</v>
      </c>
      <c r="E39" s="3" t="s">
        <v>104</v>
      </c>
      <c r="F39" s="4">
        <v>1052.5</v>
      </c>
      <c r="G39" s="4">
        <v>1603.0</v>
      </c>
      <c r="H39" s="15">
        <f t="shared" si="1"/>
        <v>-0.3434185901</v>
      </c>
    </row>
    <row r="40">
      <c r="A40" s="3" t="s">
        <v>50</v>
      </c>
      <c r="B40" s="4">
        <v>17248.0</v>
      </c>
      <c r="C40" s="8">
        <v>39.0</v>
      </c>
      <c r="D40" s="15">
        <v>0.00983088910041209</v>
      </c>
      <c r="E40" s="3" t="s">
        <v>105</v>
      </c>
      <c r="F40" s="4">
        <v>682.5</v>
      </c>
      <c r="G40" s="4">
        <v>1437.3333333333333</v>
      </c>
      <c r="H40" s="15">
        <f t="shared" si="1"/>
        <v>-0.5251623377</v>
      </c>
    </row>
    <row r="41">
      <c r="A41" s="3" t="s">
        <v>86</v>
      </c>
      <c r="B41" s="4">
        <v>16924.0</v>
      </c>
      <c r="C41" s="8">
        <v>40.0</v>
      </c>
      <c r="D41" s="15">
        <v>0.00964621794616038</v>
      </c>
      <c r="E41" s="3" t="s">
        <v>105</v>
      </c>
      <c r="F41" s="4">
        <v>1480.5</v>
      </c>
      <c r="G41" s="4">
        <v>1410.3333333333333</v>
      </c>
      <c r="H41" s="15">
        <f t="shared" si="1"/>
        <v>0.04975183172</v>
      </c>
    </row>
    <row r="42">
      <c r="A42" s="3" t="s">
        <v>26</v>
      </c>
      <c r="B42" s="4">
        <v>16822.0</v>
      </c>
      <c r="C42" s="8">
        <v>41.0</v>
      </c>
      <c r="D42" s="15">
        <v>0.009588080730932988</v>
      </c>
      <c r="E42" s="3" t="s">
        <v>105</v>
      </c>
      <c r="F42" s="4">
        <v>832.5</v>
      </c>
      <c r="G42" s="4">
        <v>1401.8333333333333</v>
      </c>
      <c r="H42" s="15">
        <f t="shared" si="1"/>
        <v>-0.4061348234</v>
      </c>
    </row>
    <row r="43">
      <c r="A43" s="5" t="s">
        <v>76</v>
      </c>
      <c r="B43" s="4">
        <v>16808.0</v>
      </c>
      <c r="C43" s="8">
        <v>42.0</v>
      </c>
      <c r="D43" s="15">
        <v>0.009580101113156679</v>
      </c>
      <c r="E43" s="3" t="s">
        <v>105</v>
      </c>
      <c r="F43" s="4">
        <v>675.0</v>
      </c>
      <c r="G43" s="4">
        <v>1400.6666666666667</v>
      </c>
      <c r="H43" s="15">
        <f t="shared" si="1"/>
        <v>-0.5180866254</v>
      </c>
    </row>
    <row r="44">
      <c r="A44" s="5" t="s">
        <v>48</v>
      </c>
      <c r="B44" s="4">
        <v>16288.0</v>
      </c>
      <c r="C44" s="8">
        <v>43.0</v>
      </c>
      <c r="D44" s="15">
        <v>0.009283715310036649</v>
      </c>
      <c r="E44" s="3" t="s">
        <v>105</v>
      </c>
      <c r="F44" s="4">
        <v>1066.0</v>
      </c>
      <c r="G44" s="4">
        <v>1357.3333333333333</v>
      </c>
      <c r="H44" s="15">
        <f t="shared" si="1"/>
        <v>-0.2146365422</v>
      </c>
    </row>
    <row r="45">
      <c r="A45" s="3" t="s">
        <v>43</v>
      </c>
      <c r="B45" s="4">
        <v>15787.0</v>
      </c>
      <c r="C45" s="8">
        <v>44.0</v>
      </c>
      <c r="D45" s="15">
        <v>0.008998158988184466</v>
      </c>
      <c r="E45" s="3" t="s">
        <v>105</v>
      </c>
      <c r="F45" s="4">
        <v>370.0</v>
      </c>
      <c r="G45" s="4">
        <v>1315.5833333333333</v>
      </c>
      <c r="H45" s="15">
        <f t="shared" si="1"/>
        <v>-0.7187559384</v>
      </c>
    </row>
    <row r="46">
      <c r="A46" s="3" t="s">
        <v>74</v>
      </c>
      <c r="B46" s="4">
        <v>15744.0</v>
      </c>
      <c r="C46" s="8">
        <v>45.0</v>
      </c>
      <c r="D46" s="15">
        <v>0.008973650162157234</v>
      </c>
      <c r="E46" s="3" t="s">
        <v>105</v>
      </c>
      <c r="F46" s="4">
        <v>758.0</v>
      </c>
      <c r="G46" s="4">
        <v>1312.0</v>
      </c>
      <c r="H46" s="15">
        <f t="shared" si="1"/>
        <v>-0.4222560976</v>
      </c>
    </row>
    <row r="47">
      <c r="A47" s="3" t="s">
        <v>70</v>
      </c>
      <c r="B47" s="4">
        <v>15706.0</v>
      </c>
      <c r="C47" s="8">
        <v>46.0</v>
      </c>
      <c r="D47" s="15">
        <v>0.008951991199621537</v>
      </c>
      <c r="E47" s="3" t="s">
        <v>105</v>
      </c>
      <c r="F47" s="4">
        <v>556.5</v>
      </c>
      <c r="G47" s="4">
        <v>1308.8333333333333</v>
      </c>
      <c r="H47" s="15">
        <f t="shared" si="1"/>
        <v>-0.5748121737</v>
      </c>
    </row>
    <row r="48">
      <c r="A48" s="3" t="s">
        <v>31</v>
      </c>
      <c r="B48" s="4">
        <v>15346.0</v>
      </c>
      <c r="C48" s="8">
        <v>47.0</v>
      </c>
      <c r="D48" s="15">
        <v>0.008746801028230748</v>
      </c>
      <c r="E48" s="3" t="s">
        <v>105</v>
      </c>
      <c r="F48" s="4">
        <v>627.5</v>
      </c>
      <c r="G48" s="4">
        <v>1278.8333333333333</v>
      </c>
      <c r="H48" s="15">
        <f t="shared" si="1"/>
        <v>-0.5093183892</v>
      </c>
    </row>
    <row r="49">
      <c r="A49" s="3" t="s">
        <v>63</v>
      </c>
      <c r="B49" s="4">
        <v>14806.0</v>
      </c>
      <c r="C49" s="8">
        <v>48.0</v>
      </c>
      <c r="D49" s="15">
        <v>0.008439015771144562</v>
      </c>
      <c r="E49" s="3" t="s">
        <v>105</v>
      </c>
      <c r="F49" s="4">
        <v>67.0</v>
      </c>
      <c r="G49" s="4">
        <v>1233.8333333333333</v>
      </c>
      <c r="H49" s="15">
        <f t="shared" si="1"/>
        <v>-0.9456976901</v>
      </c>
    </row>
    <row r="50">
      <c r="A50" s="3" t="s">
        <v>46</v>
      </c>
      <c r="B50" s="4">
        <v>14738.0</v>
      </c>
      <c r="C50" s="8">
        <v>49.0</v>
      </c>
      <c r="D50" s="15">
        <v>0.008400257627659636</v>
      </c>
      <c r="E50" s="3" t="s">
        <v>105</v>
      </c>
      <c r="F50" s="4">
        <v>954.0</v>
      </c>
      <c r="G50" s="4">
        <v>1228.1666666666667</v>
      </c>
      <c r="H50" s="15">
        <f t="shared" si="1"/>
        <v>-0.2232324603</v>
      </c>
    </row>
    <row r="51">
      <c r="A51" s="3" t="s">
        <v>58</v>
      </c>
      <c r="B51" s="4">
        <v>14374.0</v>
      </c>
      <c r="C51" s="8">
        <v>50.0</v>
      </c>
      <c r="D51" s="15">
        <v>0.008192787565475614</v>
      </c>
      <c r="E51" s="3" t="s">
        <v>105</v>
      </c>
      <c r="F51" s="4">
        <v>546.0</v>
      </c>
      <c r="G51" s="4">
        <v>1197.8333333333333</v>
      </c>
      <c r="H51" s="15">
        <f t="shared" si="1"/>
        <v>-0.5441769862</v>
      </c>
    </row>
    <row r="52">
      <c r="A52" s="3" t="s">
        <v>37</v>
      </c>
      <c r="B52" s="4">
        <v>14257.0</v>
      </c>
      <c r="C52" s="8">
        <v>51.0</v>
      </c>
      <c r="D52" s="15">
        <v>0.008126100759773608</v>
      </c>
      <c r="E52" s="3" t="s">
        <v>105</v>
      </c>
      <c r="F52" s="4">
        <v>258.0</v>
      </c>
      <c r="G52" s="4">
        <v>1188.0833333333333</v>
      </c>
      <c r="H52" s="15">
        <f t="shared" si="1"/>
        <v>-0.7828435155</v>
      </c>
    </row>
    <row r="53">
      <c r="A53" s="3" t="s">
        <v>14</v>
      </c>
      <c r="B53" s="4">
        <v>14204.0</v>
      </c>
      <c r="C53" s="8">
        <v>52.0</v>
      </c>
      <c r="D53" s="15">
        <v>0.008095892206763296</v>
      </c>
      <c r="E53" s="3" t="s">
        <v>105</v>
      </c>
      <c r="F53" s="4">
        <v>1753.0</v>
      </c>
      <c r="G53" s="4">
        <v>1183.6666666666667</v>
      </c>
      <c r="H53" s="15">
        <f t="shared" si="1"/>
        <v>0.4809912701</v>
      </c>
    </row>
    <row r="54">
      <c r="A54" s="3" t="s">
        <v>57</v>
      </c>
      <c r="B54" s="4">
        <v>14053.0</v>
      </c>
      <c r="C54" s="8">
        <v>53.0</v>
      </c>
      <c r="D54" s="15">
        <v>0.008009826329318825</v>
      </c>
      <c r="E54" s="3" t="s">
        <v>105</v>
      </c>
      <c r="F54" s="4">
        <v>478.5</v>
      </c>
      <c r="G54" s="4">
        <v>1171.0833333333333</v>
      </c>
      <c r="H54" s="15">
        <f t="shared" si="1"/>
        <v>-0.5914039707</v>
      </c>
    </row>
    <row r="55">
      <c r="A55" s="5" t="s">
        <v>27</v>
      </c>
      <c r="B55" s="4">
        <v>13998.0</v>
      </c>
      <c r="C55" s="8">
        <v>54.0</v>
      </c>
      <c r="D55" s="15">
        <v>0.0079784778309119</v>
      </c>
      <c r="E55" s="3" t="s">
        <v>105</v>
      </c>
      <c r="F55" s="4">
        <v>501.0</v>
      </c>
      <c r="G55" s="4">
        <v>1166.5</v>
      </c>
      <c r="H55" s="15">
        <f t="shared" si="1"/>
        <v>-0.5705100729</v>
      </c>
    </row>
    <row r="56">
      <c r="A56" s="3" t="s">
        <v>42</v>
      </c>
      <c r="B56" s="4">
        <v>13978.0</v>
      </c>
      <c r="C56" s="8">
        <v>55.0</v>
      </c>
      <c r="D56" s="15">
        <v>0.007967078376945744</v>
      </c>
      <c r="E56" s="3" t="s">
        <v>105</v>
      </c>
      <c r="F56" s="4">
        <v>793.0</v>
      </c>
      <c r="G56" s="4">
        <v>1164.8333333333333</v>
      </c>
      <c r="H56" s="15">
        <f t="shared" si="1"/>
        <v>-0.3192159107</v>
      </c>
    </row>
    <row r="57">
      <c r="A57" s="3" t="s">
        <v>64</v>
      </c>
      <c r="B57" s="4">
        <v>13915.0</v>
      </c>
      <c r="C57" s="8">
        <v>56.0</v>
      </c>
      <c r="D57" s="15">
        <v>0.007931170096952355</v>
      </c>
      <c r="E57" s="3" t="s">
        <v>105</v>
      </c>
      <c r="F57" s="4">
        <v>981.0</v>
      </c>
      <c r="G57" s="4">
        <v>1159.5833333333333</v>
      </c>
      <c r="H57" s="15">
        <f t="shared" si="1"/>
        <v>-0.1540064678</v>
      </c>
    </row>
    <row r="58">
      <c r="A58" s="5" t="s">
        <v>89</v>
      </c>
      <c r="B58" s="4">
        <v>13756.0</v>
      </c>
      <c r="C58" s="8">
        <v>57.0</v>
      </c>
      <c r="D58" s="15">
        <v>0.007840544437921423</v>
      </c>
      <c r="E58" s="3" t="s">
        <v>105</v>
      </c>
      <c r="F58" s="4">
        <v>592.5</v>
      </c>
      <c r="G58" s="4">
        <v>1146.3333333333333</v>
      </c>
      <c r="H58" s="15">
        <f t="shared" si="1"/>
        <v>-0.4831346322</v>
      </c>
    </row>
    <row r="59">
      <c r="A59" s="3" t="s">
        <v>79</v>
      </c>
      <c r="B59" s="4">
        <v>13704.0</v>
      </c>
      <c r="C59" s="8">
        <v>58.0</v>
      </c>
      <c r="D59" s="15">
        <v>0.007810905857609421</v>
      </c>
      <c r="E59" s="3" t="s">
        <v>105</v>
      </c>
      <c r="F59" s="4">
        <v>330.0</v>
      </c>
      <c r="G59" s="4">
        <v>1142.0</v>
      </c>
      <c r="H59" s="15">
        <f t="shared" si="1"/>
        <v>-0.711033275</v>
      </c>
    </row>
    <row r="60">
      <c r="A60" s="5" t="s">
        <v>83</v>
      </c>
      <c r="B60" s="4">
        <v>13165.0</v>
      </c>
      <c r="C60" s="8">
        <v>59.0</v>
      </c>
      <c r="D60" s="15">
        <v>0.007503690573221543</v>
      </c>
      <c r="E60" s="3" t="s">
        <v>105</v>
      </c>
      <c r="F60" s="4">
        <v>175.5</v>
      </c>
      <c r="G60" s="4">
        <v>1097.0833333333333</v>
      </c>
      <c r="H60" s="15">
        <f t="shared" si="1"/>
        <v>-0.8400303836</v>
      </c>
    </row>
    <row r="61">
      <c r="A61" s="3" t="s">
        <v>59</v>
      </c>
      <c r="B61" s="4">
        <v>12713.0</v>
      </c>
      <c r="C61" s="8">
        <v>60.0</v>
      </c>
      <c r="D61" s="15">
        <v>0.007246062913586439</v>
      </c>
      <c r="E61" s="3" t="s">
        <v>105</v>
      </c>
      <c r="F61" s="4">
        <v>606.0</v>
      </c>
      <c r="G61" s="4">
        <v>1059.4166666666667</v>
      </c>
      <c r="H61" s="15">
        <f t="shared" si="1"/>
        <v>-0.4279870998</v>
      </c>
    </row>
    <row r="62">
      <c r="A62" s="3" t="s">
        <v>38</v>
      </c>
      <c r="B62" s="4">
        <v>12632.0</v>
      </c>
      <c r="C62" s="8">
        <v>61.0</v>
      </c>
      <c r="D62" s="15">
        <v>0.007199895125023511</v>
      </c>
      <c r="E62" s="3" t="s">
        <v>105</v>
      </c>
      <c r="F62" s="4">
        <v>54.0</v>
      </c>
      <c r="G62" s="4">
        <v>1052.6666666666667</v>
      </c>
      <c r="H62" s="15">
        <f t="shared" si="1"/>
        <v>-0.9487017099</v>
      </c>
    </row>
    <row r="63">
      <c r="A63" s="3" t="s">
        <v>47</v>
      </c>
      <c r="B63" s="4">
        <v>12198.0</v>
      </c>
      <c r="C63" s="8">
        <v>62.0</v>
      </c>
      <c r="D63" s="15">
        <v>0.006952526973957948</v>
      </c>
      <c r="E63" s="3" t="s">
        <v>105</v>
      </c>
      <c r="F63" s="4">
        <v>436.0</v>
      </c>
      <c r="G63" s="4">
        <v>1016.5</v>
      </c>
      <c r="H63" s="15">
        <f t="shared" si="1"/>
        <v>-0.5710772258</v>
      </c>
    </row>
    <row r="64">
      <c r="A64" s="3" t="s">
        <v>77</v>
      </c>
      <c r="B64" s="4">
        <v>11396.0</v>
      </c>
      <c r="C64" s="8">
        <v>63.0</v>
      </c>
      <c r="D64" s="15">
        <v>0.006495408869915131</v>
      </c>
      <c r="E64" s="3" t="s">
        <v>106</v>
      </c>
      <c r="F64" s="4">
        <v>105.5</v>
      </c>
      <c r="G64" s="4">
        <v>949.6666666666666</v>
      </c>
      <c r="H64" s="15">
        <f t="shared" si="1"/>
        <v>-0.8889083889</v>
      </c>
    </row>
    <row r="65">
      <c r="A65" s="5" t="s">
        <v>44</v>
      </c>
      <c r="B65" s="4">
        <v>11231.0</v>
      </c>
      <c r="C65" s="8">
        <v>64.0</v>
      </c>
      <c r="D65" s="15">
        <v>0.006401363374694352</v>
      </c>
      <c r="E65" s="3" t="s">
        <v>106</v>
      </c>
      <c r="F65" s="4">
        <v>817.5</v>
      </c>
      <c r="G65" s="4">
        <v>935.9166666666666</v>
      </c>
      <c r="H65" s="15">
        <f t="shared" si="1"/>
        <v>-0.1265247974</v>
      </c>
    </row>
    <row r="66">
      <c r="A66" s="3" t="s">
        <v>52</v>
      </c>
      <c r="B66" s="4">
        <v>11048.0</v>
      </c>
      <c r="C66" s="8">
        <v>65.0</v>
      </c>
      <c r="D66" s="15">
        <v>0.0062970583709040335</v>
      </c>
      <c r="E66" s="3" t="s">
        <v>106</v>
      </c>
      <c r="F66" s="4">
        <v>648.5</v>
      </c>
      <c r="G66" s="4">
        <v>920.6666666666666</v>
      </c>
      <c r="H66" s="15">
        <f t="shared" si="1"/>
        <v>-0.2956191166</v>
      </c>
    </row>
    <row r="67">
      <c r="A67" s="3" t="s">
        <v>60</v>
      </c>
      <c r="B67" s="4">
        <v>10995.0</v>
      </c>
      <c r="C67" s="8">
        <v>66.0</v>
      </c>
      <c r="D67" s="15">
        <v>0.006266849817893723</v>
      </c>
      <c r="E67" s="3" t="s">
        <v>106</v>
      </c>
      <c r="F67" s="4">
        <v>110.5</v>
      </c>
      <c r="G67" s="4">
        <v>916.25</v>
      </c>
      <c r="H67" s="15">
        <f t="shared" si="1"/>
        <v>-0.8793997271</v>
      </c>
    </row>
    <row r="68">
      <c r="A68" s="3" t="s">
        <v>54</v>
      </c>
      <c r="B68" s="4">
        <v>10631.0</v>
      </c>
      <c r="C68" s="8">
        <v>67.0</v>
      </c>
      <c r="D68" s="15">
        <v>0.006059379755709702</v>
      </c>
      <c r="E68" s="3" t="s">
        <v>106</v>
      </c>
      <c r="F68" s="4">
        <v>215.5</v>
      </c>
      <c r="G68" s="4">
        <v>885.9166666666666</v>
      </c>
      <c r="H68" s="15">
        <f t="shared" si="1"/>
        <v>-0.7567491299</v>
      </c>
    </row>
    <row r="69">
      <c r="A69" s="3" t="s">
        <v>55</v>
      </c>
      <c r="B69" s="4">
        <v>10602.0</v>
      </c>
      <c r="C69" s="8">
        <v>68.0</v>
      </c>
      <c r="D69" s="15">
        <v>0.006042850547458777</v>
      </c>
      <c r="E69" s="3" t="s">
        <v>106</v>
      </c>
      <c r="F69" s="4">
        <v>226.0</v>
      </c>
      <c r="G69" s="4">
        <v>883.5</v>
      </c>
      <c r="H69" s="15">
        <f t="shared" si="1"/>
        <v>-0.7441992077</v>
      </c>
    </row>
    <row r="70">
      <c r="A70" s="3" t="s">
        <v>85</v>
      </c>
      <c r="B70" s="4">
        <v>10481.0</v>
      </c>
      <c r="C70" s="8">
        <v>69.0</v>
      </c>
      <c r="D70" s="15">
        <v>0.0059738838509635385</v>
      </c>
      <c r="E70" s="3" t="s">
        <v>106</v>
      </c>
      <c r="F70" s="4">
        <v>520.5</v>
      </c>
      <c r="G70" s="4">
        <v>873.4166666666666</v>
      </c>
      <c r="H70" s="15">
        <f t="shared" si="1"/>
        <v>-0.4040644977</v>
      </c>
    </row>
    <row r="71">
      <c r="A71" s="3" t="s">
        <v>68</v>
      </c>
      <c r="B71" s="4">
        <v>9586.0</v>
      </c>
      <c r="C71" s="8">
        <v>70.0</v>
      </c>
      <c r="D71" s="15">
        <v>0.005463758285978101</v>
      </c>
      <c r="E71" s="3" t="s">
        <v>106</v>
      </c>
      <c r="F71" s="4">
        <v>1029.5</v>
      </c>
      <c r="G71" s="4">
        <v>798.8333333333334</v>
      </c>
      <c r="H71" s="15">
        <f t="shared" si="1"/>
        <v>0.2887544335</v>
      </c>
    </row>
    <row r="72">
      <c r="A72" s="3" t="s">
        <v>84</v>
      </c>
      <c r="B72" s="4">
        <v>8967.0</v>
      </c>
      <c r="C72" s="8">
        <v>71.0</v>
      </c>
      <c r="D72" s="15">
        <v>0.005110945185725604</v>
      </c>
      <c r="E72" s="3" t="s">
        <v>106</v>
      </c>
      <c r="F72" s="4">
        <v>600.0</v>
      </c>
      <c r="G72" s="4">
        <v>747.25</v>
      </c>
      <c r="H72" s="15">
        <f t="shared" si="1"/>
        <v>-0.1970558715</v>
      </c>
    </row>
    <row r="73">
      <c r="A73" s="3" t="s">
        <v>71</v>
      </c>
      <c r="B73" s="4">
        <v>8486.0</v>
      </c>
      <c r="C73" s="8">
        <v>72.0</v>
      </c>
      <c r="D73" s="15">
        <v>0.004836788317839576</v>
      </c>
      <c r="E73" s="3" t="s">
        <v>106</v>
      </c>
      <c r="F73" s="4">
        <v>84.0</v>
      </c>
      <c r="G73" s="4">
        <v>707.1666666666666</v>
      </c>
      <c r="H73" s="15">
        <f t="shared" si="1"/>
        <v>-0.8812161207</v>
      </c>
    </row>
    <row r="74">
      <c r="A74" s="3" t="s">
        <v>65</v>
      </c>
      <c r="B74" s="4">
        <v>8411.0</v>
      </c>
      <c r="C74" s="8">
        <v>73.0</v>
      </c>
      <c r="D74" s="15">
        <v>0.004794040365466494</v>
      </c>
      <c r="E74" s="3" t="s">
        <v>106</v>
      </c>
      <c r="F74" s="4">
        <v>274.5</v>
      </c>
      <c r="G74" s="4">
        <v>700.9166666666666</v>
      </c>
      <c r="H74" s="15">
        <f t="shared" si="1"/>
        <v>-0.6083699917</v>
      </c>
    </row>
    <row r="75">
      <c r="A75" s="5" t="s">
        <v>72</v>
      </c>
      <c r="B75" s="4">
        <v>8050.0</v>
      </c>
      <c r="C75" s="8">
        <v>74.0</v>
      </c>
      <c r="D75" s="15">
        <v>0.004588280221377396</v>
      </c>
      <c r="E75" s="3" t="s">
        <v>106</v>
      </c>
      <c r="F75" s="4">
        <v>306.5</v>
      </c>
      <c r="G75" s="4">
        <v>670.8333333333334</v>
      </c>
      <c r="H75" s="15">
        <f t="shared" si="1"/>
        <v>-0.5431055901</v>
      </c>
    </row>
    <row r="76">
      <c r="A76" s="3" t="s">
        <v>75</v>
      </c>
      <c r="B76" s="4">
        <v>7743.0</v>
      </c>
      <c r="C76" s="8">
        <v>75.0</v>
      </c>
      <c r="D76" s="15">
        <v>0.004413298602996917</v>
      </c>
      <c r="E76" s="3" t="s">
        <v>106</v>
      </c>
      <c r="F76" s="4">
        <v>230.0</v>
      </c>
      <c r="G76" s="4">
        <v>645.25</v>
      </c>
      <c r="H76" s="15">
        <f t="shared" si="1"/>
        <v>-0.643549012</v>
      </c>
    </row>
    <row r="77">
      <c r="A77" s="5" t="s">
        <v>69</v>
      </c>
      <c r="B77" s="4">
        <v>7569.0</v>
      </c>
      <c r="C77" s="8">
        <v>76.0</v>
      </c>
      <c r="D77" s="15">
        <v>0.004314123353491368</v>
      </c>
      <c r="E77" s="3" t="s">
        <v>106</v>
      </c>
      <c r="F77" s="4">
        <v>0.0</v>
      </c>
      <c r="G77" s="4">
        <v>630.75</v>
      </c>
      <c r="H77" s="15">
        <f t="shared" si="1"/>
        <v>-1</v>
      </c>
    </row>
    <row r="78">
      <c r="A78" s="5" t="s">
        <v>92</v>
      </c>
      <c r="B78" s="4">
        <v>7087.0</v>
      </c>
      <c r="C78" s="8">
        <v>77.0</v>
      </c>
      <c r="D78" s="15">
        <v>0.004039396512907032</v>
      </c>
      <c r="E78" s="3" t="s">
        <v>106</v>
      </c>
      <c r="F78" s="4">
        <v>351.5</v>
      </c>
      <c r="G78" s="4">
        <v>590.5833333333334</v>
      </c>
      <c r="H78" s="15">
        <f t="shared" si="1"/>
        <v>-0.4048257373</v>
      </c>
    </row>
    <row r="79">
      <c r="A79" s="3" t="s">
        <v>67</v>
      </c>
      <c r="B79" s="4">
        <v>7057.0</v>
      </c>
      <c r="C79" s="8">
        <v>78.0</v>
      </c>
      <c r="D79" s="15">
        <v>0.004022297331957799</v>
      </c>
      <c r="E79" s="3" t="s">
        <v>106</v>
      </c>
      <c r="F79" s="4">
        <v>347.0</v>
      </c>
      <c r="G79" s="4">
        <v>588.0833333333334</v>
      </c>
      <c r="H79" s="15">
        <f t="shared" si="1"/>
        <v>-0.4099475698</v>
      </c>
    </row>
    <row r="80">
      <c r="A80" s="5" t="s">
        <v>30</v>
      </c>
      <c r="B80" s="4">
        <v>6517.0</v>
      </c>
      <c r="C80" s="8">
        <v>79.0</v>
      </c>
      <c r="D80" s="15">
        <v>0.003714512074871614</v>
      </c>
      <c r="E80" s="3" t="s">
        <v>106</v>
      </c>
      <c r="F80" s="4">
        <v>0.0</v>
      </c>
      <c r="G80" s="4">
        <v>543.0833333333334</v>
      </c>
      <c r="H80" s="15">
        <f t="shared" si="1"/>
        <v>-1</v>
      </c>
    </row>
    <row r="81">
      <c r="A81" s="5" t="s">
        <v>94</v>
      </c>
      <c r="B81" s="4">
        <v>5024.0</v>
      </c>
      <c r="C81" s="8">
        <v>80.0</v>
      </c>
      <c r="D81" s="15">
        <v>0.002863542836298141</v>
      </c>
      <c r="E81" s="3" t="s">
        <v>106</v>
      </c>
      <c r="F81" s="4">
        <v>0.0</v>
      </c>
      <c r="G81" s="4">
        <v>418.6666666666667</v>
      </c>
      <c r="H81" s="15">
        <f t="shared" si="1"/>
        <v>-1</v>
      </c>
    </row>
    <row r="82">
      <c r="A82" s="5" t="s">
        <v>95</v>
      </c>
      <c r="B82" s="4">
        <v>2397.0</v>
      </c>
      <c r="C82" s="8">
        <v>81.0</v>
      </c>
      <c r="D82" s="15">
        <v>0.0013662245578436793</v>
      </c>
      <c r="E82" s="3" t="s">
        <v>106</v>
      </c>
      <c r="F82" s="4">
        <v>232.0</v>
      </c>
      <c r="G82" s="6">
        <v>199.75</v>
      </c>
      <c r="H82" s="15">
        <f t="shared" si="1"/>
        <v>0.1614518148</v>
      </c>
    </row>
    <row r="83">
      <c r="A83" s="3" t="s">
        <v>93</v>
      </c>
      <c r="B83" s="4">
        <v>2250.0</v>
      </c>
      <c r="C83" s="8">
        <v>82.0</v>
      </c>
      <c r="D83" s="15">
        <v>0.0012824385711924398</v>
      </c>
      <c r="E83" s="3" t="s">
        <v>106</v>
      </c>
      <c r="F83" s="4">
        <v>79.0</v>
      </c>
      <c r="G83" s="6">
        <v>187.5</v>
      </c>
      <c r="H83" s="15">
        <f t="shared" si="1"/>
        <v>-0.5786666667</v>
      </c>
    </row>
    <row r="84">
      <c r="A84" s="3" t="s">
        <v>45</v>
      </c>
      <c r="B84" s="4">
        <v>1876.0</v>
      </c>
      <c r="C84" s="8">
        <v>83.0</v>
      </c>
      <c r="D84" s="15">
        <v>0.001069268782025341</v>
      </c>
      <c r="E84" s="3" t="s">
        <v>106</v>
      </c>
      <c r="F84" s="4">
        <v>0.0</v>
      </c>
      <c r="G84" s="6">
        <v>156.33333333333334</v>
      </c>
      <c r="H84" s="15">
        <f t="shared" si="1"/>
        <v>-1</v>
      </c>
    </row>
    <row r="85">
      <c r="A85" s="3" t="s">
        <v>97</v>
      </c>
      <c r="B85" s="4">
        <v>1835.0</v>
      </c>
      <c r="C85" s="8">
        <v>84.0</v>
      </c>
      <c r="D85" s="15">
        <v>0.0010458999013947233</v>
      </c>
      <c r="E85" s="3" t="s">
        <v>106</v>
      </c>
      <c r="F85" s="4">
        <v>75.5</v>
      </c>
      <c r="G85" s="6">
        <v>152.91666666666666</v>
      </c>
      <c r="H85" s="15">
        <f t="shared" si="1"/>
        <v>-0.50626703</v>
      </c>
    </row>
    <row r="86">
      <c r="A86" s="3" t="s">
        <v>90</v>
      </c>
      <c r="B86" s="4">
        <v>1673.0</v>
      </c>
      <c r="C86" s="8">
        <v>85.0</v>
      </c>
      <c r="D86" s="15">
        <v>9.535643242688676E-4</v>
      </c>
      <c r="E86" s="3" t="s">
        <v>106</v>
      </c>
      <c r="F86" s="4">
        <v>350.0</v>
      </c>
      <c r="G86" s="6">
        <v>139.41666666666666</v>
      </c>
      <c r="H86" s="15">
        <f t="shared" si="1"/>
        <v>1.510460251</v>
      </c>
    </row>
    <row r="87">
      <c r="A87" s="3" t="s">
        <v>87</v>
      </c>
      <c r="B87" s="4">
        <v>1630.0</v>
      </c>
      <c r="C87" s="8">
        <v>86.0</v>
      </c>
      <c r="D87" s="15">
        <v>9.290554982416342E-4</v>
      </c>
      <c r="E87" s="3" t="s">
        <v>106</v>
      </c>
      <c r="F87" s="4">
        <v>194.5</v>
      </c>
      <c r="G87" s="6">
        <v>135.83333333333334</v>
      </c>
      <c r="H87" s="15">
        <f t="shared" si="1"/>
        <v>0.4319018405</v>
      </c>
    </row>
    <row r="88">
      <c r="A88" s="3" t="s">
        <v>96</v>
      </c>
      <c r="B88" s="4">
        <v>1530.0</v>
      </c>
      <c r="C88" s="8">
        <v>87.0</v>
      </c>
      <c r="D88" s="15">
        <v>8.720582284108591E-4</v>
      </c>
      <c r="E88" s="3" t="s">
        <v>106</v>
      </c>
      <c r="F88" s="4">
        <v>470.5</v>
      </c>
      <c r="G88" s="6">
        <v>127.5</v>
      </c>
      <c r="H88" s="15">
        <f t="shared" si="1"/>
        <v>2.690196078</v>
      </c>
    </row>
    <row r="89">
      <c r="A89" s="3" t="s">
        <v>73</v>
      </c>
      <c r="B89" s="4">
        <v>1429.0</v>
      </c>
      <c r="C89" s="8">
        <v>88.0</v>
      </c>
      <c r="D89" s="15">
        <v>8.144909858817762E-4</v>
      </c>
      <c r="E89" s="3" t="s">
        <v>106</v>
      </c>
      <c r="F89" s="4">
        <v>130.5</v>
      </c>
      <c r="G89" s="4">
        <v>119.08333333333333</v>
      </c>
      <c r="H89" s="15">
        <f t="shared" si="1"/>
        <v>0.09587123863</v>
      </c>
    </row>
    <row r="90">
      <c r="A90" s="3" t="s">
        <v>80</v>
      </c>
      <c r="B90" s="4">
        <v>1166.0</v>
      </c>
      <c r="C90" s="8">
        <v>89.0</v>
      </c>
      <c r="D90" s="15">
        <v>6.645881662268378E-4</v>
      </c>
      <c r="E90" s="3" t="s">
        <v>106</v>
      </c>
      <c r="F90" s="4">
        <v>244.5</v>
      </c>
      <c r="G90" s="6">
        <v>97.16666666666667</v>
      </c>
      <c r="H90" s="15">
        <f t="shared" si="1"/>
        <v>1.516295026</v>
      </c>
    </row>
    <row r="91">
      <c r="A91" s="3" t="s">
        <v>98</v>
      </c>
      <c r="B91" s="4">
        <v>777.0</v>
      </c>
      <c r="C91" s="8">
        <v>90.0</v>
      </c>
      <c r="D91" s="15">
        <v>4.428687865851226E-4</v>
      </c>
      <c r="E91" s="3" t="s">
        <v>106</v>
      </c>
      <c r="F91" s="4">
        <v>0.0</v>
      </c>
      <c r="G91" s="4">
        <v>64.75</v>
      </c>
      <c r="H91" s="15">
        <f t="shared" si="1"/>
        <v>-1</v>
      </c>
    </row>
    <row r="92">
      <c r="A92" s="5" t="s">
        <v>88</v>
      </c>
      <c r="B92" s="4">
        <v>313.0</v>
      </c>
      <c r="C92" s="8">
        <v>91.0</v>
      </c>
      <c r="D92" s="15">
        <v>1.7840145457032608E-4</v>
      </c>
      <c r="E92" s="3" t="s">
        <v>106</v>
      </c>
      <c r="F92" s="4">
        <v>0.0</v>
      </c>
      <c r="G92" s="4">
        <v>26.083333333333332</v>
      </c>
      <c r="H92" s="15">
        <f t="shared" si="1"/>
        <v>-1</v>
      </c>
    </row>
    <row r="93">
      <c r="A93" s="10" t="s">
        <v>107</v>
      </c>
      <c r="B93" s="11">
        <v>1754470.0</v>
      </c>
      <c r="C93" s="12"/>
      <c r="D93" s="17">
        <v>1.0</v>
      </c>
      <c r="E93" s="12"/>
      <c r="F93" s="19">
        <f t="shared" ref="F93:G93" si="2">AVERAGEA(F2:F92)</f>
        <v>807.7912088</v>
      </c>
      <c r="G93" s="19">
        <f t="shared" si="2"/>
        <v>1606.660256</v>
      </c>
      <c r="H93" s="17">
        <f t="shared" si="1"/>
        <v>-0.4972233827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9.25"/>
    <col customWidth="1" hidden="1" min="2" max="2" width="14.38"/>
    <col customWidth="1" hidden="1" min="3" max="3" width="6.38"/>
    <col customWidth="1" hidden="1" min="4" max="4" width="11.0"/>
    <col customWidth="1" min="5" max="5" width="11.5"/>
    <col customWidth="1" min="6" max="7" width="14.38"/>
    <col customWidth="1" min="8" max="8" width="13.0"/>
  </cols>
  <sheetData>
    <row r="1" ht="45.75" customHeight="1">
      <c r="A1" s="1" t="s">
        <v>0</v>
      </c>
      <c r="B1" s="2" t="s">
        <v>3</v>
      </c>
      <c r="C1" s="1" t="s">
        <v>113</v>
      </c>
      <c r="D1" s="14" t="s">
        <v>101</v>
      </c>
      <c r="E1" s="1" t="s">
        <v>102</v>
      </c>
      <c r="F1" s="2" t="s">
        <v>114</v>
      </c>
      <c r="G1" s="2" t="s">
        <v>115</v>
      </c>
      <c r="H1" s="7" t="s">
        <v>116</v>
      </c>
    </row>
    <row r="2">
      <c r="A2" s="5" t="s">
        <v>9</v>
      </c>
      <c r="B2" s="4">
        <v>97137.0</v>
      </c>
      <c r="C2" s="8">
        <v>1.0</v>
      </c>
      <c r="D2" s="15">
        <v>0.05536543799552002</v>
      </c>
      <c r="E2" s="3" t="s">
        <v>103</v>
      </c>
      <c r="F2" s="4">
        <v>3589.5</v>
      </c>
      <c r="G2" s="4">
        <v>8095.0</v>
      </c>
      <c r="H2" s="15">
        <f t="shared" ref="H2:H93" si="1">(F2-G2)/G2</f>
        <v>-0.5565781347</v>
      </c>
    </row>
    <row r="3">
      <c r="A3" s="3" t="s">
        <v>18</v>
      </c>
      <c r="B3" s="4">
        <v>61005.0</v>
      </c>
      <c r="C3" s="8">
        <v>2.0</v>
      </c>
      <c r="D3" s="15">
        <v>0.03477118446026435</v>
      </c>
      <c r="E3" s="3" t="s">
        <v>103</v>
      </c>
      <c r="F3" s="4">
        <v>2063.0</v>
      </c>
      <c r="G3" s="4">
        <v>5083.75</v>
      </c>
      <c r="H3" s="15">
        <f t="shared" si="1"/>
        <v>-0.594197197</v>
      </c>
    </row>
    <row r="4">
      <c r="A4" s="3" t="s">
        <v>7</v>
      </c>
      <c r="B4" s="4">
        <v>59342.0</v>
      </c>
      <c r="C4" s="8">
        <v>3.0</v>
      </c>
      <c r="D4" s="15">
        <v>0.03382331986297856</v>
      </c>
      <c r="E4" s="3" t="s">
        <v>103</v>
      </c>
      <c r="F4" s="4">
        <v>1451.5</v>
      </c>
      <c r="G4" s="4">
        <v>4945.166666666667</v>
      </c>
      <c r="H4" s="15">
        <f t="shared" si="1"/>
        <v>-0.7064810758</v>
      </c>
    </row>
    <row r="5">
      <c r="A5" s="3" t="s">
        <v>11</v>
      </c>
      <c r="B5" s="4">
        <v>51724.0</v>
      </c>
      <c r="C5" s="8">
        <v>4.0</v>
      </c>
      <c r="D5" s="15">
        <v>0.029481267847270117</v>
      </c>
      <c r="E5" s="3" t="s">
        <v>103</v>
      </c>
      <c r="F5" s="4">
        <v>2944.5</v>
      </c>
      <c r="G5" s="4">
        <v>4310.333333333333</v>
      </c>
      <c r="H5" s="15">
        <f t="shared" si="1"/>
        <v>-0.3168741783</v>
      </c>
    </row>
    <row r="6">
      <c r="A6" s="3" t="s">
        <v>41</v>
      </c>
      <c r="B6" s="4">
        <v>50721.0</v>
      </c>
      <c r="C6" s="8">
        <v>5.0</v>
      </c>
      <c r="D6" s="15">
        <v>0.02890958523086744</v>
      </c>
      <c r="E6" s="3" t="s">
        <v>103</v>
      </c>
      <c r="F6" s="4">
        <v>1729.0</v>
      </c>
      <c r="G6" s="4">
        <v>4226.75</v>
      </c>
      <c r="H6" s="15">
        <f t="shared" si="1"/>
        <v>-0.5909386645</v>
      </c>
    </row>
    <row r="7">
      <c r="A7" s="3" t="s">
        <v>12</v>
      </c>
      <c r="B7" s="4">
        <v>48673.0</v>
      </c>
      <c r="C7" s="8">
        <v>6.0</v>
      </c>
      <c r="D7" s="15">
        <v>0.027742281144733167</v>
      </c>
      <c r="E7" s="3" t="s">
        <v>103</v>
      </c>
      <c r="F7" s="4">
        <v>2091.0</v>
      </c>
      <c r="G7" s="4">
        <v>4056.0833333333335</v>
      </c>
      <c r="H7" s="15">
        <f t="shared" si="1"/>
        <v>-0.4844780474</v>
      </c>
    </row>
    <row r="8">
      <c r="A8" s="3" t="s">
        <v>8</v>
      </c>
      <c r="B8" s="4">
        <v>43886.0</v>
      </c>
      <c r="C8" s="8">
        <v>7.0</v>
      </c>
      <c r="D8" s="15">
        <v>0.025013821837933964</v>
      </c>
      <c r="E8" s="3" t="s">
        <v>103</v>
      </c>
      <c r="F8" s="4">
        <v>1899.5</v>
      </c>
      <c r="G8" s="4">
        <v>3657.1666666666665</v>
      </c>
      <c r="H8" s="15">
        <f t="shared" si="1"/>
        <v>-0.4806088502</v>
      </c>
    </row>
    <row r="9">
      <c r="A9" s="3" t="s">
        <v>66</v>
      </c>
      <c r="B9" s="4">
        <v>37871.0</v>
      </c>
      <c r="C9" s="8">
        <v>8.0</v>
      </c>
      <c r="D9" s="15">
        <v>0.02158543605761284</v>
      </c>
      <c r="E9" s="3" t="s">
        <v>103</v>
      </c>
      <c r="F9" s="4">
        <v>2156.5</v>
      </c>
      <c r="G9" s="4">
        <v>3155.9166666666665</v>
      </c>
      <c r="H9" s="15">
        <f t="shared" si="1"/>
        <v>-0.3166803095</v>
      </c>
    </row>
    <row r="10">
      <c r="A10" s="3" t="s">
        <v>61</v>
      </c>
      <c r="B10" s="4">
        <v>36951.0</v>
      </c>
      <c r="C10" s="8">
        <v>9.0</v>
      </c>
      <c r="D10" s="15">
        <v>0.02106106117516971</v>
      </c>
      <c r="E10" s="3" t="s">
        <v>103</v>
      </c>
      <c r="F10" s="4">
        <v>273.5</v>
      </c>
      <c r="G10" s="4">
        <v>3079.25</v>
      </c>
      <c r="H10" s="15">
        <f t="shared" si="1"/>
        <v>-0.9111796704</v>
      </c>
    </row>
    <row r="11">
      <c r="A11" s="3" t="s">
        <v>62</v>
      </c>
      <c r="B11" s="4">
        <v>36240.0</v>
      </c>
      <c r="C11" s="8">
        <v>10.0</v>
      </c>
      <c r="D11" s="15">
        <v>0.020655810586672898</v>
      </c>
      <c r="E11" s="3" t="s">
        <v>103</v>
      </c>
      <c r="F11" s="4">
        <v>240.0</v>
      </c>
      <c r="G11" s="4">
        <v>3020.0</v>
      </c>
      <c r="H11" s="15">
        <f t="shared" si="1"/>
        <v>-0.9205298013</v>
      </c>
    </row>
    <row r="12">
      <c r="A12" s="3" t="s">
        <v>20</v>
      </c>
      <c r="B12" s="4">
        <v>35305.0</v>
      </c>
      <c r="C12" s="8">
        <v>11.0</v>
      </c>
      <c r="D12" s="15">
        <v>0.02012288611375515</v>
      </c>
      <c r="E12" s="3" t="s">
        <v>103</v>
      </c>
      <c r="F12" s="4">
        <v>2155.5</v>
      </c>
      <c r="G12" s="4">
        <v>2942.0833333333335</v>
      </c>
      <c r="H12" s="15">
        <f t="shared" si="1"/>
        <v>-0.2673558986</v>
      </c>
    </row>
    <row r="13">
      <c r="A13" s="3" t="s">
        <v>17</v>
      </c>
      <c r="B13" s="4">
        <v>32759.0</v>
      </c>
      <c r="C13" s="8">
        <v>12.0</v>
      </c>
      <c r="D13" s="15">
        <v>0.018671735623863615</v>
      </c>
      <c r="E13" s="3" t="s">
        <v>103</v>
      </c>
      <c r="F13" s="4">
        <v>1415.5</v>
      </c>
      <c r="G13" s="4">
        <v>2729.9166666666665</v>
      </c>
      <c r="H13" s="15">
        <f t="shared" si="1"/>
        <v>-0.4814860038</v>
      </c>
    </row>
    <row r="14">
      <c r="A14" s="3" t="s">
        <v>53</v>
      </c>
      <c r="B14" s="4">
        <v>32279.0</v>
      </c>
      <c r="C14" s="8">
        <v>13.0</v>
      </c>
      <c r="D14" s="15">
        <v>0.018398148728675897</v>
      </c>
      <c r="E14" s="3" t="s">
        <v>103</v>
      </c>
      <c r="F14" s="4">
        <v>752.0</v>
      </c>
      <c r="G14" s="4">
        <v>2689.9166666666665</v>
      </c>
      <c r="H14" s="15">
        <f t="shared" si="1"/>
        <v>-0.7204374361</v>
      </c>
    </row>
    <row r="15">
      <c r="A15" s="3" t="s">
        <v>10</v>
      </c>
      <c r="B15" s="4">
        <v>30749.0</v>
      </c>
      <c r="C15" s="8">
        <v>14.0</v>
      </c>
      <c r="D15" s="15">
        <v>0.01752609050026504</v>
      </c>
      <c r="E15" s="3" t="s">
        <v>103</v>
      </c>
      <c r="F15" s="4">
        <v>1133.0</v>
      </c>
      <c r="G15" s="4">
        <v>2562.4166666666665</v>
      </c>
      <c r="H15" s="15">
        <f t="shared" si="1"/>
        <v>-0.5578392793</v>
      </c>
    </row>
    <row r="16">
      <c r="A16" s="3" t="s">
        <v>19</v>
      </c>
      <c r="B16" s="4">
        <v>29872.0</v>
      </c>
      <c r="C16" s="8">
        <v>15.0</v>
      </c>
      <c r="D16" s="15">
        <v>0.01702622444384914</v>
      </c>
      <c r="E16" s="3" t="s">
        <v>103</v>
      </c>
      <c r="F16" s="4">
        <v>2939.0</v>
      </c>
      <c r="G16" s="4">
        <v>2489.3333333333335</v>
      </c>
      <c r="H16" s="20">
        <f t="shared" si="1"/>
        <v>0.1806373862</v>
      </c>
    </row>
    <row r="17">
      <c r="A17" s="3" t="s">
        <v>81</v>
      </c>
      <c r="B17" s="4">
        <v>28885.0</v>
      </c>
      <c r="C17" s="8">
        <v>16.0</v>
      </c>
      <c r="D17" s="15">
        <v>0.01646366139061939</v>
      </c>
      <c r="E17" s="3" t="s">
        <v>103</v>
      </c>
      <c r="F17" s="4">
        <v>0.0</v>
      </c>
      <c r="G17" s="4">
        <v>2407.0833333333335</v>
      </c>
      <c r="H17" s="15">
        <f t="shared" si="1"/>
        <v>-1</v>
      </c>
    </row>
    <row r="18">
      <c r="A18" s="3" t="s">
        <v>21</v>
      </c>
      <c r="B18" s="4">
        <v>27448.0</v>
      </c>
      <c r="C18" s="8">
        <v>17.0</v>
      </c>
      <c r="D18" s="15">
        <v>0.015644610623151152</v>
      </c>
      <c r="E18" s="3" t="s">
        <v>103</v>
      </c>
      <c r="F18" s="4">
        <v>675.0</v>
      </c>
      <c r="G18" s="4">
        <v>2287.3333333333335</v>
      </c>
      <c r="H18" s="15">
        <f t="shared" si="1"/>
        <v>-0.7048965316</v>
      </c>
    </row>
    <row r="19">
      <c r="A19" s="3" t="s">
        <v>35</v>
      </c>
      <c r="B19" s="4">
        <v>26829.0</v>
      </c>
      <c r="C19" s="8">
        <v>18.0</v>
      </c>
      <c r="D19" s="15">
        <v>0.015291797522898653</v>
      </c>
      <c r="E19" s="3" t="s">
        <v>103</v>
      </c>
      <c r="F19" s="4">
        <v>738.0</v>
      </c>
      <c r="G19" s="4">
        <v>2235.75</v>
      </c>
      <c r="H19" s="15">
        <f t="shared" si="1"/>
        <v>-0.6699094264</v>
      </c>
    </row>
    <row r="20">
      <c r="A20" s="3" t="s">
        <v>40</v>
      </c>
      <c r="B20" s="4">
        <v>25271.0</v>
      </c>
      <c r="C20" s="8">
        <v>19.0</v>
      </c>
      <c r="D20" s="15">
        <v>0.014403780058935178</v>
      </c>
      <c r="E20" s="3" t="s">
        <v>104</v>
      </c>
      <c r="F20" s="4">
        <v>342.0</v>
      </c>
      <c r="G20" s="4">
        <v>2105.9166666666665</v>
      </c>
      <c r="H20" s="15">
        <f t="shared" si="1"/>
        <v>-0.8376004115</v>
      </c>
    </row>
    <row r="21">
      <c r="A21" s="3" t="s">
        <v>13</v>
      </c>
      <c r="B21" s="4">
        <v>24992.0</v>
      </c>
      <c r="C21" s="8">
        <v>20.0</v>
      </c>
      <c r="D21" s="15">
        <v>0.014244757676107314</v>
      </c>
      <c r="E21" s="3" t="s">
        <v>104</v>
      </c>
      <c r="F21" s="4">
        <v>1204.0</v>
      </c>
      <c r="G21" s="4">
        <v>2082.6666666666665</v>
      </c>
      <c r="H21" s="15">
        <f t="shared" si="1"/>
        <v>-0.4218950064</v>
      </c>
    </row>
    <row r="22">
      <c r="A22" s="3" t="s">
        <v>34</v>
      </c>
      <c r="B22" s="4">
        <v>24881.0</v>
      </c>
      <c r="C22" s="8">
        <v>21.0</v>
      </c>
      <c r="D22" s="15">
        <v>0.014181490706595154</v>
      </c>
      <c r="E22" s="3" t="s">
        <v>104</v>
      </c>
      <c r="F22" s="4">
        <v>2376.5</v>
      </c>
      <c r="G22" s="4">
        <v>2073.4166666666665</v>
      </c>
      <c r="H22" s="20">
        <f t="shared" si="1"/>
        <v>0.1461757968</v>
      </c>
    </row>
    <row r="23">
      <c r="A23" s="5" t="s">
        <v>33</v>
      </c>
      <c r="B23" s="4">
        <v>24635.0</v>
      </c>
      <c r="C23" s="8">
        <v>22.0</v>
      </c>
      <c r="D23" s="15">
        <v>0.014041277422811447</v>
      </c>
      <c r="E23" s="3" t="s">
        <v>104</v>
      </c>
      <c r="F23" s="4">
        <v>1253.0</v>
      </c>
      <c r="G23" s="4">
        <v>2052.9166666666665</v>
      </c>
      <c r="H23" s="15">
        <f t="shared" si="1"/>
        <v>-0.3896488736</v>
      </c>
    </row>
    <row r="24">
      <c r="A24" s="5" t="s">
        <v>28</v>
      </c>
      <c r="B24" s="4">
        <v>24635.0</v>
      </c>
      <c r="C24" s="8">
        <v>23.0</v>
      </c>
      <c r="D24" s="15">
        <v>0.014041277422811447</v>
      </c>
      <c r="E24" s="3" t="s">
        <v>104</v>
      </c>
      <c r="F24" s="4">
        <v>1204.0</v>
      </c>
      <c r="G24" s="4">
        <v>2052.9166666666665</v>
      </c>
      <c r="H24" s="15">
        <f t="shared" si="1"/>
        <v>-0.4135173534</v>
      </c>
    </row>
    <row r="25">
      <c r="A25" s="3" t="s">
        <v>22</v>
      </c>
      <c r="B25" s="4">
        <v>24429.0</v>
      </c>
      <c r="C25" s="8">
        <v>24.0</v>
      </c>
      <c r="D25" s="15">
        <v>0.01392386304696005</v>
      </c>
      <c r="E25" s="3" t="s">
        <v>104</v>
      </c>
      <c r="F25" s="4">
        <v>2279.0</v>
      </c>
      <c r="G25" s="4">
        <v>2035.75</v>
      </c>
      <c r="H25" s="20">
        <f t="shared" si="1"/>
        <v>0.1194891318</v>
      </c>
    </row>
    <row r="26">
      <c r="A26" s="5" t="s">
        <v>36</v>
      </c>
      <c r="B26" s="4">
        <v>23217.0</v>
      </c>
      <c r="C26" s="8">
        <v>25.0</v>
      </c>
      <c r="D26" s="15">
        <v>0.013233056136611056</v>
      </c>
      <c r="E26" s="3" t="s">
        <v>104</v>
      </c>
      <c r="F26" s="4">
        <v>1252.5</v>
      </c>
      <c r="G26" s="4">
        <v>1934.75</v>
      </c>
      <c r="H26" s="15">
        <f t="shared" si="1"/>
        <v>-0.3526295387</v>
      </c>
    </row>
    <row r="27">
      <c r="A27" s="3" t="s">
        <v>51</v>
      </c>
      <c r="B27" s="4">
        <v>23206.0</v>
      </c>
      <c r="C27" s="8">
        <v>26.0</v>
      </c>
      <c r="D27" s="15">
        <v>0.01322678643692967</v>
      </c>
      <c r="E27" s="3" t="s">
        <v>104</v>
      </c>
      <c r="F27" s="4">
        <v>885.5</v>
      </c>
      <c r="G27" s="4">
        <v>1933.8333333333333</v>
      </c>
      <c r="H27" s="15">
        <f t="shared" si="1"/>
        <v>-0.5421011807</v>
      </c>
    </row>
    <row r="28">
      <c r="A28" s="3" t="s">
        <v>56</v>
      </c>
      <c r="B28" s="4">
        <v>22996.0</v>
      </c>
      <c r="C28" s="8">
        <v>27.0</v>
      </c>
      <c r="D28" s="15">
        <v>0.013107092170285044</v>
      </c>
      <c r="E28" s="3" t="s">
        <v>104</v>
      </c>
      <c r="F28" s="4">
        <v>330.0</v>
      </c>
      <c r="G28" s="4">
        <v>1916.3333333333333</v>
      </c>
      <c r="H28" s="15">
        <f t="shared" si="1"/>
        <v>-0.8277961385</v>
      </c>
    </row>
    <row r="29">
      <c r="A29" s="3" t="s">
        <v>15</v>
      </c>
      <c r="B29" s="4">
        <v>22851.0</v>
      </c>
      <c r="C29" s="8">
        <v>28.0</v>
      </c>
      <c r="D29" s="15">
        <v>0.013024446129030419</v>
      </c>
      <c r="E29" s="3" t="s">
        <v>104</v>
      </c>
      <c r="F29" s="4">
        <v>1605.5</v>
      </c>
      <c r="G29" s="4">
        <v>1904.25</v>
      </c>
      <c r="H29" s="15">
        <f t="shared" si="1"/>
        <v>-0.1568859131</v>
      </c>
    </row>
    <row r="30">
      <c r="A30" s="3" t="s">
        <v>39</v>
      </c>
      <c r="B30" s="4">
        <v>22818.0</v>
      </c>
      <c r="C30" s="8">
        <v>29.0</v>
      </c>
      <c r="D30" s="15">
        <v>0.013005637029986264</v>
      </c>
      <c r="E30" s="3" t="s">
        <v>104</v>
      </c>
      <c r="F30" s="4">
        <v>935.5</v>
      </c>
      <c r="G30" s="4">
        <v>1901.5</v>
      </c>
      <c r="H30" s="15">
        <f t="shared" si="1"/>
        <v>-0.5080199842</v>
      </c>
    </row>
    <row r="31">
      <c r="A31" s="3" t="s">
        <v>78</v>
      </c>
      <c r="B31" s="4">
        <v>22730.0</v>
      </c>
      <c r="C31" s="8">
        <v>30.0</v>
      </c>
      <c r="D31" s="15">
        <v>0.012955479432535182</v>
      </c>
      <c r="E31" s="3" t="s">
        <v>104</v>
      </c>
      <c r="F31" s="4">
        <v>1511.5</v>
      </c>
      <c r="G31" s="4">
        <v>1894.1666666666667</v>
      </c>
      <c r="H31" s="15">
        <f t="shared" si="1"/>
        <v>-0.2020237571</v>
      </c>
    </row>
    <row r="32">
      <c r="A32" s="3" t="s">
        <v>24</v>
      </c>
      <c r="B32" s="4">
        <v>22573.0</v>
      </c>
      <c r="C32" s="8">
        <v>31.0</v>
      </c>
      <c r="D32" s="15">
        <v>0.012865993718900865</v>
      </c>
      <c r="E32" s="3" t="s">
        <v>104</v>
      </c>
      <c r="F32" s="4">
        <v>414.5</v>
      </c>
      <c r="G32" s="4">
        <v>1881.0833333333333</v>
      </c>
      <c r="H32" s="15">
        <f t="shared" si="1"/>
        <v>-0.7796482523</v>
      </c>
    </row>
    <row r="33">
      <c r="A33" s="3" t="s">
        <v>49</v>
      </c>
      <c r="B33" s="4">
        <v>22195.0</v>
      </c>
      <c r="C33" s="8">
        <v>32.0</v>
      </c>
      <c r="D33" s="15">
        <v>0.012650544038940535</v>
      </c>
      <c r="E33" s="3" t="s">
        <v>104</v>
      </c>
      <c r="F33" s="4">
        <v>825.5</v>
      </c>
      <c r="G33" s="4">
        <v>1849.5833333333333</v>
      </c>
      <c r="H33" s="15">
        <f t="shared" si="1"/>
        <v>-0.553683262</v>
      </c>
    </row>
    <row r="34">
      <c r="A34" s="3" t="s">
        <v>32</v>
      </c>
      <c r="B34" s="4">
        <v>21860.0</v>
      </c>
      <c r="C34" s="8">
        <v>33.0</v>
      </c>
      <c r="D34" s="15">
        <v>0.012459603185007438</v>
      </c>
      <c r="E34" s="3" t="s">
        <v>104</v>
      </c>
      <c r="F34" s="4">
        <v>751.0</v>
      </c>
      <c r="G34" s="4">
        <v>1821.6666666666667</v>
      </c>
      <c r="H34" s="15">
        <f t="shared" si="1"/>
        <v>-0.5877401647</v>
      </c>
    </row>
    <row r="35">
      <c r="A35" s="3" t="s">
        <v>25</v>
      </c>
      <c r="B35" s="4">
        <v>21118.0</v>
      </c>
      <c r="C35" s="8">
        <v>34.0</v>
      </c>
      <c r="D35" s="15">
        <v>0.012036683442863088</v>
      </c>
      <c r="E35" s="3" t="s">
        <v>104</v>
      </c>
      <c r="F35" s="4">
        <v>60.0</v>
      </c>
      <c r="G35" s="4">
        <v>1759.8333333333333</v>
      </c>
      <c r="H35" s="15">
        <f t="shared" si="1"/>
        <v>-0.9659058623</v>
      </c>
    </row>
    <row r="36">
      <c r="A36" s="3" t="s">
        <v>16</v>
      </c>
      <c r="B36" s="4">
        <v>21072.0</v>
      </c>
      <c r="C36" s="8">
        <v>35.0</v>
      </c>
      <c r="D36" s="15">
        <v>0.01201046469874093</v>
      </c>
      <c r="E36" s="3" t="s">
        <v>104</v>
      </c>
      <c r="F36" s="4">
        <v>301.0</v>
      </c>
      <c r="G36" s="4">
        <v>1756.0</v>
      </c>
      <c r="H36" s="15">
        <f t="shared" si="1"/>
        <v>-0.8285876993</v>
      </c>
    </row>
    <row r="37">
      <c r="A37" s="3" t="s">
        <v>29</v>
      </c>
      <c r="B37" s="4">
        <v>20775.0</v>
      </c>
      <c r="C37" s="8">
        <v>36.0</v>
      </c>
      <c r="D37" s="15">
        <v>0.011841182807343528</v>
      </c>
      <c r="E37" s="3" t="s">
        <v>104</v>
      </c>
      <c r="F37" s="4">
        <v>2444.5</v>
      </c>
      <c r="G37" s="4">
        <v>1731.25</v>
      </c>
      <c r="H37" s="20">
        <f t="shared" si="1"/>
        <v>0.4119855596</v>
      </c>
    </row>
    <row r="38">
      <c r="A38" s="5" t="s">
        <v>82</v>
      </c>
      <c r="B38" s="4">
        <v>20383.0</v>
      </c>
      <c r="C38" s="8">
        <v>37.0</v>
      </c>
      <c r="D38" s="15">
        <v>0.01161775350960689</v>
      </c>
      <c r="E38" s="3" t="s">
        <v>104</v>
      </c>
      <c r="F38" s="4">
        <v>1017.5</v>
      </c>
      <c r="G38" s="4">
        <v>1698.5833333333333</v>
      </c>
      <c r="H38" s="15">
        <f t="shared" si="1"/>
        <v>-0.4009713977</v>
      </c>
    </row>
    <row r="39">
      <c r="A39" s="3" t="s">
        <v>23</v>
      </c>
      <c r="B39" s="4">
        <v>19236.0</v>
      </c>
      <c r="C39" s="8">
        <v>38.0</v>
      </c>
      <c r="D39" s="15">
        <v>0.0109639948246479</v>
      </c>
      <c r="E39" s="3" t="s">
        <v>104</v>
      </c>
      <c r="F39" s="4">
        <v>1052.5</v>
      </c>
      <c r="G39" s="4">
        <v>1603.0</v>
      </c>
      <c r="H39" s="15">
        <f t="shared" si="1"/>
        <v>-0.3434185901</v>
      </c>
    </row>
    <row r="40">
      <c r="A40" s="3" t="s">
        <v>50</v>
      </c>
      <c r="B40" s="4">
        <v>17248.0</v>
      </c>
      <c r="C40" s="8">
        <v>39.0</v>
      </c>
      <c r="D40" s="15">
        <v>0.00983088910041209</v>
      </c>
      <c r="E40" s="3" t="s">
        <v>105</v>
      </c>
      <c r="F40" s="4">
        <v>682.5</v>
      </c>
      <c r="G40" s="4">
        <v>1437.3333333333333</v>
      </c>
      <c r="H40" s="15">
        <f t="shared" si="1"/>
        <v>-0.5251623377</v>
      </c>
    </row>
    <row r="41">
      <c r="A41" s="3" t="s">
        <v>86</v>
      </c>
      <c r="B41" s="4">
        <v>16924.0</v>
      </c>
      <c r="C41" s="8">
        <v>40.0</v>
      </c>
      <c r="D41" s="15">
        <v>0.00964621794616038</v>
      </c>
      <c r="E41" s="3" t="s">
        <v>105</v>
      </c>
      <c r="F41" s="4">
        <v>1480.5</v>
      </c>
      <c r="G41" s="4">
        <v>1410.3333333333333</v>
      </c>
      <c r="H41" s="15">
        <f t="shared" si="1"/>
        <v>0.04975183172</v>
      </c>
    </row>
    <row r="42">
      <c r="A42" s="3" t="s">
        <v>26</v>
      </c>
      <c r="B42" s="4">
        <v>16822.0</v>
      </c>
      <c r="C42" s="8">
        <v>41.0</v>
      </c>
      <c r="D42" s="15">
        <v>0.009588080730932988</v>
      </c>
      <c r="E42" s="3" t="s">
        <v>105</v>
      </c>
      <c r="F42" s="4">
        <v>832.5</v>
      </c>
      <c r="G42" s="4">
        <v>1401.8333333333333</v>
      </c>
      <c r="H42" s="15">
        <f t="shared" si="1"/>
        <v>-0.4061348234</v>
      </c>
    </row>
    <row r="43">
      <c r="A43" s="5" t="s">
        <v>76</v>
      </c>
      <c r="B43" s="4">
        <v>16808.0</v>
      </c>
      <c r="C43" s="8">
        <v>42.0</v>
      </c>
      <c r="D43" s="15">
        <v>0.009580101113156679</v>
      </c>
      <c r="E43" s="3" t="s">
        <v>105</v>
      </c>
      <c r="F43" s="4">
        <v>675.0</v>
      </c>
      <c r="G43" s="4">
        <v>1400.6666666666667</v>
      </c>
      <c r="H43" s="15">
        <f t="shared" si="1"/>
        <v>-0.5180866254</v>
      </c>
    </row>
    <row r="44">
      <c r="A44" s="5" t="s">
        <v>48</v>
      </c>
      <c r="B44" s="4">
        <v>16288.0</v>
      </c>
      <c r="C44" s="8">
        <v>43.0</v>
      </c>
      <c r="D44" s="15">
        <v>0.009283715310036649</v>
      </c>
      <c r="E44" s="3" t="s">
        <v>105</v>
      </c>
      <c r="F44" s="4">
        <v>1066.0</v>
      </c>
      <c r="G44" s="4">
        <v>1357.3333333333333</v>
      </c>
      <c r="H44" s="15">
        <f t="shared" si="1"/>
        <v>-0.2146365422</v>
      </c>
    </row>
    <row r="45">
      <c r="A45" s="3" t="s">
        <v>43</v>
      </c>
      <c r="B45" s="4">
        <v>15787.0</v>
      </c>
      <c r="C45" s="8">
        <v>44.0</v>
      </c>
      <c r="D45" s="15">
        <v>0.008998158988184466</v>
      </c>
      <c r="E45" s="3" t="s">
        <v>105</v>
      </c>
      <c r="F45" s="4">
        <v>370.0</v>
      </c>
      <c r="G45" s="4">
        <v>1315.5833333333333</v>
      </c>
      <c r="H45" s="15">
        <f t="shared" si="1"/>
        <v>-0.7187559384</v>
      </c>
    </row>
    <row r="46">
      <c r="A46" s="3" t="s">
        <v>74</v>
      </c>
      <c r="B46" s="4">
        <v>15744.0</v>
      </c>
      <c r="C46" s="8">
        <v>45.0</v>
      </c>
      <c r="D46" s="15">
        <v>0.008973650162157234</v>
      </c>
      <c r="E46" s="3" t="s">
        <v>105</v>
      </c>
      <c r="F46" s="4">
        <v>758.0</v>
      </c>
      <c r="G46" s="4">
        <v>1312.0</v>
      </c>
      <c r="H46" s="15">
        <f t="shared" si="1"/>
        <v>-0.4222560976</v>
      </c>
    </row>
    <row r="47">
      <c r="A47" s="3" t="s">
        <v>70</v>
      </c>
      <c r="B47" s="4">
        <v>15706.0</v>
      </c>
      <c r="C47" s="8">
        <v>46.0</v>
      </c>
      <c r="D47" s="15">
        <v>0.008951991199621537</v>
      </c>
      <c r="E47" s="3" t="s">
        <v>105</v>
      </c>
      <c r="F47" s="4">
        <v>556.5</v>
      </c>
      <c r="G47" s="4">
        <v>1308.8333333333333</v>
      </c>
      <c r="H47" s="15">
        <f t="shared" si="1"/>
        <v>-0.5748121737</v>
      </c>
    </row>
    <row r="48">
      <c r="A48" s="3" t="s">
        <v>31</v>
      </c>
      <c r="B48" s="4">
        <v>15346.0</v>
      </c>
      <c r="C48" s="8">
        <v>47.0</v>
      </c>
      <c r="D48" s="15">
        <v>0.008746801028230748</v>
      </c>
      <c r="E48" s="3" t="s">
        <v>105</v>
      </c>
      <c r="F48" s="4">
        <v>627.5</v>
      </c>
      <c r="G48" s="4">
        <v>1278.8333333333333</v>
      </c>
      <c r="H48" s="15">
        <f t="shared" si="1"/>
        <v>-0.5093183892</v>
      </c>
    </row>
    <row r="49">
      <c r="A49" s="3" t="s">
        <v>63</v>
      </c>
      <c r="B49" s="4">
        <v>14806.0</v>
      </c>
      <c r="C49" s="8">
        <v>48.0</v>
      </c>
      <c r="D49" s="15">
        <v>0.008439015771144562</v>
      </c>
      <c r="E49" s="3" t="s">
        <v>105</v>
      </c>
      <c r="F49" s="4">
        <v>67.0</v>
      </c>
      <c r="G49" s="4">
        <v>1233.8333333333333</v>
      </c>
      <c r="H49" s="15">
        <f t="shared" si="1"/>
        <v>-0.9456976901</v>
      </c>
    </row>
    <row r="50">
      <c r="A50" s="3" t="s">
        <v>46</v>
      </c>
      <c r="B50" s="4">
        <v>14738.0</v>
      </c>
      <c r="C50" s="8">
        <v>49.0</v>
      </c>
      <c r="D50" s="15">
        <v>0.008400257627659636</v>
      </c>
      <c r="E50" s="3" t="s">
        <v>105</v>
      </c>
      <c r="F50" s="4">
        <v>954.0</v>
      </c>
      <c r="G50" s="4">
        <v>1228.1666666666667</v>
      </c>
      <c r="H50" s="15">
        <f t="shared" si="1"/>
        <v>-0.2232324603</v>
      </c>
    </row>
    <row r="51">
      <c r="A51" s="3" t="s">
        <v>58</v>
      </c>
      <c r="B51" s="4">
        <v>14374.0</v>
      </c>
      <c r="C51" s="8">
        <v>50.0</v>
      </c>
      <c r="D51" s="15">
        <v>0.008192787565475614</v>
      </c>
      <c r="E51" s="3" t="s">
        <v>105</v>
      </c>
      <c r="F51" s="4">
        <v>546.0</v>
      </c>
      <c r="G51" s="4">
        <v>1197.8333333333333</v>
      </c>
      <c r="H51" s="15">
        <f t="shared" si="1"/>
        <v>-0.5441769862</v>
      </c>
    </row>
    <row r="52">
      <c r="A52" s="3" t="s">
        <v>37</v>
      </c>
      <c r="B52" s="4">
        <v>14257.0</v>
      </c>
      <c r="C52" s="8">
        <v>51.0</v>
      </c>
      <c r="D52" s="15">
        <v>0.008126100759773608</v>
      </c>
      <c r="E52" s="3" t="s">
        <v>105</v>
      </c>
      <c r="F52" s="4">
        <v>258.0</v>
      </c>
      <c r="G52" s="4">
        <v>1188.0833333333333</v>
      </c>
      <c r="H52" s="15">
        <f t="shared" si="1"/>
        <v>-0.7828435155</v>
      </c>
    </row>
    <row r="53">
      <c r="A53" s="3" t="s">
        <v>14</v>
      </c>
      <c r="B53" s="4">
        <v>14204.0</v>
      </c>
      <c r="C53" s="8">
        <v>52.0</v>
      </c>
      <c r="D53" s="15">
        <v>0.008095892206763296</v>
      </c>
      <c r="E53" s="3" t="s">
        <v>105</v>
      </c>
      <c r="F53" s="4">
        <v>1753.0</v>
      </c>
      <c r="G53" s="4">
        <v>1183.6666666666667</v>
      </c>
      <c r="H53" s="15">
        <f t="shared" si="1"/>
        <v>0.4809912701</v>
      </c>
    </row>
    <row r="54">
      <c r="A54" s="3" t="s">
        <v>57</v>
      </c>
      <c r="B54" s="4">
        <v>14053.0</v>
      </c>
      <c r="C54" s="8">
        <v>53.0</v>
      </c>
      <c r="D54" s="15">
        <v>0.008009826329318825</v>
      </c>
      <c r="E54" s="3" t="s">
        <v>105</v>
      </c>
      <c r="F54" s="4">
        <v>478.5</v>
      </c>
      <c r="G54" s="4">
        <v>1171.0833333333333</v>
      </c>
      <c r="H54" s="15">
        <f t="shared" si="1"/>
        <v>-0.5914039707</v>
      </c>
    </row>
    <row r="55">
      <c r="A55" s="5" t="s">
        <v>27</v>
      </c>
      <c r="B55" s="4">
        <v>13998.0</v>
      </c>
      <c r="C55" s="8">
        <v>54.0</v>
      </c>
      <c r="D55" s="15">
        <v>0.0079784778309119</v>
      </c>
      <c r="E55" s="3" t="s">
        <v>105</v>
      </c>
      <c r="F55" s="4">
        <v>501.0</v>
      </c>
      <c r="G55" s="4">
        <v>1166.5</v>
      </c>
      <c r="H55" s="15">
        <f t="shared" si="1"/>
        <v>-0.5705100729</v>
      </c>
    </row>
    <row r="56">
      <c r="A56" s="3" t="s">
        <v>42</v>
      </c>
      <c r="B56" s="4">
        <v>13978.0</v>
      </c>
      <c r="C56" s="8">
        <v>55.0</v>
      </c>
      <c r="D56" s="15">
        <v>0.007967078376945744</v>
      </c>
      <c r="E56" s="3" t="s">
        <v>105</v>
      </c>
      <c r="F56" s="4">
        <v>793.0</v>
      </c>
      <c r="G56" s="4">
        <v>1164.8333333333333</v>
      </c>
      <c r="H56" s="15">
        <f t="shared" si="1"/>
        <v>-0.3192159107</v>
      </c>
    </row>
    <row r="57">
      <c r="A57" s="3" t="s">
        <v>64</v>
      </c>
      <c r="B57" s="4">
        <v>13915.0</v>
      </c>
      <c r="C57" s="8">
        <v>56.0</v>
      </c>
      <c r="D57" s="15">
        <v>0.007931170096952355</v>
      </c>
      <c r="E57" s="3" t="s">
        <v>105</v>
      </c>
      <c r="F57" s="4">
        <v>981.0</v>
      </c>
      <c r="G57" s="4">
        <v>1159.5833333333333</v>
      </c>
      <c r="H57" s="15">
        <f t="shared" si="1"/>
        <v>-0.1540064678</v>
      </c>
    </row>
    <row r="58">
      <c r="A58" s="5" t="s">
        <v>89</v>
      </c>
      <c r="B58" s="4">
        <v>13756.0</v>
      </c>
      <c r="C58" s="8">
        <v>57.0</v>
      </c>
      <c r="D58" s="15">
        <v>0.007840544437921423</v>
      </c>
      <c r="E58" s="3" t="s">
        <v>105</v>
      </c>
      <c r="F58" s="4">
        <v>592.5</v>
      </c>
      <c r="G58" s="4">
        <v>1146.3333333333333</v>
      </c>
      <c r="H58" s="15">
        <f t="shared" si="1"/>
        <v>-0.4831346322</v>
      </c>
    </row>
    <row r="59">
      <c r="A59" s="3" t="s">
        <v>79</v>
      </c>
      <c r="B59" s="4">
        <v>13704.0</v>
      </c>
      <c r="C59" s="8">
        <v>58.0</v>
      </c>
      <c r="D59" s="15">
        <v>0.007810905857609421</v>
      </c>
      <c r="E59" s="3" t="s">
        <v>105</v>
      </c>
      <c r="F59" s="4">
        <v>330.0</v>
      </c>
      <c r="G59" s="4">
        <v>1142.0</v>
      </c>
      <c r="H59" s="15">
        <f t="shared" si="1"/>
        <v>-0.711033275</v>
      </c>
    </row>
    <row r="60">
      <c r="A60" s="5" t="s">
        <v>83</v>
      </c>
      <c r="B60" s="4">
        <v>13165.0</v>
      </c>
      <c r="C60" s="8">
        <v>59.0</v>
      </c>
      <c r="D60" s="15">
        <v>0.007503690573221543</v>
      </c>
      <c r="E60" s="3" t="s">
        <v>105</v>
      </c>
      <c r="F60" s="4">
        <v>175.5</v>
      </c>
      <c r="G60" s="4">
        <v>1097.0833333333333</v>
      </c>
      <c r="H60" s="15">
        <f t="shared" si="1"/>
        <v>-0.8400303836</v>
      </c>
    </row>
    <row r="61">
      <c r="A61" s="3" t="s">
        <v>59</v>
      </c>
      <c r="B61" s="4">
        <v>12713.0</v>
      </c>
      <c r="C61" s="8">
        <v>60.0</v>
      </c>
      <c r="D61" s="15">
        <v>0.007246062913586439</v>
      </c>
      <c r="E61" s="3" t="s">
        <v>105</v>
      </c>
      <c r="F61" s="4">
        <v>606.0</v>
      </c>
      <c r="G61" s="4">
        <v>1059.4166666666667</v>
      </c>
      <c r="H61" s="15">
        <f t="shared" si="1"/>
        <v>-0.4279870998</v>
      </c>
    </row>
    <row r="62">
      <c r="A62" s="3" t="s">
        <v>38</v>
      </c>
      <c r="B62" s="4">
        <v>12632.0</v>
      </c>
      <c r="C62" s="8">
        <v>61.0</v>
      </c>
      <c r="D62" s="15">
        <v>0.007199895125023511</v>
      </c>
      <c r="E62" s="3" t="s">
        <v>105</v>
      </c>
      <c r="F62" s="4">
        <v>54.0</v>
      </c>
      <c r="G62" s="4">
        <v>1052.6666666666667</v>
      </c>
      <c r="H62" s="15">
        <f t="shared" si="1"/>
        <v>-0.9487017099</v>
      </c>
    </row>
    <row r="63">
      <c r="A63" s="3" t="s">
        <v>47</v>
      </c>
      <c r="B63" s="4">
        <v>12198.0</v>
      </c>
      <c r="C63" s="8">
        <v>62.0</v>
      </c>
      <c r="D63" s="15">
        <v>0.006952526973957948</v>
      </c>
      <c r="E63" s="3" t="s">
        <v>105</v>
      </c>
      <c r="F63" s="4">
        <v>436.0</v>
      </c>
      <c r="G63" s="4">
        <v>1016.5</v>
      </c>
      <c r="H63" s="15">
        <f t="shared" si="1"/>
        <v>-0.5710772258</v>
      </c>
    </row>
    <row r="64">
      <c r="A64" s="3" t="s">
        <v>77</v>
      </c>
      <c r="B64" s="4">
        <v>11396.0</v>
      </c>
      <c r="C64" s="8">
        <v>63.0</v>
      </c>
      <c r="D64" s="15">
        <v>0.006495408869915131</v>
      </c>
      <c r="E64" s="3" t="s">
        <v>106</v>
      </c>
      <c r="F64" s="4">
        <v>105.5</v>
      </c>
      <c r="G64" s="4">
        <v>949.6666666666666</v>
      </c>
      <c r="H64" s="15">
        <f t="shared" si="1"/>
        <v>-0.8889083889</v>
      </c>
    </row>
    <row r="65">
      <c r="A65" s="5" t="s">
        <v>44</v>
      </c>
      <c r="B65" s="4">
        <v>11231.0</v>
      </c>
      <c r="C65" s="8">
        <v>64.0</v>
      </c>
      <c r="D65" s="15">
        <v>0.006401363374694352</v>
      </c>
      <c r="E65" s="3" t="s">
        <v>106</v>
      </c>
      <c r="F65" s="4">
        <v>817.5</v>
      </c>
      <c r="G65" s="4">
        <v>935.9166666666666</v>
      </c>
      <c r="H65" s="15">
        <f t="shared" si="1"/>
        <v>-0.1265247974</v>
      </c>
    </row>
    <row r="66">
      <c r="A66" s="3" t="s">
        <v>52</v>
      </c>
      <c r="B66" s="4">
        <v>11048.0</v>
      </c>
      <c r="C66" s="8">
        <v>65.0</v>
      </c>
      <c r="D66" s="15">
        <v>0.0062970583709040335</v>
      </c>
      <c r="E66" s="3" t="s">
        <v>106</v>
      </c>
      <c r="F66" s="4">
        <v>648.5</v>
      </c>
      <c r="G66" s="4">
        <v>920.6666666666666</v>
      </c>
      <c r="H66" s="15">
        <f t="shared" si="1"/>
        <v>-0.2956191166</v>
      </c>
    </row>
    <row r="67">
      <c r="A67" s="3" t="s">
        <v>60</v>
      </c>
      <c r="B67" s="4">
        <v>10995.0</v>
      </c>
      <c r="C67" s="8">
        <v>66.0</v>
      </c>
      <c r="D67" s="15">
        <v>0.006266849817893723</v>
      </c>
      <c r="E67" s="3" t="s">
        <v>106</v>
      </c>
      <c r="F67" s="4">
        <v>110.5</v>
      </c>
      <c r="G67" s="4">
        <v>916.25</v>
      </c>
      <c r="H67" s="15">
        <f t="shared" si="1"/>
        <v>-0.8793997271</v>
      </c>
    </row>
    <row r="68">
      <c r="A68" s="3" t="s">
        <v>54</v>
      </c>
      <c r="B68" s="4">
        <v>10631.0</v>
      </c>
      <c r="C68" s="8">
        <v>67.0</v>
      </c>
      <c r="D68" s="15">
        <v>0.006059379755709702</v>
      </c>
      <c r="E68" s="3" t="s">
        <v>106</v>
      </c>
      <c r="F68" s="4">
        <v>215.5</v>
      </c>
      <c r="G68" s="4">
        <v>885.9166666666666</v>
      </c>
      <c r="H68" s="15">
        <f t="shared" si="1"/>
        <v>-0.7567491299</v>
      </c>
    </row>
    <row r="69">
      <c r="A69" s="3" t="s">
        <v>55</v>
      </c>
      <c r="B69" s="4">
        <v>10602.0</v>
      </c>
      <c r="C69" s="8">
        <v>68.0</v>
      </c>
      <c r="D69" s="15">
        <v>0.006042850547458777</v>
      </c>
      <c r="E69" s="3" t="s">
        <v>106</v>
      </c>
      <c r="F69" s="4">
        <v>226.0</v>
      </c>
      <c r="G69" s="4">
        <v>883.5</v>
      </c>
      <c r="H69" s="15">
        <f t="shared" si="1"/>
        <v>-0.7441992077</v>
      </c>
    </row>
    <row r="70">
      <c r="A70" s="3" t="s">
        <v>85</v>
      </c>
      <c r="B70" s="4">
        <v>10481.0</v>
      </c>
      <c r="C70" s="8">
        <v>69.0</v>
      </c>
      <c r="D70" s="15">
        <v>0.0059738838509635385</v>
      </c>
      <c r="E70" s="3" t="s">
        <v>106</v>
      </c>
      <c r="F70" s="4">
        <v>520.5</v>
      </c>
      <c r="G70" s="4">
        <v>873.4166666666666</v>
      </c>
      <c r="H70" s="15">
        <f t="shared" si="1"/>
        <v>-0.4040644977</v>
      </c>
    </row>
    <row r="71">
      <c r="A71" s="3" t="s">
        <v>68</v>
      </c>
      <c r="B71" s="4">
        <v>9586.0</v>
      </c>
      <c r="C71" s="8">
        <v>70.0</v>
      </c>
      <c r="D71" s="15">
        <v>0.005463758285978101</v>
      </c>
      <c r="E71" s="3" t="s">
        <v>106</v>
      </c>
      <c r="F71" s="4">
        <v>1029.5</v>
      </c>
      <c r="G71" s="4">
        <v>798.8333333333334</v>
      </c>
      <c r="H71" s="15">
        <f t="shared" si="1"/>
        <v>0.2887544335</v>
      </c>
    </row>
    <row r="72">
      <c r="A72" s="3" t="s">
        <v>84</v>
      </c>
      <c r="B72" s="4">
        <v>8967.0</v>
      </c>
      <c r="C72" s="8">
        <v>71.0</v>
      </c>
      <c r="D72" s="15">
        <v>0.005110945185725604</v>
      </c>
      <c r="E72" s="3" t="s">
        <v>106</v>
      </c>
      <c r="F72" s="4">
        <v>600.0</v>
      </c>
      <c r="G72" s="4">
        <v>747.25</v>
      </c>
      <c r="H72" s="15">
        <f t="shared" si="1"/>
        <v>-0.1970558715</v>
      </c>
    </row>
    <row r="73">
      <c r="A73" s="3" t="s">
        <v>71</v>
      </c>
      <c r="B73" s="4">
        <v>8486.0</v>
      </c>
      <c r="C73" s="8">
        <v>72.0</v>
      </c>
      <c r="D73" s="15">
        <v>0.004836788317839576</v>
      </c>
      <c r="E73" s="3" t="s">
        <v>106</v>
      </c>
      <c r="F73" s="4">
        <v>84.0</v>
      </c>
      <c r="G73" s="4">
        <v>707.1666666666666</v>
      </c>
      <c r="H73" s="15">
        <f t="shared" si="1"/>
        <v>-0.8812161207</v>
      </c>
    </row>
    <row r="74">
      <c r="A74" s="3" t="s">
        <v>65</v>
      </c>
      <c r="B74" s="4">
        <v>8411.0</v>
      </c>
      <c r="C74" s="8">
        <v>73.0</v>
      </c>
      <c r="D74" s="15">
        <v>0.004794040365466494</v>
      </c>
      <c r="E74" s="3" t="s">
        <v>106</v>
      </c>
      <c r="F74" s="4">
        <v>274.5</v>
      </c>
      <c r="G74" s="4">
        <v>700.9166666666666</v>
      </c>
      <c r="H74" s="15">
        <f t="shared" si="1"/>
        <v>-0.6083699917</v>
      </c>
    </row>
    <row r="75">
      <c r="A75" s="5" t="s">
        <v>72</v>
      </c>
      <c r="B75" s="4">
        <v>8050.0</v>
      </c>
      <c r="C75" s="8">
        <v>74.0</v>
      </c>
      <c r="D75" s="15">
        <v>0.004588280221377396</v>
      </c>
      <c r="E75" s="3" t="s">
        <v>106</v>
      </c>
      <c r="F75" s="4">
        <v>306.5</v>
      </c>
      <c r="G75" s="4">
        <v>670.8333333333334</v>
      </c>
      <c r="H75" s="15">
        <f t="shared" si="1"/>
        <v>-0.5431055901</v>
      </c>
    </row>
    <row r="76">
      <c r="A76" s="3" t="s">
        <v>75</v>
      </c>
      <c r="B76" s="4">
        <v>7743.0</v>
      </c>
      <c r="C76" s="8">
        <v>75.0</v>
      </c>
      <c r="D76" s="15">
        <v>0.004413298602996917</v>
      </c>
      <c r="E76" s="3" t="s">
        <v>106</v>
      </c>
      <c r="F76" s="4">
        <v>230.0</v>
      </c>
      <c r="G76" s="4">
        <v>645.25</v>
      </c>
      <c r="H76" s="15">
        <f t="shared" si="1"/>
        <v>-0.643549012</v>
      </c>
    </row>
    <row r="77">
      <c r="A77" s="5" t="s">
        <v>69</v>
      </c>
      <c r="B77" s="4">
        <v>7569.0</v>
      </c>
      <c r="C77" s="8">
        <v>76.0</v>
      </c>
      <c r="D77" s="15">
        <v>0.004314123353491368</v>
      </c>
      <c r="E77" s="3" t="s">
        <v>106</v>
      </c>
      <c r="F77" s="4">
        <v>0.0</v>
      </c>
      <c r="G77" s="4">
        <v>630.75</v>
      </c>
      <c r="H77" s="15">
        <f t="shared" si="1"/>
        <v>-1</v>
      </c>
    </row>
    <row r="78">
      <c r="A78" s="5" t="s">
        <v>92</v>
      </c>
      <c r="B78" s="4">
        <v>7087.0</v>
      </c>
      <c r="C78" s="8">
        <v>77.0</v>
      </c>
      <c r="D78" s="15">
        <v>0.004039396512907032</v>
      </c>
      <c r="E78" s="3" t="s">
        <v>106</v>
      </c>
      <c r="F78" s="4">
        <v>351.5</v>
      </c>
      <c r="G78" s="4">
        <v>590.5833333333334</v>
      </c>
      <c r="H78" s="15">
        <f t="shared" si="1"/>
        <v>-0.4048257373</v>
      </c>
    </row>
    <row r="79">
      <c r="A79" s="3" t="s">
        <v>67</v>
      </c>
      <c r="B79" s="4">
        <v>7057.0</v>
      </c>
      <c r="C79" s="8">
        <v>78.0</v>
      </c>
      <c r="D79" s="15">
        <v>0.004022297331957799</v>
      </c>
      <c r="E79" s="3" t="s">
        <v>106</v>
      </c>
      <c r="F79" s="4">
        <v>347.0</v>
      </c>
      <c r="G79" s="4">
        <v>588.0833333333334</v>
      </c>
      <c r="H79" s="15">
        <f t="shared" si="1"/>
        <v>-0.4099475698</v>
      </c>
    </row>
    <row r="80">
      <c r="A80" s="5" t="s">
        <v>30</v>
      </c>
      <c r="B80" s="4">
        <v>6517.0</v>
      </c>
      <c r="C80" s="8">
        <v>79.0</v>
      </c>
      <c r="D80" s="15">
        <v>0.003714512074871614</v>
      </c>
      <c r="E80" s="3" t="s">
        <v>106</v>
      </c>
      <c r="F80" s="4">
        <v>0.0</v>
      </c>
      <c r="G80" s="4">
        <v>543.0833333333334</v>
      </c>
      <c r="H80" s="15">
        <f t="shared" si="1"/>
        <v>-1</v>
      </c>
    </row>
    <row r="81">
      <c r="A81" s="5" t="s">
        <v>94</v>
      </c>
      <c r="B81" s="4">
        <v>5024.0</v>
      </c>
      <c r="C81" s="8">
        <v>80.0</v>
      </c>
      <c r="D81" s="15">
        <v>0.002863542836298141</v>
      </c>
      <c r="E81" s="3" t="s">
        <v>106</v>
      </c>
      <c r="F81" s="4">
        <v>0.0</v>
      </c>
      <c r="G81" s="4">
        <v>418.6666666666667</v>
      </c>
      <c r="H81" s="15">
        <f t="shared" si="1"/>
        <v>-1</v>
      </c>
    </row>
    <row r="82">
      <c r="A82" s="5" t="s">
        <v>95</v>
      </c>
      <c r="B82" s="4">
        <v>2397.0</v>
      </c>
      <c r="C82" s="8">
        <v>81.0</v>
      </c>
      <c r="D82" s="15">
        <v>0.0013662245578436793</v>
      </c>
      <c r="E82" s="3" t="s">
        <v>106</v>
      </c>
      <c r="F82" s="4">
        <v>232.0</v>
      </c>
      <c r="G82" s="6">
        <v>199.75</v>
      </c>
      <c r="H82" s="15">
        <f t="shared" si="1"/>
        <v>0.1614518148</v>
      </c>
    </row>
    <row r="83">
      <c r="A83" s="3" t="s">
        <v>93</v>
      </c>
      <c r="B83" s="4">
        <v>2250.0</v>
      </c>
      <c r="C83" s="8">
        <v>82.0</v>
      </c>
      <c r="D83" s="15">
        <v>0.0012824385711924398</v>
      </c>
      <c r="E83" s="3" t="s">
        <v>106</v>
      </c>
      <c r="F83" s="4">
        <v>79.0</v>
      </c>
      <c r="G83" s="6">
        <v>187.5</v>
      </c>
      <c r="H83" s="15">
        <f t="shared" si="1"/>
        <v>-0.5786666667</v>
      </c>
    </row>
    <row r="84">
      <c r="A84" s="3" t="s">
        <v>45</v>
      </c>
      <c r="B84" s="4">
        <v>1876.0</v>
      </c>
      <c r="C84" s="8">
        <v>83.0</v>
      </c>
      <c r="D84" s="15">
        <v>0.001069268782025341</v>
      </c>
      <c r="E84" s="3" t="s">
        <v>106</v>
      </c>
      <c r="F84" s="4">
        <v>0.0</v>
      </c>
      <c r="G84" s="6">
        <v>156.33333333333334</v>
      </c>
      <c r="H84" s="15">
        <f t="shared" si="1"/>
        <v>-1</v>
      </c>
    </row>
    <row r="85">
      <c r="A85" s="3" t="s">
        <v>97</v>
      </c>
      <c r="B85" s="4">
        <v>1835.0</v>
      </c>
      <c r="C85" s="8">
        <v>84.0</v>
      </c>
      <c r="D85" s="15">
        <v>0.0010458999013947233</v>
      </c>
      <c r="E85" s="3" t="s">
        <v>106</v>
      </c>
      <c r="F85" s="4">
        <v>75.5</v>
      </c>
      <c r="G85" s="6">
        <v>152.91666666666666</v>
      </c>
      <c r="H85" s="15">
        <f t="shared" si="1"/>
        <v>-0.50626703</v>
      </c>
    </row>
    <row r="86">
      <c r="A86" s="3" t="s">
        <v>90</v>
      </c>
      <c r="B86" s="4">
        <v>1673.0</v>
      </c>
      <c r="C86" s="8">
        <v>85.0</v>
      </c>
      <c r="D86" s="15">
        <v>9.535643242688676E-4</v>
      </c>
      <c r="E86" s="3" t="s">
        <v>106</v>
      </c>
      <c r="F86" s="4">
        <v>350.0</v>
      </c>
      <c r="G86" s="6">
        <v>139.41666666666666</v>
      </c>
      <c r="H86" s="15">
        <f t="shared" si="1"/>
        <v>1.510460251</v>
      </c>
    </row>
    <row r="87">
      <c r="A87" s="3" t="s">
        <v>87</v>
      </c>
      <c r="B87" s="4">
        <v>1630.0</v>
      </c>
      <c r="C87" s="8">
        <v>86.0</v>
      </c>
      <c r="D87" s="15">
        <v>9.290554982416342E-4</v>
      </c>
      <c r="E87" s="3" t="s">
        <v>106</v>
      </c>
      <c r="F87" s="4">
        <v>194.5</v>
      </c>
      <c r="G87" s="6">
        <v>135.83333333333334</v>
      </c>
      <c r="H87" s="15">
        <f t="shared" si="1"/>
        <v>0.4319018405</v>
      </c>
    </row>
    <row r="88">
      <c r="A88" s="3" t="s">
        <v>96</v>
      </c>
      <c r="B88" s="4">
        <v>1530.0</v>
      </c>
      <c r="C88" s="8">
        <v>87.0</v>
      </c>
      <c r="D88" s="15">
        <v>8.720582284108591E-4</v>
      </c>
      <c r="E88" s="3" t="s">
        <v>106</v>
      </c>
      <c r="F88" s="4">
        <v>470.5</v>
      </c>
      <c r="G88" s="6">
        <v>127.5</v>
      </c>
      <c r="H88" s="15">
        <f t="shared" si="1"/>
        <v>2.690196078</v>
      </c>
    </row>
    <row r="89">
      <c r="A89" s="3" t="s">
        <v>73</v>
      </c>
      <c r="B89" s="4">
        <v>1429.0</v>
      </c>
      <c r="C89" s="8">
        <v>88.0</v>
      </c>
      <c r="D89" s="15">
        <v>8.144909858817762E-4</v>
      </c>
      <c r="E89" s="3" t="s">
        <v>106</v>
      </c>
      <c r="F89" s="4">
        <v>130.5</v>
      </c>
      <c r="G89" s="4">
        <v>119.08333333333333</v>
      </c>
      <c r="H89" s="15">
        <f t="shared" si="1"/>
        <v>0.09587123863</v>
      </c>
    </row>
    <row r="90">
      <c r="A90" s="3" t="s">
        <v>80</v>
      </c>
      <c r="B90" s="4">
        <v>1166.0</v>
      </c>
      <c r="C90" s="8">
        <v>89.0</v>
      </c>
      <c r="D90" s="15">
        <v>6.645881662268378E-4</v>
      </c>
      <c r="E90" s="3" t="s">
        <v>106</v>
      </c>
      <c r="F90" s="4">
        <v>244.5</v>
      </c>
      <c r="G90" s="6">
        <v>97.16666666666667</v>
      </c>
      <c r="H90" s="15">
        <f t="shared" si="1"/>
        <v>1.516295026</v>
      </c>
    </row>
    <row r="91">
      <c r="A91" s="3" t="s">
        <v>98</v>
      </c>
      <c r="B91" s="4">
        <v>777.0</v>
      </c>
      <c r="C91" s="8">
        <v>90.0</v>
      </c>
      <c r="D91" s="15">
        <v>4.428687865851226E-4</v>
      </c>
      <c r="E91" s="3" t="s">
        <v>106</v>
      </c>
      <c r="F91" s="4">
        <v>0.0</v>
      </c>
      <c r="G91" s="4">
        <v>64.75</v>
      </c>
      <c r="H91" s="15">
        <f t="shared" si="1"/>
        <v>-1</v>
      </c>
    </row>
    <row r="92">
      <c r="A92" s="5" t="s">
        <v>88</v>
      </c>
      <c r="B92" s="4">
        <v>313.0</v>
      </c>
      <c r="C92" s="8">
        <v>91.0</v>
      </c>
      <c r="D92" s="15">
        <v>1.7840145457032608E-4</v>
      </c>
      <c r="E92" s="3" t="s">
        <v>106</v>
      </c>
      <c r="F92" s="4">
        <v>0.0</v>
      </c>
      <c r="G92" s="4">
        <v>26.083333333333332</v>
      </c>
      <c r="H92" s="15">
        <f t="shared" si="1"/>
        <v>-1</v>
      </c>
    </row>
    <row r="93">
      <c r="A93" s="10" t="s">
        <v>107</v>
      </c>
      <c r="B93" s="11">
        <v>1754470.0</v>
      </c>
      <c r="C93" s="12"/>
      <c r="D93" s="17">
        <v>1.0</v>
      </c>
      <c r="E93" s="12"/>
      <c r="F93" s="19">
        <f t="shared" ref="F93:G93" si="2">AVERAGEA(F2:F92)</f>
        <v>807.7912088</v>
      </c>
      <c r="G93" s="19">
        <f t="shared" si="2"/>
        <v>1606.660256</v>
      </c>
      <c r="H93" s="17">
        <f t="shared" si="1"/>
        <v>-0.4972233827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9.25"/>
    <col customWidth="1" hidden="1" min="2" max="2" width="14.38"/>
    <col customWidth="1" hidden="1" min="3" max="3" width="6.38"/>
    <col customWidth="1" hidden="1" min="4" max="4" width="11.0"/>
    <col customWidth="1" min="5" max="5" width="11.5"/>
    <col customWidth="1" min="6" max="7" width="14.38"/>
    <col customWidth="1" min="8" max="8" width="13.0"/>
  </cols>
  <sheetData>
    <row r="1" ht="45.75" customHeight="1">
      <c r="A1" s="1" t="s">
        <v>0</v>
      </c>
      <c r="B1" s="2" t="s">
        <v>3</v>
      </c>
      <c r="C1" s="1" t="s">
        <v>113</v>
      </c>
      <c r="D1" s="14" t="s">
        <v>101</v>
      </c>
      <c r="E1" s="1" t="s">
        <v>102</v>
      </c>
      <c r="F1" s="2" t="s">
        <v>114</v>
      </c>
      <c r="G1" s="2" t="s">
        <v>115</v>
      </c>
      <c r="H1" s="7" t="s">
        <v>116</v>
      </c>
    </row>
    <row r="2">
      <c r="A2" s="5" t="s">
        <v>9</v>
      </c>
      <c r="B2" s="4">
        <v>97137.0</v>
      </c>
      <c r="C2" s="8">
        <v>1.0</v>
      </c>
      <c r="D2" s="15">
        <v>0.05536543799552002</v>
      </c>
      <c r="E2" s="3" t="s">
        <v>103</v>
      </c>
      <c r="F2" s="4">
        <v>3589.5</v>
      </c>
      <c r="G2" s="4">
        <v>8095.0</v>
      </c>
      <c r="H2" s="15">
        <f t="shared" ref="H2:H92" si="1">(F2-G2)/G2</f>
        <v>-0.5565781347</v>
      </c>
    </row>
    <row r="3">
      <c r="A3" s="3" t="s">
        <v>18</v>
      </c>
      <c r="B3" s="4">
        <v>61005.0</v>
      </c>
      <c r="C3" s="8">
        <v>2.0</v>
      </c>
      <c r="D3" s="15">
        <v>0.03477118446026435</v>
      </c>
      <c r="E3" s="3" t="s">
        <v>103</v>
      </c>
      <c r="F3" s="4">
        <v>2063.0</v>
      </c>
      <c r="G3" s="4">
        <v>5083.75</v>
      </c>
      <c r="H3" s="15">
        <f t="shared" si="1"/>
        <v>-0.594197197</v>
      </c>
    </row>
    <row r="4">
      <c r="A4" s="3" t="s">
        <v>7</v>
      </c>
      <c r="B4" s="4">
        <v>59342.0</v>
      </c>
      <c r="C4" s="8">
        <v>3.0</v>
      </c>
      <c r="D4" s="15">
        <v>0.03382331986297856</v>
      </c>
      <c r="E4" s="3" t="s">
        <v>103</v>
      </c>
      <c r="F4" s="4">
        <v>1451.5</v>
      </c>
      <c r="G4" s="4">
        <v>4945.166666666667</v>
      </c>
      <c r="H4" s="15">
        <f t="shared" si="1"/>
        <v>-0.7064810758</v>
      </c>
    </row>
    <row r="5">
      <c r="A5" s="3" t="s">
        <v>11</v>
      </c>
      <c r="B5" s="4">
        <v>51724.0</v>
      </c>
      <c r="C5" s="8">
        <v>4.0</v>
      </c>
      <c r="D5" s="15">
        <v>0.029481267847270117</v>
      </c>
      <c r="E5" s="3" t="s">
        <v>103</v>
      </c>
      <c r="F5" s="4">
        <v>2944.5</v>
      </c>
      <c r="G5" s="4">
        <v>4310.333333333333</v>
      </c>
      <c r="H5" s="21">
        <f t="shared" si="1"/>
        <v>-0.3168741783</v>
      </c>
    </row>
    <row r="6">
      <c r="A6" s="3" t="s">
        <v>41</v>
      </c>
      <c r="B6" s="4">
        <v>50721.0</v>
      </c>
      <c r="C6" s="8">
        <v>5.0</v>
      </c>
      <c r="D6" s="15">
        <v>0.02890958523086744</v>
      </c>
      <c r="E6" s="3" t="s">
        <v>103</v>
      </c>
      <c r="F6" s="4">
        <v>1729.0</v>
      </c>
      <c r="G6" s="4">
        <v>4226.75</v>
      </c>
      <c r="H6" s="15">
        <f t="shared" si="1"/>
        <v>-0.5909386645</v>
      </c>
    </row>
    <row r="7">
      <c r="A7" s="3" t="s">
        <v>12</v>
      </c>
      <c r="B7" s="4">
        <v>48673.0</v>
      </c>
      <c r="C7" s="8">
        <v>6.0</v>
      </c>
      <c r="D7" s="15">
        <v>0.027742281144733167</v>
      </c>
      <c r="E7" s="3" t="s">
        <v>103</v>
      </c>
      <c r="F7" s="4">
        <v>2091.0</v>
      </c>
      <c r="G7" s="4">
        <v>4056.0833333333335</v>
      </c>
      <c r="H7" s="21">
        <f t="shared" si="1"/>
        <v>-0.4844780474</v>
      </c>
    </row>
    <row r="8">
      <c r="A8" s="3" t="s">
        <v>8</v>
      </c>
      <c r="B8" s="4">
        <v>43886.0</v>
      </c>
      <c r="C8" s="8">
        <v>7.0</v>
      </c>
      <c r="D8" s="15">
        <v>0.025013821837933964</v>
      </c>
      <c r="E8" s="3" t="s">
        <v>103</v>
      </c>
      <c r="F8" s="4">
        <v>1899.5</v>
      </c>
      <c r="G8" s="4">
        <v>3657.1666666666665</v>
      </c>
      <c r="H8" s="21">
        <f t="shared" si="1"/>
        <v>-0.4806088502</v>
      </c>
    </row>
    <row r="9">
      <c r="A9" s="3" t="s">
        <v>66</v>
      </c>
      <c r="B9" s="4">
        <v>37871.0</v>
      </c>
      <c r="C9" s="8">
        <v>8.0</v>
      </c>
      <c r="D9" s="15">
        <v>0.02158543605761284</v>
      </c>
      <c r="E9" s="3" t="s">
        <v>103</v>
      </c>
      <c r="F9" s="4">
        <v>2156.5</v>
      </c>
      <c r="G9" s="4">
        <v>3155.9166666666665</v>
      </c>
      <c r="H9" s="21">
        <f t="shared" si="1"/>
        <v>-0.3166803095</v>
      </c>
    </row>
    <row r="10">
      <c r="A10" s="3" t="s">
        <v>61</v>
      </c>
      <c r="B10" s="4">
        <v>36951.0</v>
      </c>
      <c r="C10" s="8">
        <v>9.0</v>
      </c>
      <c r="D10" s="15">
        <v>0.02106106117516971</v>
      </c>
      <c r="E10" s="3" t="s">
        <v>103</v>
      </c>
      <c r="F10" s="4">
        <v>273.5</v>
      </c>
      <c r="G10" s="4">
        <v>3079.25</v>
      </c>
      <c r="H10" s="15">
        <f t="shared" si="1"/>
        <v>-0.9111796704</v>
      </c>
    </row>
    <row r="11">
      <c r="A11" s="3" t="s">
        <v>62</v>
      </c>
      <c r="B11" s="4">
        <v>36240.0</v>
      </c>
      <c r="C11" s="8">
        <v>10.0</v>
      </c>
      <c r="D11" s="15">
        <v>0.020655810586672898</v>
      </c>
      <c r="E11" s="3" t="s">
        <v>103</v>
      </c>
      <c r="F11" s="4">
        <v>240.0</v>
      </c>
      <c r="G11" s="4">
        <v>3020.0</v>
      </c>
      <c r="H11" s="15">
        <f t="shared" si="1"/>
        <v>-0.9205298013</v>
      </c>
    </row>
    <row r="12">
      <c r="A12" s="3" t="s">
        <v>20</v>
      </c>
      <c r="B12" s="4">
        <v>35305.0</v>
      </c>
      <c r="C12" s="8">
        <v>11.0</v>
      </c>
      <c r="D12" s="15">
        <v>0.02012288611375515</v>
      </c>
      <c r="E12" s="3" t="s">
        <v>103</v>
      </c>
      <c r="F12" s="4">
        <v>2155.5</v>
      </c>
      <c r="G12" s="4">
        <v>2942.0833333333335</v>
      </c>
      <c r="H12" s="21">
        <f t="shared" si="1"/>
        <v>-0.2673558986</v>
      </c>
    </row>
    <row r="13">
      <c r="A13" s="3" t="s">
        <v>17</v>
      </c>
      <c r="B13" s="4">
        <v>32759.0</v>
      </c>
      <c r="C13" s="8">
        <v>12.0</v>
      </c>
      <c r="D13" s="15">
        <v>0.018671735623863615</v>
      </c>
      <c r="E13" s="3" t="s">
        <v>103</v>
      </c>
      <c r="F13" s="4">
        <v>1415.5</v>
      </c>
      <c r="G13" s="4">
        <v>2729.9166666666665</v>
      </c>
      <c r="H13" s="21">
        <f t="shared" si="1"/>
        <v>-0.4814860038</v>
      </c>
    </row>
    <row r="14">
      <c r="A14" s="3" t="s">
        <v>53</v>
      </c>
      <c r="B14" s="4">
        <v>32279.0</v>
      </c>
      <c r="C14" s="8">
        <v>13.0</v>
      </c>
      <c r="D14" s="15">
        <v>0.018398148728675897</v>
      </c>
      <c r="E14" s="3" t="s">
        <v>103</v>
      </c>
      <c r="F14" s="4">
        <v>752.0</v>
      </c>
      <c r="G14" s="4">
        <v>2689.9166666666665</v>
      </c>
      <c r="H14" s="15">
        <f t="shared" si="1"/>
        <v>-0.7204374361</v>
      </c>
    </row>
    <row r="15">
      <c r="A15" s="3" t="s">
        <v>10</v>
      </c>
      <c r="B15" s="4">
        <v>30749.0</v>
      </c>
      <c r="C15" s="8">
        <v>14.0</v>
      </c>
      <c r="D15" s="15">
        <v>0.01752609050026504</v>
      </c>
      <c r="E15" s="3" t="s">
        <v>103</v>
      </c>
      <c r="F15" s="4">
        <v>1133.0</v>
      </c>
      <c r="G15" s="4">
        <v>2562.4166666666665</v>
      </c>
      <c r="H15" s="15">
        <f t="shared" si="1"/>
        <v>-0.5578392793</v>
      </c>
    </row>
    <row r="16">
      <c r="A16" s="3" t="s">
        <v>19</v>
      </c>
      <c r="B16" s="4">
        <v>29872.0</v>
      </c>
      <c r="C16" s="8">
        <v>15.0</v>
      </c>
      <c r="D16" s="15">
        <v>0.01702622444384914</v>
      </c>
      <c r="E16" s="3" t="s">
        <v>103</v>
      </c>
      <c r="F16" s="4">
        <v>2939.0</v>
      </c>
      <c r="G16" s="4">
        <v>2489.3333333333335</v>
      </c>
      <c r="H16" s="15">
        <f t="shared" si="1"/>
        <v>0.1806373862</v>
      </c>
    </row>
    <row r="17">
      <c r="A17" s="3" t="s">
        <v>81</v>
      </c>
      <c r="B17" s="4">
        <v>28885.0</v>
      </c>
      <c r="C17" s="8">
        <v>16.0</v>
      </c>
      <c r="D17" s="15">
        <v>0.01646366139061939</v>
      </c>
      <c r="E17" s="3" t="s">
        <v>103</v>
      </c>
      <c r="F17" s="4">
        <v>0.0</v>
      </c>
      <c r="G17" s="4">
        <v>2407.0833333333335</v>
      </c>
      <c r="H17" s="15">
        <f t="shared" si="1"/>
        <v>-1</v>
      </c>
    </row>
    <row r="18">
      <c r="A18" s="3" t="s">
        <v>21</v>
      </c>
      <c r="B18" s="4">
        <v>27448.0</v>
      </c>
      <c r="C18" s="8">
        <v>17.0</v>
      </c>
      <c r="D18" s="15">
        <v>0.015644610623151152</v>
      </c>
      <c r="E18" s="3" t="s">
        <v>103</v>
      </c>
      <c r="F18" s="4">
        <v>675.0</v>
      </c>
      <c r="G18" s="4">
        <v>2287.3333333333335</v>
      </c>
      <c r="H18" s="15">
        <f t="shared" si="1"/>
        <v>-0.7048965316</v>
      </c>
    </row>
    <row r="19">
      <c r="A19" s="3" t="s">
        <v>35</v>
      </c>
      <c r="B19" s="4">
        <v>26829.0</v>
      </c>
      <c r="C19" s="8">
        <v>18.0</v>
      </c>
      <c r="D19" s="15">
        <v>0.015291797522898653</v>
      </c>
      <c r="E19" s="3" t="s">
        <v>103</v>
      </c>
      <c r="F19" s="4">
        <v>738.0</v>
      </c>
      <c r="G19" s="4">
        <v>2235.75</v>
      </c>
      <c r="H19" s="15">
        <f t="shared" si="1"/>
        <v>-0.6699094264</v>
      </c>
    </row>
    <row r="20">
      <c r="A20" s="3" t="s">
        <v>40</v>
      </c>
      <c r="B20" s="4">
        <v>25271.0</v>
      </c>
      <c r="C20" s="8">
        <v>19.0</v>
      </c>
      <c r="D20" s="15">
        <v>0.014403780058935178</v>
      </c>
      <c r="E20" s="3" t="s">
        <v>104</v>
      </c>
      <c r="F20" s="4">
        <v>342.0</v>
      </c>
      <c r="G20" s="4">
        <v>2105.9166666666665</v>
      </c>
      <c r="H20" s="15">
        <f t="shared" si="1"/>
        <v>-0.8376004115</v>
      </c>
    </row>
    <row r="21">
      <c r="A21" s="3" t="s">
        <v>13</v>
      </c>
      <c r="B21" s="4">
        <v>24992.0</v>
      </c>
      <c r="C21" s="8">
        <v>20.0</v>
      </c>
      <c r="D21" s="15">
        <v>0.014244757676107314</v>
      </c>
      <c r="E21" s="3" t="s">
        <v>104</v>
      </c>
      <c r="F21" s="4">
        <v>1204.0</v>
      </c>
      <c r="G21" s="4">
        <v>2082.6666666666665</v>
      </c>
      <c r="H21" s="21">
        <f t="shared" si="1"/>
        <v>-0.4218950064</v>
      </c>
    </row>
    <row r="22">
      <c r="A22" s="3" t="s">
        <v>34</v>
      </c>
      <c r="B22" s="4">
        <v>24881.0</v>
      </c>
      <c r="C22" s="8">
        <v>21.0</v>
      </c>
      <c r="D22" s="15">
        <v>0.014181490706595154</v>
      </c>
      <c r="E22" s="3" t="s">
        <v>104</v>
      </c>
      <c r="F22" s="4">
        <v>2376.5</v>
      </c>
      <c r="G22" s="4">
        <v>2073.4166666666665</v>
      </c>
      <c r="H22" s="15">
        <f t="shared" si="1"/>
        <v>0.1461757968</v>
      </c>
    </row>
    <row r="23">
      <c r="A23" s="5" t="s">
        <v>33</v>
      </c>
      <c r="B23" s="4">
        <v>24635.0</v>
      </c>
      <c r="C23" s="8">
        <v>22.0</v>
      </c>
      <c r="D23" s="15">
        <v>0.014041277422811447</v>
      </c>
      <c r="E23" s="3" t="s">
        <v>104</v>
      </c>
      <c r="F23" s="4">
        <v>1253.0</v>
      </c>
      <c r="G23" s="4">
        <v>2052.9166666666665</v>
      </c>
      <c r="H23" s="21">
        <f t="shared" si="1"/>
        <v>-0.3896488736</v>
      </c>
    </row>
    <row r="24">
      <c r="A24" s="5" t="s">
        <v>28</v>
      </c>
      <c r="B24" s="4">
        <v>24635.0</v>
      </c>
      <c r="C24" s="8">
        <v>23.0</v>
      </c>
      <c r="D24" s="15">
        <v>0.014041277422811447</v>
      </c>
      <c r="E24" s="3" t="s">
        <v>104</v>
      </c>
      <c r="F24" s="4">
        <v>1204.0</v>
      </c>
      <c r="G24" s="4">
        <v>2052.9166666666665</v>
      </c>
      <c r="H24" s="21">
        <f t="shared" si="1"/>
        <v>-0.4135173534</v>
      </c>
    </row>
    <row r="25">
      <c r="A25" s="3" t="s">
        <v>22</v>
      </c>
      <c r="B25" s="4">
        <v>24429.0</v>
      </c>
      <c r="C25" s="8">
        <v>24.0</v>
      </c>
      <c r="D25" s="15">
        <v>0.01392386304696005</v>
      </c>
      <c r="E25" s="3" t="s">
        <v>104</v>
      </c>
      <c r="F25" s="4">
        <v>2279.0</v>
      </c>
      <c r="G25" s="4">
        <v>2035.75</v>
      </c>
      <c r="H25" s="15">
        <f t="shared" si="1"/>
        <v>0.1194891318</v>
      </c>
    </row>
    <row r="26">
      <c r="A26" s="5" t="s">
        <v>36</v>
      </c>
      <c r="B26" s="4">
        <v>23217.0</v>
      </c>
      <c r="C26" s="8">
        <v>25.0</v>
      </c>
      <c r="D26" s="15">
        <v>0.013233056136611056</v>
      </c>
      <c r="E26" s="3" t="s">
        <v>104</v>
      </c>
      <c r="F26" s="4">
        <v>1252.5</v>
      </c>
      <c r="G26" s="4">
        <v>1934.75</v>
      </c>
      <c r="H26" s="21">
        <f t="shared" si="1"/>
        <v>-0.3526295387</v>
      </c>
    </row>
    <row r="27">
      <c r="A27" s="3" t="s">
        <v>51</v>
      </c>
      <c r="B27" s="4">
        <v>23206.0</v>
      </c>
      <c r="C27" s="8">
        <v>26.0</v>
      </c>
      <c r="D27" s="15">
        <v>0.01322678643692967</v>
      </c>
      <c r="E27" s="3" t="s">
        <v>104</v>
      </c>
      <c r="F27" s="4">
        <v>885.5</v>
      </c>
      <c r="G27" s="4">
        <v>1933.8333333333333</v>
      </c>
      <c r="H27" s="15">
        <f t="shared" si="1"/>
        <v>-0.5421011807</v>
      </c>
    </row>
    <row r="28">
      <c r="A28" s="3" t="s">
        <v>56</v>
      </c>
      <c r="B28" s="4">
        <v>22996.0</v>
      </c>
      <c r="C28" s="8">
        <v>27.0</v>
      </c>
      <c r="D28" s="15">
        <v>0.013107092170285044</v>
      </c>
      <c r="E28" s="3" t="s">
        <v>104</v>
      </c>
      <c r="F28" s="4">
        <v>330.0</v>
      </c>
      <c r="G28" s="4">
        <v>1916.3333333333333</v>
      </c>
      <c r="H28" s="15">
        <f t="shared" si="1"/>
        <v>-0.8277961385</v>
      </c>
    </row>
    <row r="29">
      <c r="A29" s="3" t="s">
        <v>15</v>
      </c>
      <c r="B29" s="4">
        <v>22851.0</v>
      </c>
      <c r="C29" s="8">
        <v>28.0</v>
      </c>
      <c r="D29" s="15">
        <v>0.013024446129030419</v>
      </c>
      <c r="E29" s="3" t="s">
        <v>104</v>
      </c>
      <c r="F29" s="4">
        <v>1605.5</v>
      </c>
      <c r="G29" s="4">
        <v>1904.25</v>
      </c>
      <c r="H29" s="21">
        <f t="shared" si="1"/>
        <v>-0.1568859131</v>
      </c>
    </row>
    <row r="30">
      <c r="A30" s="3" t="s">
        <v>39</v>
      </c>
      <c r="B30" s="4">
        <v>22818.0</v>
      </c>
      <c r="C30" s="8">
        <v>29.0</v>
      </c>
      <c r="D30" s="15">
        <v>0.013005637029986264</v>
      </c>
      <c r="E30" s="3" t="s">
        <v>104</v>
      </c>
      <c r="F30" s="4">
        <v>935.5</v>
      </c>
      <c r="G30" s="4">
        <v>1901.5</v>
      </c>
      <c r="H30" s="15">
        <f t="shared" si="1"/>
        <v>-0.5080199842</v>
      </c>
    </row>
    <row r="31">
      <c r="A31" s="3" t="s">
        <v>78</v>
      </c>
      <c r="B31" s="4">
        <v>22730.0</v>
      </c>
      <c r="C31" s="8">
        <v>30.0</v>
      </c>
      <c r="D31" s="15">
        <v>0.012955479432535182</v>
      </c>
      <c r="E31" s="3" t="s">
        <v>104</v>
      </c>
      <c r="F31" s="4">
        <v>1511.5</v>
      </c>
      <c r="G31" s="4">
        <v>1894.1666666666667</v>
      </c>
      <c r="H31" s="21">
        <f t="shared" si="1"/>
        <v>-0.2020237571</v>
      </c>
    </row>
    <row r="32">
      <c r="A32" s="3" t="s">
        <v>24</v>
      </c>
      <c r="B32" s="4">
        <v>22573.0</v>
      </c>
      <c r="C32" s="8">
        <v>31.0</v>
      </c>
      <c r="D32" s="15">
        <v>0.012865993718900865</v>
      </c>
      <c r="E32" s="3" t="s">
        <v>104</v>
      </c>
      <c r="F32" s="4">
        <v>414.5</v>
      </c>
      <c r="G32" s="4">
        <v>1881.0833333333333</v>
      </c>
      <c r="H32" s="15">
        <f t="shared" si="1"/>
        <v>-0.7796482523</v>
      </c>
    </row>
    <row r="33">
      <c r="A33" s="3" t="s">
        <v>49</v>
      </c>
      <c r="B33" s="4">
        <v>22195.0</v>
      </c>
      <c r="C33" s="8">
        <v>32.0</v>
      </c>
      <c r="D33" s="15">
        <v>0.012650544038940535</v>
      </c>
      <c r="E33" s="3" t="s">
        <v>104</v>
      </c>
      <c r="F33" s="4">
        <v>825.5</v>
      </c>
      <c r="G33" s="4">
        <v>1849.5833333333333</v>
      </c>
      <c r="H33" s="15">
        <f t="shared" si="1"/>
        <v>-0.553683262</v>
      </c>
    </row>
    <row r="34">
      <c r="A34" s="3" t="s">
        <v>32</v>
      </c>
      <c r="B34" s="4">
        <v>21860.0</v>
      </c>
      <c r="C34" s="8">
        <v>33.0</v>
      </c>
      <c r="D34" s="15">
        <v>0.012459603185007438</v>
      </c>
      <c r="E34" s="3" t="s">
        <v>104</v>
      </c>
      <c r="F34" s="4">
        <v>751.0</v>
      </c>
      <c r="G34" s="4">
        <v>1821.6666666666667</v>
      </c>
      <c r="H34" s="15">
        <f t="shared" si="1"/>
        <v>-0.5877401647</v>
      </c>
    </row>
    <row r="35">
      <c r="A35" s="3" t="s">
        <v>25</v>
      </c>
      <c r="B35" s="4">
        <v>21118.0</v>
      </c>
      <c r="C35" s="8">
        <v>34.0</v>
      </c>
      <c r="D35" s="15">
        <v>0.012036683442863088</v>
      </c>
      <c r="E35" s="3" t="s">
        <v>104</v>
      </c>
      <c r="F35" s="4">
        <v>60.0</v>
      </c>
      <c r="G35" s="4">
        <v>1759.8333333333333</v>
      </c>
      <c r="H35" s="15">
        <f t="shared" si="1"/>
        <v>-0.9659058623</v>
      </c>
    </row>
    <row r="36">
      <c r="A36" s="3" t="s">
        <v>16</v>
      </c>
      <c r="B36" s="4">
        <v>21072.0</v>
      </c>
      <c r="C36" s="8">
        <v>35.0</v>
      </c>
      <c r="D36" s="15">
        <v>0.01201046469874093</v>
      </c>
      <c r="E36" s="3" t="s">
        <v>104</v>
      </c>
      <c r="F36" s="4">
        <v>301.0</v>
      </c>
      <c r="G36" s="4">
        <v>1756.0</v>
      </c>
      <c r="H36" s="15">
        <f t="shared" si="1"/>
        <v>-0.8285876993</v>
      </c>
    </row>
    <row r="37">
      <c r="A37" s="3" t="s">
        <v>29</v>
      </c>
      <c r="B37" s="4">
        <v>20775.0</v>
      </c>
      <c r="C37" s="8">
        <v>36.0</v>
      </c>
      <c r="D37" s="15">
        <v>0.011841182807343528</v>
      </c>
      <c r="E37" s="3" t="s">
        <v>104</v>
      </c>
      <c r="F37" s="4">
        <v>2444.5</v>
      </c>
      <c r="G37" s="4">
        <v>1731.25</v>
      </c>
      <c r="H37" s="15">
        <f t="shared" si="1"/>
        <v>0.4119855596</v>
      </c>
    </row>
    <row r="38">
      <c r="A38" s="5" t="s">
        <v>82</v>
      </c>
      <c r="B38" s="4">
        <v>20383.0</v>
      </c>
      <c r="C38" s="8">
        <v>37.0</v>
      </c>
      <c r="D38" s="15">
        <v>0.01161775350960689</v>
      </c>
      <c r="E38" s="3" t="s">
        <v>104</v>
      </c>
      <c r="F38" s="4">
        <v>1017.5</v>
      </c>
      <c r="G38" s="4">
        <v>1698.5833333333333</v>
      </c>
      <c r="H38" s="21">
        <f t="shared" si="1"/>
        <v>-0.4009713977</v>
      </c>
    </row>
    <row r="39">
      <c r="A39" s="3" t="s">
        <v>23</v>
      </c>
      <c r="B39" s="4">
        <v>19236.0</v>
      </c>
      <c r="C39" s="8">
        <v>38.0</v>
      </c>
      <c r="D39" s="15">
        <v>0.0109639948246479</v>
      </c>
      <c r="E39" s="3" t="s">
        <v>104</v>
      </c>
      <c r="F39" s="4">
        <v>1052.5</v>
      </c>
      <c r="G39" s="4">
        <v>1603.0</v>
      </c>
      <c r="H39" s="21">
        <f t="shared" si="1"/>
        <v>-0.3434185901</v>
      </c>
    </row>
    <row r="40">
      <c r="A40" s="3" t="s">
        <v>50</v>
      </c>
      <c r="B40" s="4">
        <v>17248.0</v>
      </c>
      <c r="C40" s="8">
        <v>39.0</v>
      </c>
      <c r="D40" s="15">
        <v>0.00983088910041209</v>
      </c>
      <c r="E40" s="3" t="s">
        <v>105</v>
      </c>
      <c r="F40" s="4">
        <v>682.5</v>
      </c>
      <c r="G40" s="4">
        <v>1437.3333333333333</v>
      </c>
      <c r="H40" s="15">
        <f t="shared" si="1"/>
        <v>-0.5251623377</v>
      </c>
    </row>
    <row r="41">
      <c r="A41" s="3" t="s">
        <v>86</v>
      </c>
      <c r="B41" s="4">
        <v>16924.0</v>
      </c>
      <c r="C41" s="8">
        <v>40.0</v>
      </c>
      <c r="D41" s="15">
        <v>0.00964621794616038</v>
      </c>
      <c r="E41" s="3" t="s">
        <v>105</v>
      </c>
      <c r="F41" s="4">
        <v>1480.5</v>
      </c>
      <c r="G41" s="4">
        <v>1410.3333333333333</v>
      </c>
      <c r="H41" s="15">
        <f t="shared" si="1"/>
        <v>0.04975183172</v>
      </c>
    </row>
    <row r="42">
      <c r="A42" s="3" t="s">
        <v>26</v>
      </c>
      <c r="B42" s="4">
        <v>16822.0</v>
      </c>
      <c r="C42" s="8">
        <v>41.0</v>
      </c>
      <c r="D42" s="15">
        <v>0.009588080730932988</v>
      </c>
      <c r="E42" s="3" t="s">
        <v>105</v>
      </c>
      <c r="F42" s="4">
        <v>832.5</v>
      </c>
      <c r="G42" s="4">
        <v>1401.8333333333333</v>
      </c>
      <c r="H42" s="15">
        <f t="shared" si="1"/>
        <v>-0.4061348234</v>
      </c>
    </row>
    <row r="43">
      <c r="A43" s="5" t="s">
        <v>76</v>
      </c>
      <c r="B43" s="4">
        <v>16808.0</v>
      </c>
      <c r="C43" s="8">
        <v>42.0</v>
      </c>
      <c r="D43" s="15">
        <v>0.009580101113156679</v>
      </c>
      <c r="E43" s="3" t="s">
        <v>105</v>
      </c>
      <c r="F43" s="4">
        <v>675.0</v>
      </c>
      <c r="G43" s="4">
        <v>1400.6666666666667</v>
      </c>
      <c r="H43" s="15">
        <f t="shared" si="1"/>
        <v>-0.5180866254</v>
      </c>
    </row>
    <row r="44">
      <c r="A44" s="5" t="s">
        <v>48</v>
      </c>
      <c r="B44" s="4">
        <v>16288.0</v>
      </c>
      <c r="C44" s="8">
        <v>43.0</v>
      </c>
      <c r="D44" s="15">
        <v>0.009283715310036649</v>
      </c>
      <c r="E44" s="3" t="s">
        <v>105</v>
      </c>
      <c r="F44" s="4">
        <v>1066.0</v>
      </c>
      <c r="G44" s="4">
        <v>1357.3333333333333</v>
      </c>
      <c r="H44" s="15">
        <f t="shared" si="1"/>
        <v>-0.2146365422</v>
      </c>
    </row>
    <row r="45">
      <c r="A45" s="3" t="s">
        <v>43</v>
      </c>
      <c r="B45" s="4">
        <v>15787.0</v>
      </c>
      <c r="C45" s="8">
        <v>44.0</v>
      </c>
      <c r="D45" s="15">
        <v>0.008998158988184466</v>
      </c>
      <c r="E45" s="3" t="s">
        <v>105</v>
      </c>
      <c r="F45" s="4">
        <v>370.0</v>
      </c>
      <c r="G45" s="4">
        <v>1315.5833333333333</v>
      </c>
      <c r="H45" s="15">
        <f t="shared" si="1"/>
        <v>-0.7187559384</v>
      </c>
    </row>
    <row r="46">
      <c r="A46" s="3" t="s">
        <v>74</v>
      </c>
      <c r="B46" s="4">
        <v>15744.0</v>
      </c>
      <c r="C46" s="8">
        <v>45.0</v>
      </c>
      <c r="D46" s="15">
        <v>0.008973650162157234</v>
      </c>
      <c r="E46" s="3" t="s">
        <v>105</v>
      </c>
      <c r="F46" s="4">
        <v>758.0</v>
      </c>
      <c r="G46" s="4">
        <v>1312.0</v>
      </c>
      <c r="H46" s="15">
        <f t="shared" si="1"/>
        <v>-0.4222560976</v>
      </c>
    </row>
    <row r="47">
      <c r="A47" s="3" t="s">
        <v>70</v>
      </c>
      <c r="B47" s="4">
        <v>15706.0</v>
      </c>
      <c r="C47" s="8">
        <v>46.0</v>
      </c>
      <c r="D47" s="15">
        <v>0.008951991199621537</v>
      </c>
      <c r="E47" s="3" t="s">
        <v>105</v>
      </c>
      <c r="F47" s="4">
        <v>556.5</v>
      </c>
      <c r="G47" s="4">
        <v>1308.8333333333333</v>
      </c>
      <c r="H47" s="15">
        <f t="shared" si="1"/>
        <v>-0.5748121737</v>
      </c>
    </row>
    <row r="48">
      <c r="A48" s="3" t="s">
        <v>31</v>
      </c>
      <c r="B48" s="4">
        <v>15346.0</v>
      </c>
      <c r="C48" s="8">
        <v>47.0</v>
      </c>
      <c r="D48" s="15">
        <v>0.008746801028230748</v>
      </c>
      <c r="E48" s="3" t="s">
        <v>105</v>
      </c>
      <c r="F48" s="4">
        <v>627.5</v>
      </c>
      <c r="G48" s="4">
        <v>1278.8333333333333</v>
      </c>
      <c r="H48" s="15">
        <f t="shared" si="1"/>
        <v>-0.5093183892</v>
      </c>
    </row>
    <row r="49">
      <c r="A49" s="3" t="s">
        <v>63</v>
      </c>
      <c r="B49" s="4">
        <v>14806.0</v>
      </c>
      <c r="C49" s="8">
        <v>48.0</v>
      </c>
      <c r="D49" s="15">
        <v>0.008439015771144562</v>
      </c>
      <c r="E49" s="3" t="s">
        <v>105</v>
      </c>
      <c r="F49" s="4">
        <v>67.0</v>
      </c>
      <c r="G49" s="4">
        <v>1233.8333333333333</v>
      </c>
      <c r="H49" s="15">
        <f t="shared" si="1"/>
        <v>-0.9456976901</v>
      </c>
    </row>
    <row r="50">
      <c r="A50" s="3" t="s">
        <v>46</v>
      </c>
      <c r="B50" s="4">
        <v>14738.0</v>
      </c>
      <c r="C50" s="8">
        <v>49.0</v>
      </c>
      <c r="D50" s="15">
        <v>0.008400257627659636</v>
      </c>
      <c r="E50" s="3" t="s">
        <v>105</v>
      </c>
      <c r="F50" s="4">
        <v>954.0</v>
      </c>
      <c r="G50" s="4">
        <v>1228.1666666666667</v>
      </c>
      <c r="H50" s="15">
        <f t="shared" si="1"/>
        <v>-0.2232324603</v>
      </c>
    </row>
    <row r="51">
      <c r="A51" s="3" t="s">
        <v>58</v>
      </c>
      <c r="B51" s="4">
        <v>14374.0</v>
      </c>
      <c r="C51" s="8">
        <v>50.0</v>
      </c>
      <c r="D51" s="15">
        <v>0.008192787565475614</v>
      </c>
      <c r="E51" s="3" t="s">
        <v>105</v>
      </c>
      <c r="F51" s="4">
        <v>546.0</v>
      </c>
      <c r="G51" s="4">
        <v>1197.8333333333333</v>
      </c>
      <c r="H51" s="15">
        <f t="shared" si="1"/>
        <v>-0.5441769862</v>
      </c>
    </row>
    <row r="52">
      <c r="A52" s="3" t="s">
        <v>37</v>
      </c>
      <c r="B52" s="4">
        <v>14257.0</v>
      </c>
      <c r="C52" s="8">
        <v>51.0</v>
      </c>
      <c r="D52" s="15">
        <v>0.008126100759773608</v>
      </c>
      <c r="E52" s="3" t="s">
        <v>105</v>
      </c>
      <c r="F52" s="4">
        <v>258.0</v>
      </c>
      <c r="G52" s="4">
        <v>1188.0833333333333</v>
      </c>
      <c r="H52" s="15">
        <f t="shared" si="1"/>
        <v>-0.7828435155</v>
      </c>
    </row>
    <row r="53">
      <c r="A53" s="3" t="s">
        <v>14</v>
      </c>
      <c r="B53" s="4">
        <v>14204.0</v>
      </c>
      <c r="C53" s="8">
        <v>52.0</v>
      </c>
      <c r="D53" s="15">
        <v>0.008095892206763296</v>
      </c>
      <c r="E53" s="3" t="s">
        <v>105</v>
      </c>
      <c r="F53" s="4">
        <v>1753.0</v>
      </c>
      <c r="G53" s="4">
        <v>1183.6666666666667</v>
      </c>
      <c r="H53" s="15">
        <f t="shared" si="1"/>
        <v>0.4809912701</v>
      </c>
    </row>
    <row r="54">
      <c r="A54" s="3" t="s">
        <v>57</v>
      </c>
      <c r="B54" s="4">
        <v>14053.0</v>
      </c>
      <c r="C54" s="8">
        <v>53.0</v>
      </c>
      <c r="D54" s="15">
        <v>0.008009826329318825</v>
      </c>
      <c r="E54" s="3" t="s">
        <v>105</v>
      </c>
      <c r="F54" s="4">
        <v>478.5</v>
      </c>
      <c r="G54" s="4">
        <v>1171.0833333333333</v>
      </c>
      <c r="H54" s="15">
        <f t="shared" si="1"/>
        <v>-0.5914039707</v>
      </c>
    </row>
    <row r="55">
      <c r="A55" s="5" t="s">
        <v>27</v>
      </c>
      <c r="B55" s="4">
        <v>13998.0</v>
      </c>
      <c r="C55" s="8">
        <v>54.0</v>
      </c>
      <c r="D55" s="15">
        <v>0.0079784778309119</v>
      </c>
      <c r="E55" s="3" t="s">
        <v>105</v>
      </c>
      <c r="F55" s="4">
        <v>501.0</v>
      </c>
      <c r="G55" s="4">
        <v>1166.5</v>
      </c>
      <c r="H55" s="15">
        <f t="shared" si="1"/>
        <v>-0.5705100729</v>
      </c>
    </row>
    <row r="56">
      <c r="A56" s="3" t="s">
        <v>42</v>
      </c>
      <c r="B56" s="4">
        <v>13978.0</v>
      </c>
      <c r="C56" s="8">
        <v>55.0</v>
      </c>
      <c r="D56" s="15">
        <v>0.007967078376945744</v>
      </c>
      <c r="E56" s="3" t="s">
        <v>105</v>
      </c>
      <c r="F56" s="4">
        <v>793.0</v>
      </c>
      <c r="G56" s="4">
        <v>1164.8333333333333</v>
      </c>
      <c r="H56" s="15">
        <f t="shared" si="1"/>
        <v>-0.3192159107</v>
      </c>
    </row>
    <row r="57">
      <c r="A57" s="3" t="s">
        <v>64</v>
      </c>
      <c r="B57" s="4">
        <v>13915.0</v>
      </c>
      <c r="C57" s="8">
        <v>56.0</v>
      </c>
      <c r="D57" s="15">
        <v>0.007931170096952355</v>
      </c>
      <c r="E57" s="3" t="s">
        <v>105</v>
      </c>
      <c r="F57" s="4">
        <v>981.0</v>
      </c>
      <c r="G57" s="4">
        <v>1159.5833333333333</v>
      </c>
      <c r="H57" s="15">
        <f t="shared" si="1"/>
        <v>-0.1540064678</v>
      </c>
    </row>
    <row r="58">
      <c r="A58" s="5" t="s">
        <v>89</v>
      </c>
      <c r="B58" s="4">
        <v>13756.0</v>
      </c>
      <c r="C58" s="8">
        <v>57.0</v>
      </c>
      <c r="D58" s="15">
        <v>0.007840544437921423</v>
      </c>
      <c r="E58" s="3" t="s">
        <v>105</v>
      </c>
      <c r="F58" s="4">
        <v>592.5</v>
      </c>
      <c r="G58" s="4">
        <v>1146.3333333333333</v>
      </c>
      <c r="H58" s="15">
        <f t="shared" si="1"/>
        <v>-0.4831346322</v>
      </c>
    </row>
    <row r="59">
      <c r="A59" s="3" t="s">
        <v>79</v>
      </c>
      <c r="B59" s="4">
        <v>13704.0</v>
      </c>
      <c r="C59" s="8">
        <v>58.0</v>
      </c>
      <c r="D59" s="15">
        <v>0.007810905857609421</v>
      </c>
      <c r="E59" s="3" t="s">
        <v>105</v>
      </c>
      <c r="F59" s="4">
        <v>330.0</v>
      </c>
      <c r="G59" s="4">
        <v>1142.0</v>
      </c>
      <c r="H59" s="15">
        <f t="shared" si="1"/>
        <v>-0.711033275</v>
      </c>
    </row>
    <row r="60">
      <c r="A60" s="5" t="s">
        <v>83</v>
      </c>
      <c r="B60" s="4">
        <v>13165.0</v>
      </c>
      <c r="C60" s="8">
        <v>59.0</v>
      </c>
      <c r="D60" s="15">
        <v>0.007503690573221543</v>
      </c>
      <c r="E60" s="3" t="s">
        <v>105</v>
      </c>
      <c r="F60" s="4">
        <v>175.5</v>
      </c>
      <c r="G60" s="4">
        <v>1097.0833333333333</v>
      </c>
      <c r="H60" s="15">
        <f t="shared" si="1"/>
        <v>-0.8400303836</v>
      </c>
    </row>
    <row r="61">
      <c r="A61" s="3" t="s">
        <v>59</v>
      </c>
      <c r="B61" s="4">
        <v>12713.0</v>
      </c>
      <c r="C61" s="8">
        <v>60.0</v>
      </c>
      <c r="D61" s="15">
        <v>0.007246062913586439</v>
      </c>
      <c r="E61" s="3" t="s">
        <v>105</v>
      </c>
      <c r="F61" s="4">
        <v>606.0</v>
      </c>
      <c r="G61" s="4">
        <v>1059.4166666666667</v>
      </c>
      <c r="H61" s="15">
        <f t="shared" si="1"/>
        <v>-0.4279870998</v>
      </c>
    </row>
    <row r="62">
      <c r="A62" s="3" t="s">
        <v>38</v>
      </c>
      <c r="B62" s="4">
        <v>12632.0</v>
      </c>
      <c r="C62" s="8">
        <v>61.0</v>
      </c>
      <c r="D62" s="15">
        <v>0.007199895125023511</v>
      </c>
      <c r="E62" s="3" t="s">
        <v>105</v>
      </c>
      <c r="F62" s="4">
        <v>54.0</v>
      </c>
      <c r="G62" s="4">
        <v>1052.6666666666667</v>
      </c>
      <c r="H62" s="15">
        <f t="shared" si="1"/>
        <v>-0.9487017099</v>
      </c>
    </row>
    <row r="63">
      <c r="A63" s="3" t="s">
        <v>47</v>
      </c>
      <c r="B63" s="4">
        <v>12198.0</v>
      </c>
      <c r="C63" s="8">
        <v>62.0</v>
      </c>
      <c r="D63" s="15">
        <v>0.006952526973957948</v>
      </c>
      <c r="E63" s="3" t="s">
        <v>105</v>
      </c>
      <c r="F63" s="4">
        <v>436.0</v>
      </c>
      <c r="G63" s="4">
        <v>1016.5</v>
      </c>
      <c r="H63" s="15">
        <f t="shared" si="1"/>
        <v>-0.5710772258</v>
      </c>
    </row>
    <row r="64">
      <c r="A64" s="3" t="s">
        <v>77</v>
      </c>
      <c r="B64" s="4">
        <v>11396.0</v>
      </c>
      <c r="C64" s="8">
        <v>63.0</v>
      </c>
      <c r="D64" s="15">
        <v>0.006495408869915131</v>
      </c>
      <c r="E64" s="3" t="s">
        <v>106</v>
      </c>
      <c r="F64" s="4">
        <v>105.5</v>
      </c>
      <c r="G64" s="4">
        <v>949.6666666666666</v>
      </c>
      <c r="H64" s="15">
        <f t="shared" si="1"/>
        <v>-0.8889083889</v>
      </c>
    </row>
    <row r="65">
      <c r="A65" s="5" t="s">
        <v>44</v>
      </c>
      <c r="B65" s="4">
        <v>11231.0</v>
      </c>
      <c r="C65" s="8">
        <v>64.0</v>
      </c>
      <c r="D65" s="15">
        <v>0.006401363374694352</v>
      </c>
      <c r="E65" s="3" t="s">
        <v>106</v>
      </c>
      <c r="F65" s="4">
        <v>817.5</v>
      </c>
      <c r="G65" s="4">
        <v>935.9166666666666</v>
      </c>
      <c r="H65" s="15">
        <f t="shared" si="1"/>
        <v>-0.1265247974</v>
      </c>
    </row>
    <row r="66">
      <c r="A66" s="3" t="s">
        <v>52</v>
      </c>
      <c r="B66" s="4">
        <v>11048.0</v>
      </c>
      <c r="C66" s="8">
        <v>65.0</v>
      </c>
      <c r="D66" s="15">
        <v>0.0062970583709040335</v>
      </c>
      <c r="E66" s="3" t="s">
        <v>106</v>
      </c>
      <c r="F66" s="4">
        <v>648.5</v>
      </c>
      <c r="G66" s="4">
        <v>920.6666666666666</v>
      </c>
      <c r="H66" s="15">
        <f t="shared" si="1"/>
        <v>-0.2956191166</v>
      </c>
    </row>
    <row r="67">
      <c r="A67" s="3" t="s">
        <v>60</v>
      </c>
      <c r="B67" s="4">
        <v>10995.0</v>
      </c>
      <c r="C67" s="8">
        <v>66.0</v>
      </c>
      <c r="D67" s="15">
        <v>0.006266849817893723</v>
      </c>
      <c r="E67" s="3" t="s">
        <v>106</v>
      </c>
      <c r="F67" s="4">
        <v>110.5</v>
      </c>
      <c r="G67" s="4">
        <v>916.25</v>
      </c>
      <c r="H67" s="15">
        <f t="shared" si="1"/>
        <v>-0.8793997271</v>
      </c>
    </row>
    <row r="68">
      <c r="A68" s="3" t="s">
        <v>54</v>
      </c>
      <c r="B68" s="4">
        <v>10631.0</v>
      </c>
      <c r="C68" s="8">
        <v>67.0</v>
      </c>
      <c r="D68" s="15">
        <v>0.006059379755709702</v>
      </c>
      <c r="E68" s="3" t="s">
        <v>106</v>
      </c>
      <c r="F68" s="4">
        <v>215.5</v>
      </c>
      <c r="G68" s="4">
        <v>885.9166666666666</v>
      </c>
      <c r="H68" s="15">
        <f t="shared" si="1"/>
        <v>-0.7567491299</v>
      </c>
    </row>
    <row r="69">
      <c r="A69" s="3" t="s">
        <v>55</v>
      </c>
      <c r="B69" s="4">
        <v>10602.0</v>
      </c>
      <c r="C69" s="8">
        <v>68.0</v>
      </c>
      <c r="D69" s="15">
        <v>0.006042850547458777</v>
      </c>
      <c r="E69" s="3" t="s">
        <v>106</v>
      </c>
      <c r="F69" s="4">
        <v>226.0</v>
      </c>
      <c r="G69" s="4">
        <v>883.5</v>
      </c>
      <c r="H69" s="15">
        <f t="shared" si="1"/>
        <v>-0.7441992077</v>
      </c>
    </row>
    <row r="70">
      <c r="A70" s="3" t="s">
        <v>85</v>
      </c>
      <c r="B70" s="4">
        <v>10481.0</v>
      </c>
      <c r="C70" s="8">
        <v>69.0</v>
      </c>
      <c r="D70" s="15">
        <v>0.0059738838509635385</v>
      </c>
      <c r="E70" s="3" t="s">
        <v>106</v>
      </c>
      <c r="F70" s="4">
        <v>520.5</v>
      </c>
      <c r="G70" s="4">
        <v>873.4166666666666</v>
      </c>
      <c r="H70" s="15">
        <f t="shared" si="1"/>
        <v>-0.4040644977</v>
      </c>
    </row>
    <row r="71">
      <c r="A71" s="3" t="s">
        <v>68</v>
      </c>
      <c r="B71" s="4">
        <v>9586.0</v>
      </c>
      <c r="C71" s="8">
        <v>70.0</v>
      </c>
      <c r="D71" s="15">
        <v>0.005463758285978101</v>
      </c>
      <c r="E71" s="3" t="s">
        <v>106</v>
      </c>
      <c r="F71" s="4">
        <v>1029.5</v>
      </c>
      <c r="G71" s="4">
        <v>798.8333333333334</v>
      </c>
      <c r="H71" s="15">
        <f t="shared" si="1"/>
        <v>0.2887544335</v>
      </c>
    </row>
    <row r="72">
      <c r="A72" s="3" t="s">
        <v>84</v>
      </c>
      <c r="B72" s="4">
        <v>8967.0</v>
      </c>
      <c r="C72" s="8">
        <v>71.0</v>
      </c>
      <c r="D72" s="15">
        <v>0.005110945185725604</v>
      </c>
      <c r="E72" s="3" t="s">
        <v>106</v>
      </c>
      <c r="F72" s="4">
        <v>600.0</v>
      </c>
      <c r="G72" s="4">
        <v>747.25</v>
      </c>
      <c r="H72" s="15">
        <f t="shared" si="1"/>
        <v>-0.1970558715</v>
      </c>
    </row>
    <row r="73">
      <c r="A73" s="3" t="s">
        <v>71</v>
      </c>
      <c r="B73" s="4">
        <v>8486.0</v>
      </c>
      <c r="C73" s="8">
        <v>72.0</v>
      </c>
      <c r="D73" s="15">
        <v>0.004836788317839576</v>
      </c>
      <c r="E73" s="3" t="s">
        <v>106</v>
      </c>
      <c r="F73" s="4">
        <v>84.0</v>
      </c>
      <c r="G73" s="4">
        <v>707.1666666666666</v>
      </c>
      <c r="H73" s="15">
        <f t="shared" si="1"/>
        <v>-0.8812161207</v>
      </c>
    </row>
    <row r="74">
      <c r="A74" s="3" t="s">
        <v>65</v>
      </c>
      <c r="B74" s="4">
        <v>8411.0</v>
      </c>
      <c r="C74" s="8">
        <v>73.0</v>
      </c>
      <c r="D74" s="15">
        <v>0.004794040365466494</v>
      </c>
      <c r="E74" s="3" t="s">
        <v>106</v>
      </c>
      <c r="F74" s="4">
        <v>274.5</v>
      </c>
      <c r="G74" s="4">
        <v>700.9166666666666</v>
      </c>
      <c r="H74" s="15">
        <f t="shared" si="1"/>
        <v>-0.6083699917</v>
      </c>
    </row>
    <row r="75">
      <c r="A75" s="5" t="s">
        <v>72</v>
      </c>
      <c r="B75" s="4">
        <v>8050.0</v>
      </c>
      <c r="C75" s="8">
        <v>74.0</v>
      </c>
      <c r="D75" s="15">
        <v>0.004588280221377396</v>
      </c>
      <c r="E75" s="3" t="s">
        <v>106</v>
      </c>
      <c r="F75" s="4">
        <v>306.5</v>
      </c>
      <c r="G75" s="4">
        <v>670.8333333333334</v>
      </c>
      <c r="H75" s="15">
        <f t="shared" si="1"/>
        <v>-0.5431055901</v>
      </c>
    </row>
    <row r="76">
      <c r="A76" s="3" t="s">
        <v>75</v>
      </c>
      <c r="B76" s="4">
        <v>7743.0</v>
      </c>
      <c r="C76" s="8">
        <v>75.0</v>
      </c>
      <c r="D76" s="15">
        <v>0.004413298602996917</v>
      </c>
      <c r="E76" s="3" t="s">
        <v>106</v>
      </c>
      <c r="F76" s="4">
        <v>230.0</v>
      </c>
      <c r="G76" s="4">
        <v>645.25</v>
      </c>
      <c r="H76" s="15">
        <f t="shared" si="1"/>
        <v>-0.643549012</v>
      </c>
    </row>
    <row r="77">
      <c r="A77" s="5" t="s">
        <v>69</v>
      </c>
      <c r="B77" s="4">
        <v>7569.0</v>
      </c>
      <c r="C77" s="8">
        <v>76.0</v>
      </c>
      <c r="D77" s="15">
        <v>0.004314123353491368</v>
      </c>
      <c r="E77" s="3" t="s">
        <v>106</v>
      </c>
      <c r="F77" s="4">
        <v>0.0</v>
      </c>
      <c r="G77" s="4">
        <v>630.75</v>
      </c>
      <c r="H77" s="15">
        <f t="shared" si="1"/>
        <v>-1</v>
      </c>
    </row>
    <row r="78">
      <c r="A78" s="5" t="s">
        <v>92</v>
      </c>
      <c r="B78" s="4">
        <v>7087.0</v>
      </c>
      <c r="C78" s="8">
        <v>77.0</v>
      </c>
      <c r="D78" s="15">
        <v>0.004039396512907032</v>
      </c>
      <c r="E78" s="3" t="s">
        <v>106</v>
      </c>
      <c r="F78" s="4">
        <v>351.5</v>
      </c>
      <c r="G78" s="4">
        <v>590.5833333333334</v>
      </c>
      <c r="H78" s="15">
        <f t="shared" si="1"/>
        <v>-0.4048257373</v>
      </c>
    </row>
    <row r="79">
      <c r="A79" s="3" t="s">
        <v>67</v>
      </c>
      <c r="B79" s="4">
        <v>7057.0</v>
      </c>
      <c r="C79" s="8">
        <v>78.0</v>
      </c>
      <c r="D79" s="15">
        <v>0.004022297331957799</v>
      </c>
      <c r="E79" s="3" t="s">
        <v>106</v>
      </c>
      <c r="F79" s="4">
        <v>347.0</v>
      </c>
      <c r="G79" s="4">
        <v>588.0833333333334</v>
      </c>
      <c r="H79" s="15">
        <f t="shared" si="1"/>
        <v>-0.4099475698</v>
      </c>
    </row>
    <row r="80">
      <c r="A80" s="5" t="s">
        <v>30</v>
      </c>
      <c r="B80" s="4">
        <v>6517.0</v>
      </c>
      <c r="C80" s="8">
        <v>79.0</v>
      </c>
      <c r="D80" s="15">
        <v>0.003714512074871614</v>
      </c>
      <c r="E80" s="3" t="s">
        <v>106</v>
      </c>
      <c r="F80" s="4">
        <v>0.0</v>
      </c>
      <c r="G80" s="4">
        <v>543.0833333333334</v>
      </c>
      <c r="H80" s="15">
        <f t="shared" si="1"/>
        <v>-1</v>
      </c>
    </row>
    <row r="81">
      <c r="A81" s="5" t="s">
        <v>94</v>
      </c>
      <c r="B81" s="4">
        <v>5024.0</v>
      </c>
      <c r="C81" s="8">
        <v>80.0</v>
      </c>
      <c r="D81" s="15">
        <v>0.002863542836298141</v>
      </c>
      <c r="E81" s="3" t="s">
        <v>106</v>
      </c>
      <c r="F81" s="4">
        <v>0.0</v>
      </c>
      <c r="G81" s="4">
        <v>418.6666666666667</v>
      </c>
      <c r="H81" s="15">
        <f t="shared" si="1"/>
        <v>-1</v>
      </c>
    </row>
    <row r="82">
      <c r="A82" s="5" t="s">
        <v>95</v>
      </c>
      <c r="B82" s="4">
        <v>2397.0</v>
      </c>
      <c r="C82" s="8">
        <v>81.0</v>
      </c>
      <c r="D82" s="15">
        <v>0.0013662245578436793</v>
      </c>
      <c r="E82" s="3" t="s">
        <v>106</v>
      </c>
      <c r="F82" s="4">
        <v>232.0</v>
      </c>
      <c r="G82" s="6">
        <v>199.75</v>
      </c>
      <c r="H82" s="15">
        <f t="shared" si="1"/>
        <v>0.1614518148</v>
      </c>
    </row>
    <row r="83">
      <c r="A83" s="3" t="s">
        <v>93</v>
      </c>
      <c r="B83" s="4">
        <v>2250.0</v>
      </c>
      <c r="C83" s="8">
        <v>82.0</v>
      </c>
      <c r="D83" s="15">
        <v>0.0012824385711924398</v>
      </c>
      <c r="E83" s="3" t="s">
        <v>106</v>
      </c>
      <c r="F83" s="4">
        <v>79.0</v>
      </c>
      <c r="G83" s="6">
        <v>187.5</v>
      </c>
      <c r="H83" s="15">
        <f t="shared" si="1"/>
        <v>-0.5786666667</v>
      </c>
    </row>
    <row r="84">
      <c r="A84" s="3" t="s">
        <v>45</v>
      </c>
      <c r="B84" s="4">
        <v>1876.0</v>
      </c>
      <c r="C84" s="8">
        <v>83.0</v>
      </c>
      <c r="D84" s="15">
        <v>0.001069268782025341</v>
      </c>
      <c r="E84" s="3" t="s">
        <v>106</v>
      </c>
      <c r="F84" s="4">
        <v>0.0</v>
      </c>
      <c r="G84" s="6">
        <v>156.33333333333334</v>
      </c>
      <c r="H84" s="15">
        <f t="shared" si="1"/>
        <v>-1</v>
      </c>
    </row>
    <row r="85">
      <c r="A85" s="3" t="s">
        <v>97</v>
      </c>
      <c r="B85" s="4">
        <v>1835.0</v>
      </c>
      <c r="C85" s="8">
        <v>84.0</v>
      </c>
      <c r="D85" s="15">
        <v>0.0010458999013947233</v>
      </c>
      <c r="E85" s="3" t="s">
        <v>106</v>
      </c>
      <c r="F85" s="4">
        <v>75.5</v>
      </c>
      <c r="G85" s="6">
        <v>152.91666666666666</v>
      </c>
      <c r="H85" s="15">
        <f t="shared" si="1"/>
        <v>-0.50626703</v>
      </c>
    </row>
    <row r="86">
      <c r="A86" s="3" t="s">
        <v>90</v>
      </c>
      <c r="B86" s="4">
        <v>1673.0</v>
      </c>
      <c r="C86" s="8">
        <v>85.0</v>
      </c>
      <c r="D86" s="15">
        <v>9.535643242688676E-4</v>
      </c>
      <c r="E86" s="3" t="s">
        <v>106</v>
      </c>
      <c r="F86" s="4">
        <v>350.0</v>
      </c>
      <c r="G86" s="6">
        <v>139.41666666666666</v>
      </c>
      <c r="H86" s="15">
        <f t="shared" si="1"/>
        <v>1.510460251</v>
      </c>
    </row>
    <row r="87">
      <c r="A87" s="3" t="s">
        <v>87</v>
      </c>
      <c r="B87" s="4">
        <v>1630.0</v>
      </c>
      <c r="C87" s="8">
        <v>86.0</v>
      </c>
      <c r="D87" s="15">
        <v>9.290554982416342E-4</v>
      </c>
      <c r="E87" s="3" t="s">
        <v>106</v>
      </c>
      <c r="F87" s="4">
        <v>194.5</v>
      </c>
      <c r="G87" s="6">
        <v>135.83333333333334</v>
      </c>
      <c r="H87" s="15">
        <f t="shared" si="1"/>
        <v>0.4319018405</v>
      </c>
    </row>
    <row r="88">
      <c r="A88" s="3" t="s">
        <v>96</v>
      </c>
      <c r="B88" s="4">
        <v>1530.0</v>
      </c>
      <c r="C88" s="8">
        <v>87.0</v>
      </c>
      <c r="D88" s="15">
        <v>8.720582284108591E-4</v>
      </c>
      <c r="E88" s="3" t="s">
        <v>106</v>
      </c>
      <c r="F88" s="4">
        <v>470.5</v>
      </c>
      <c r="G88" s="6">
        <v>127.5</v>
      </c>
      <c r="H88" s="15">
        <f t="shared" si="1"/>
        <v>2.690196078</v>
      </c>
    </row>
    <row r="89">
      <c r="A89" s="3" t="s">
        <v>73</v>
      </c>
      <c r="B89" s="4">
        <v>1429.0</v>
      </c>
      <c r="C89" s="8">
        <v>88.0</v>
      </c>
      <c r="D89" s="15">
        <v>8.144909858817762E-4</v>
      </c>
      <c r="E89" s="3" t="s">
        <v>106</v>
      </c>
      <c r="F89" s="4">
        <v>130.5</v>
      </c>
      <c r="G89" s="4">
        <v>119.08333333333333</v>
      </c>
      <c r="H89" s="15">
        <f t="shared" si="1"/>
        <v>0.09587123863</v>
      </c>
    </row>
    <row r="90">
      <c r="A90" s="3" t="s">
        <v>80</v>
      </c>
      <c r="B90" s="4">
        <v>1166.0</v>
      </c>
      <c r="C90" s="8">
        <v>89.0</v>
      </c>
      <c r="D90" s="15">
        <v>6.645881662268378E-4</v>
      </c>
      <c r="E90" s="3" t="s">
        <v>106</v>
      </c>
      <c r="F90" s="4">
        <v>244.5</v>
      </c>
      <c r="G90" s="6">
        <v>97.16666666666667</v>
      </c>
      <c r="H90" s="15">
        <f t="shared" si="1"/>
        <v>1.516295026</v>
      </c>
    </row>
    <row r="91">
      <c r="A91" s="3" t="s">
        <v>98</v>
      </c>
      <c r="B91" s="4">
        <v>777.0</v>
      </c>
      <c r="C91" s="8">
        <v>90.0</v>
      </c>
      <c r="D91" s="15">
        <v>4.428687865851226E-4</v>
      </c>
      <c r="E91" s="3" t="s">
        <v>106</v>
      </c>
      <c r="F91" s="4">
        <v>0.0</v>
      </c>
      <c r="G91" s="4">
        <v>64.75</v>
      </c>
      <c r="H91" s="15">
        <f t="shared" si="1"/>
        <v>-1</v>
      </c>
    </row>
    <row r="92">
      <c r="A92" s="5" t="s">
        <v>88</v>
      </c>
      <c r="B92" s="4">
        <v>313.0</v>
      </c>
      <c r="C92" s="8">
        <v>91.0</v>
      </c>
      <c r="D92" s="15">
        <v>1.7840145457032608E-4</v>
      </c>
      <c r="E92" s="3" t="s">
        <v>106</v>
      </c>
      <c r="F92" s="4">
        <v>0.0</v>
      </c>
      <c r="G92" s="4">
        <v>26.083333333333332</v>
      </c>
      <c r="H92" s="15">
        <f t="shared" si="1"/>
        <v>-1</v>
      </c>
    </row>
    <row r="93">
      <c r="A93" s="3" t="s">
        <v>99</v>
      </c>
      <c r="B93" s="4"/>
      <c r="C93" s="8">
        <v>92.0</v>
      </c>
      <c r="D93" s="15">
        <v>0.0</v>
      </c>
      <c r="F93" s="4">
        <v>0.0</v>
      </c>
      <c r="G93" s="4">
        <v>0.0</v>
      </c>
      <c r="H93" s="15"/>
    </row>
    <row r="94">
      <c r="A94" s="3" t="s">
        <v>91</v>
      </c>
      <c r="B94" s="4"/>
      <c r="C94" s="8">
        <v>93.0</v>
      </c>
      <c r="D94" s="15">
        <v>0.0</v>
      </c>
      <c r="F94" s="4">
        <v>0.0</v>
      </c>
      <c r="G94" s="4">
        <v>0.0</v>
      </c>
      <c r="H94" s="15"/>
    </row>
    <row r="95">
      <c r="A95" s="10" t="s">
        <v>107</v>
      </c>
      <c r="B95" s="11">
        <v>1754470.0</v>
      </c>
      <c r="C95" s="12"/>
      <c r="D95" s="17">
        <v>1.0</v>
      </c>
      <c r="E95" s="12"/>
      <c r="F95" s="19">
        <f t="shared" ref="F95:G95" si="2">AVERAGEA(F2:F94)</f>
        <v>790.4193548</v>
      </c>
      <c r="G95" s="19">
        <f t="shared" si="2"/>
        <v>1572.108423</v>
      </c>
      <c r="H95" s="22">
        <f>(F95-G95)/G95</f>
        <v>-0.4972233827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9.25"/>
    <col customWidth="1" hidden="1" min="2" max="2" width="14.38"/>
    <col customWidth="1" hidden="1" min="3" max="3" width="6.38"/>
    <col customWidth="1" hidden="1" min="4" max="4" width="11.0"/>
    <col customWidth="1" min="5" max="5" width="11.5"/>
    <col customWidth="1" min="6" max="7" width="14.38"/>
    <col customWidth="1" hidden="1" min="8" max="8" width="13.0"/>
    <col customWidth="1" min="9" max="9" width="13.0"/>
  </cols>
  <sheetData>
    <row r="1" ht="45.75" customHeight="1">
      <c r="A1" s="1" t="s">
        <v>0</v>
      </c>
      <c r="B1" s="2" t="s">
        <v>3</v>
      </c>
      <c r="C1" s="1" t="s">
        <v>113</v>
      </c>
      <c r="D1" s="14" t="s">
        <v>101</v>
      </c>
      <c r="E1" s="1" t="s">
        <v>102</v>
      </c>
      <c r="F1" s="2" t="s">
        <v>114</v>
      </c>
      <c r="G1" s="2" t="s">
        <v>115</v>
      </c>
      <c r="H1" s="14" t="s">
        <v>116</v>
      </c>
      <c r="I1" s="7" t="s">
        <v>117</v>
      </c>
    </row>
    <row r="2">
      <c r="A2" s="5" t="s">
        <v>9</v>
      </c>
      <c r="B2" s="4">
        <v>97137.0</v>
      </c>
      <c r="C2" s="8">
        <v>1.0</v>
      </c>
      <c r="D2" s="15">
        <v>0.05536543799552002</v>
      </c>
      <c r="E2" s="3" t="s">
        <v>103</v>
      </c>
      <c r="F2" s="4">
        <v>3589.5</v>
      </c>
      <c r="G2" s="4">
        <v>8095.0</v>
      </c>
      <c r="H2" s="15">
        <f t="shared" ref="H2:H93" si="1">(F2-G2)/G2</f>
        <v>-0.5565781347</v>
      </c>
      <c r="I2" s="4">
        <v>799.25</v>
      </c>
    </row>
    <row r="3">
      <c r="A3" s="3" t="s">
        <v>18</v>
      </c>
      <c r="B3" s="4">
        <v>61005.0</v>
      </c>
      <c r="C3" s="8">
        <v>2.0</v>
      </c>
      <c r="D3" s="15">
        <v>0.03477118446026435</v>
      </c>
      <c r="E3" s="3" t="s">
        <v>103</v>
      </c>
      <c r="F3" s="4">
        <v>2063.0</v>
      </c>
      <c r="G3" s="4">
        <v>5083.75</v>
      </c>
      <c r="H3" s="15">
        <f t="shared" si="1"/>
        <v>-0.594197197</v>
      </c>
      <c r="I3" s="4">
        <v>726.25</v>
      </c>
    </row>
    <row r="4">
      <c r="A4" s="3" t="s">
        <v>7</v>
      </c>
      <c r="B4" s="4">
        <v>59342.0</v>
      </c>
      <c r="C4" s="8">
        <v>3.0</v>
      </c>
      <c r="D4" s="15">
        <v>0.03382331986297856</v>
      </c>
      <c r="E4" s="3" t="s">
        <v>103</v>
      </c>
      <c r="F4" s="4">
        <v>1451.5</v>
      </c>
      <c r="G4" s="4">
        <v>4945.166666666667</v>
      </c>
      <c r="H4" s="15">
        <f t="shared" si="1"/>
        <v>-0.7064810758</v>
      </c>
      <c r="I4" s="4">
        <v>706.452380952381</v>
      </c>
    </row>
    <row r="5">
      <c r="A5" s="3" t="s">
        <v>11</v>
      </c>
      <c r="B5" s="4">
        <v>51724.0</v>
      </c>
      <c r="C5" s="8">
        <v>4.0</v>
      </c>
      <c r="D5" s="15">
        <v>0.029481267847270117</v>
      </c>
      <c r="E5" s="3" t="s">
        <v>103</v>
      </c>
      <c r="F5" s="4">
        <v>2944.5</v>
      </c>
      <c r="G5" s="4">
        <v>4310.333333333333</v>
      </c>
      <c r="H5" s="15">
        <f t="shared" si="1"/>
        <v>-0.3168741783</v>
      </c>
      <c r="I5" s="4">
        <v>615.7619047619047</v>
      </c>
    </row>
    <row r="6">
      <c r="A6" s="3" t="s">
        <v>41</v>
      </c>
      <c r="B6" s="4">
        <v>50721.0</v>
      </c>
      <c r="C6" s="8">
        <v>5.0</v>
      </c>
      <c r="D6" s="15">
        <v>0.02890958523086744</v>
      </c>
      <c r="E6" s="3" t="s">
        <v>103</v>
      </c>
      <c r="F6" s="4">
        <v>1729.0</v>
      </c>
      <c r="G6" s="4">
        <v>4226.75</v>
      </c>
      <c r="H6" s="15">
        <f t="shared" si="1"/>
        <v>-0.5909386645</v>
      </c>
      <c r="I6" s="4">
        <v>603.8214285714286</v>
      </c>
    </row>
    <row r="7">
      <c r="A7" s="3" t="s">
        <v>12</v>
      </c>
      <c r="B7" s="4">
        <v>48673.0</v>
      </c>
      <c r="C7" s="8">
        <v>6.0</v>
      </c>
      <c r="D7" s="15">
        <v>0.027742281144733167</v>
      </c>
      <c r="E7" s="3" t="s">
        <v>103</v>
      </c>
      <c r="F7" s="4">
        <v>2091.0</v>
      </c>
      <c r="G7" s="4">
        <v>4056.0833333333335</v>
      </c>
      <c r="H7" s="15">
        <f t="shared" si="1"/>
        <v>-0.4844780474</v>
      </c>
      <c r="I7" s="4">
        <v>579.4404761904763</v>
      </c>
    </row>
    <row r="8">
      <c r="A8" s="3" t="s">
        <v>8</v>
      </c>
      <c r="B8" s="4">
        <v>43886.0</v>
      </c>
      <c r="C8" s="8">
        <v>7.0</v>
      </c>
      <c r="D8" s="15">
        <v>0.025013821837933964</v>
      </c>
      <c r="E8" s="3" t="s">
        <v>103</v>
      </c>
      <c r="F8" s="4">
        <v>1899.5</v>
      </c>
      <c r="G8" s="4">
        <v>3657.1666666666665</v>
      </c>
      <c r="H8" s="15">
        <f t="shared" si="1"/>
        <v>-0.4806088502</v>
      </c>
      <c r="I8" s="4">
        <v>522.452380952381</v>
      </c>
    </row>
    <row r="9">
      <c r="A9" s="3" t="s">
        <v>66</v>
      </c>
      <c r="B9" s="4">
        <v>37871.0</v>
      </c>
      <c r="C9" s="8">
        <v>8.0</v>
      </c>
      <c r="D9" s="15">
        <v>0.02158543605761284</v>
      </c>
      <c r="E9" s="3" t="s">
        <v>103</v>
      </c>
      <c r="F9" s="4">
        <v>2156.5</v>
      </c>
      <c r="G9" s="4">
        <v>3155.9166666666665</v>
      </c>
      <c r="H9" s="15">
        <f t="shared" si="1"/>
        <v>-0.3166803095</v>
      </c>
      <c r="I9" s="4">
        <v>450.8452380952381</v>
      </c>
    </row>
    <row r="10">
      <c r="A10" s="3" t="s">
        <v>61</v>
      </c>
      <c r="B10" s="4">
        <v>36951.0</v>
      </c>
      <c r="C10" s="8">
        <v>9.0</v>
      </c>
      <c r="D10" s="15">
        <v>0.02106106117516971</v>
      </c>
      <c r="E10" s="3" t="s">
        <v>103</v>
      </c>
      <c r="F10" s="4">
        <v>273.5</v>
      </c>
      <c r="G10" s="4">
        <v>3079.25</v>
      </c>
      <c r="H10" s="15">
        <f t="shared" si="1"/>
        <v>-0.9111796704</v>
      </c>
      <c r="I10" s="4">
        <v>439.89285714285717</v>
      </c>
    </row>
    <row r="11">
      <c r="A11" s="3" t="s">
        <v>62</v>
      </c>
      <c r="B11" s="4">
        <v>36240.0</v>
      </c>
      <c r="C11" s="8">
        <v>10.0</v>
      </c>
      <c r="D11" s="15">
        <v>0.020655810586672898</v>
      </c>
      <c r="E11" s="3" t="s">
        <v>103</v>
      </c>
      <c r="F11" s="4">
        <v>240.0</v>
      </c>
      <c r="G11" s="4">
        <v>3020.0</v>
      </c>
      <c r="H11" s="15">
        <f t="shared" si="1"/>
        <v>-0.9205298013</v>
      </c>
      <c r="I11" s="4">
        <v>431.42857142857144</v>
      </c>
    </row>
    <row r="12">
      <c r="A12" s="3" t="s">
        <v>20</v>
      </c>
      <c r="B12" s="4">
        <v>35305.0</v>
      </c>
      <c r="C12" s="8">
        <v>11.0</v>
      </c>
      <c r="D12" s="15">
        <v>0.02012288611375515</v>
      </c>
      <c r="E12" s="3" t="s">
        <v>103</v>
      </c>
      <c r="F12" s="4">
        <v>2155.5</v>
      </c>
      <c r="G12" s="4">
        <v>2942.0833333333335</v>
      </c>
      <c r="H12" s="15">
        <f t="shared" si="1"/>
        <v>-0.2673558986</v>
      </c>
      <c r="I12" s="4">
        <v>420.2976190476191</v>
      </c>
    </row>
    <row r="13">
      <c r="A13" s="3" t="s">
        <v>17</v>
      </c>
      <c r="B13" s="4">
        <v>32759.0</v>
      </c>
      <c r="C13" s="8">
        <v>12.0</v>
      </c>
      <c r="D13" s="15">
        <v>0.018671735623863615</v>
      </c>
      <c r="E13" s="3" t="s">
        <v>103</v>
      </c>
      <c r="F13" s="4">
        <v>1415.5</v>
      </c>
      <c r="G13" s="4">
        <v>2729.9166666666665</v>
      </c>
      <c r="H13" s="15">
        <f t="shared" si="1"/>
        <v>-0.4814860038</v>
      </c>
      <c r="I13" s="4">
        <v>389.98809523809524</v>
      </c>
    </row>
    <row r="14">
      <c r="A14" s="3" t="s">
        <v>53</v>
      </c>
      <c r="B14" s="4">
        <v>32279.0</v>
      </c>
      <c r="C14" s="8">
        <v>13.0</v>
      </c>
      <c r="D14" s="15">
        <v>0.018398148728675897</v>
      </c>
      <c r="E14" s="3" t="s">
        <v>103</v>
      </c>
      <c r="F14" s="4">
        <v>752.0</v>
      </c>
      <c r="G14" s="4">
        <v>2689.9166666666665</v>
      </c>
      <c r="H14" s="15">
        <f t="shared" si="1"/>
        <v>-0.7204374361</v>
      </c>
      <c r="I14" s="4">
        <v>384.2738095238095</v>
      </c>
    </row>
    <row r="15">
      <c r="A15" s="3" t="s">
        <v>10</v>
      </c>
      <c r="B15" s="4">
        <v>30749.0</v>
      </c>
      <c r="C15" s="8">
        <v>14.0</v>
      </c>
      <c r="D15" s="15">
        <v>0.01752609050026504</v>
      </c>
      <c r="E15" s="3" t="s">
        <v>103</v>
      </c>
      <c r="F15" s="4">
        <v>1133.0</v>
      </c>
      <c r="G15" s="4">
        <v>2562.4166666666665</v>
      </c>
      <c r="H15" s="15">
        <f t="shared" si="1"/>
        <v>-0.5578392793</v>
      </c>
      <c r="I15" s="4">
        <v>366.0595238095238</v>
      </c>
    </row>
    <row r="16">
      <c r="A16" s="3" t="s">
        <v>19</v>
      </c>
      <c r="B16" s="4">
        <v>29872.0</v>
      </c>
      <c r="C16" s="8">
        <v>15.0</v>
      </c>
      <c r="D16" s="15">
        <v>0.01702622444384914</v>
      </c>
      <c r="E16" s="3" t="s">
        <v>103</v>
      </c>
      <c r="F16" s="4">
        <v>2939.0</v>
      </c>
      <c r="G16" s="4">
        <v>2489.3333333333335</v>
      </c>
      <c r="H16" s="15">
        <f t="shared" si="1"/>
        <v>0.1806373862</v>
      </c>
      <c r="I16" s="4">
        <v>355.61904761904765</v>
      </c>
    </row>
    <row r="17">
      <c r="A17" s="3" t="s">
        <v>81</v>
      </c>
      <c r="B17" s="4">
        <v>28885.0</v>
      </c>
      <c r="C17" s="8">
        <v>16.0</v>
      </c>
      <c r="D17" s="15">
        <v>0.01646366139061939</v>
      </c>
      <c r="E17" s="3" t="s">
        <v>103</v>
      </c>
      <c r="F17" s="4">
        <v>0.0</v>
      </c>
      <c r="G17" s="4">
        <v>2407.0833333333335</v>
      </c>
      <c r="H17" s="15">
        <f t="shared" si="1"/>
        <v>-1</v>
      </c>
      <c r="I17" s="23">
        <v>0.0</v>
      </c>
    </row>
    <row r="18">
      <c r="A18" s="3" t="s">
        <v>21</v>
      </c>
      <c r="B18" s="4">
        <v>27448.0</v>
      </c>
      <c r="C18" s="8">
        <v>17.0</v>
      </c>
      <c r="D18" s="15">
        <v>0.015644610623151152</v>
      </c>
      <c r="E18" s="3" t="s">
        <v>103</v>
      </c>
      <c r="F18" s="4">
        <v>675.0</v>
      </c>
      <c r="G18" s="4">
        <v>2287.3333333333335</v>
      </c>
      <c r="H18" s="15">
        <f t="shared" si="1"/>
        <v>-0.7048965316</v>
      </c>
      <c r="I18" s="4">
        <v>326.76190476190476</v>
      </c>
    </row>
    <row r="19">
      <c r="A19" s="3" t="s">
        <v>35</v>
      </c>
      <c r="B19" s="4">
        <v>26829.0</v>
      </c>
      <c r="C19" s="8">
        <v>18.0</v>
      </c>
      <c r="D19" s="15">
        <v>0.015291797522898653</v>
      </c>
      <c r="E19" s="3" t="s">
        <v>103</v>
      </c>
      <c r="F19" s="4">
        <v>738.0</v>
      </c>
      <c r="G19" s="4">
        <v>2235.75</v>
      </c>
      <c r="H19" s="15">
        <f t="shared" si="1"/>
        <v>-0.6699094264</v>
      </c>
      <c r="I19" s="4">
        <v>319.39285714285717</v>
      </c>
    </row>
    <row r="20">
      <c r="A20" s="3" t="s">
        <v>40</v>
      </c>
      <c r="B20" s="4">
        <v>25271.0</v>
      </c>
      <c r="C20" s="8">
        <v>19.0</v>
      </c>
      <c r="D20" s="15">
        <v>0.014403780058935178</v>
      </c>
      <c r="E20" s="3" t="s">
        <v>104</v>
      </c>
      <c r="F20" s="4">
        <v>342.0</v>
      </c>
      <c r="G20" s="4">
        <v>2105.9166666666665</v>
      </c>
      <c r="H20" s="15">
        <f t="shared" si="1"/>
        <v>-0.8376004115</v>
      </c>
      <c r="I20" s="4">
        <v>300.8452380952381</v>
      </c>
    </row>
    <row r="21">
      <c r="A21" s="3" t="s">
        <v>13</v>
      </c>
      <c r="B21" s="4">
        <v>24992.0</v>
      </c>
      <c r="C21" s="8">
        <v>20.0</v>
      </c>
      <c r="D21" s="15">
        <v>0.014244757676107314</v>
      </c>
      <c r="E21" s="3" t="s">
        <v>104</v>
      </c>
      <c r="F21" s="4">
        <v>1204.0</v>
      </c>
      <c r="G21" s="4">
        <v>2082.6666666666665</v>
      </c>
      <c r="H21" s="15">
        <f t="shared" si="1"/>
        <v>-0.4218950064</v>
      </c>
      <c r="I21" s="4">
        <v>297.5238095238095</v>
      </c>
    </row>
    <row r="22">
      <c r="A22" s="3" t="s">
        <v>34</v>
      </c>
      <c r="B22" s="4">
        <v>24881.0</v>
      </c>
      <c r="C22" s="8">
        <v>21.0</v>
      </c>
      <c r="D22" s="15">
        <v>0.014181490706595154</v>
      </c>
      <c r="E22" s="3" t="s">
        <v>104</v>
      </c>
      <c r="F22" s="4">
        <v>2376.5</v>
      </c>
      <c r="G22" s="4">
        <v>2073.4166666666665</v>
      </c>
      <c r="H22" s="15">
        <f t="shared" si="1"/>
        <v>0.1461757968</v>
      </c>
      <c r="I22" s="4">
        <v>296.2023809523809</v>
      </c>
    </row>
    <row r="23">
      <c r="A23" s="5" t="s">
        <v>33</v>
      </c>
      <c r="B23" s="4">
        <v>24635.0</v>
      </c>
      <c r="C23" s="8">
        <v>22.0</v>
      </c>
      <c r="D23" s="15">
        <v>0.014041277422811447</v>
      </c>
      <c r="E23" s="3" t="s">
        <v>104</v>
      </c>
      <c r="F23" s="4">
        <v>1253.0</v>
      </c>
      <c r="G23" s="4">
        <v>2052.9166666666665</v>
      </c>
      <c r="H23" s="15">
        <f t="shared" si="1"/>
        <v>-0.3896488736</v>
      </c>
      <c r="I23" s="4">
        <v>293.2738095238095</v>
      </c>
    </row>
    <row r="24">
      <c r="A24" s="5" t="s">
        <v>28</v>
      </c>
      <c r="B24" s="4">
        <v>24635.0</v>
      </c>
      <c r="C24" s="8">
        <v>23.0</v>
      </c>
      <c r="D24" s="15">
        <v>0.014041277422811447</v>
      </c>
      <c r="E24" s="3" t="s">
        <v>104</v>
      </c>
      <c r="F24" s="4">
        <v>1204.0</v>
      </c>
      <c r="G24" s="4">
        <v>2052.9166666666665</v>
      </c>
      <c r="H24" s="15">
        <f t="shared" si="1"/>
        <v>-0.4135173534</v>
      </c>
      <c r="I24" s="4">
        <v>293.2738095238095</v>
      </c>
    </row>
    <row r="25">
      <c r="A25" s="3" t="s">
        <v>22</v>
      </c>
      <c r="B25" s="4">
        <v>24429.0</v>
      </c>
      <c r="C25" s="8">
        <v>24.0</v>
      </c>
      <c r="D25" s="15">
        <v>0.01392386304696005</v>
      </c>
      <c r="E25" s="3" t="s">
        <v>104</v>
      </c>
      <c r="F25" s="4">
        <v>2279.0</v>
      </c>
      <c r="G25" s="4">
        <v>2035.75</v>
      </c>
      <c r="H25" s="15">
        <f t="shared" si="1"/>
        <v>0.1194891318</v>
      </c>
      <c r="I25" s="4">
        <v>290.82142857142856</v>
      </c>
    </row>
    <row r="26">
      <c r="A26" s="5" t="s">
        <v>36</v>
      </c>
      <c r="B26" s="4">
        <v>23217.0</v>
      </c>
      <c r="C26" s="8">
        <v>25.0</v>
      </c>
      <c r="D26" s="15">
        <v>0.013233056136611056</v>
      </c>
      <c r="E26" s="3" t="s">
        <v>104</v>
      </c>
      <c r="F26" s="4">
        <v>1252.5</v>
      </c>
      <c r="G26" s="4">
        <v>1934.75</v>
      </c>
      <c r="H26" s="15">
        <f t="shared" si="1"/>
        <v>-0.3526295387</v>
      </c>
      <c r="I26" s="4">
        <v>276.39285714285717</v>
      </c>
    </row>
    <row r="27">
      <c r="A27" s="3" t="s">
        <v>51</v>
      </c>
      <c r="B27" s="4">
        <v>23206.0</v>
      </c>
      <c r="C27" s="8">
        <v>26.0</v>
      </c>
      <c r="D27" s="15">
        <v>0.01322678643692967</v>
      </c>
      <c r="E27" s="3" t="s">
        <v>104</v>
      </c>
      <c r="F27" s="4">
        <v>885.5</v>
      </c>
      <c r="G27" s="4">
        <v>1933.8333333333333</v>
      </c>
      <c r="H27" s="15">
        <f t="shared" si="1"/>
        <v>-0.5421011807</v>
      </c>
      <c r="I27" s="4">
        <v>276.26190476190476</v>
      </c>
    </row>
    <row r="28">
      <c r="A28" s="3" t="s">
        <v>56</v>
      </c>
      <c r="B28" s="4">
        <v>22996.0</v>
      </c>
      <c r="C28" s="8">
        <v>27.0</v>
      </c>
      <c r="D28" s="15">
        <v>0.013107092170285044</v>
      </c>
      <c r="E28" s="3" t="s">
        <v>104</v>
      </c>
      <c r="F28" s="4">
        <v>330.0</v>
      </c>
      <c r="G28" s="4">
        <v>1916.3333333333333</v>
      </c>
      <c r="H28" s="15">
        <f t="shared" si="1"/>
        <v>-0.8277961385</v>
      </c>
      <c r="I28" s="4">
        <v>273.76190476190476</v>
      </c>
    </row>
    <row r="29">
      <c r="A29" s="3" t="s">
        <v>15</v>
      </c>
      <c r="B29" s="4">
        <v>22851.0</v>
      </c>
      <c r="C29" s="8">
        <v>28.0</v>
      </c>
      <c r="D29" s="15">
        <v>0.013024446129030419</v>
      </c>
      <c r="E29" s="3" t="s">
        <v>104</v>
      </c>
      <c r="F29" s="4">
        <v>1605.5</v>
      </c>
      <c r="G29" s="4">
        <v>1904.25</v>
      </c>
      <c r="H29" s="15">
        <f t="shared" si="1"/>
        <v>-0.1568859131</v>
      </c>
      <c r="I29" s="4">
        <v>272.0357142857143</v>
      </c>
    </row>
    <row r="30">
      <c r="A30" s="3" t="s">
        <v>39</v>
      </c>
      <c r="B30" s="4">
        <v>22818.0</v>
      </c>
      <c r="C30" s="8">
        <v>29.0</v>
      </c>
      <c r="D30" s="15">
        <v>0.013005637029986264</v>
      </c>
      <c r="E30" s="3" t="s">
        <v>104</v>
      </c>
      <c r="F30" s="4">
        <v>935.5</v>
      </c>
      <c r="G30" s="4">
        <v>1901.5</v>
      </c>
      <c r="H30" s="15">
        <f t="shared" si="1"/>
        <v>-0.5080199842</v>
      </c>
      <c r="I30" s="4">
        <v>271.64285714285717</v>
      </c>
    </row>
    <row r="31">
      <c r="A31" s="3" t="s">
        <v>78</v>
      </c>
      <c r="B31" s="4">
        <v>22730.0</v>
      </c>
      <c r="C31" s="8">
        <v>30.0</v>
      </c>
      <c r="D31" s="15">
        <v>0.012955479432535182</v>
      </c>
      <c r="E31" s="3" t="s">
        <v>104</v>
      </c>
      <c r="F31" s="4">
        <v>1511.5</v>
      </c>
      <c r="G31" s="4">
        <v>1894.1666666666667</v>
      </c>
      <c r="H31" s="15">
        <f t="shared" si="1"/>
        <v>-0.2020237571</v>
      </c>
      <c r="I31" s="4">
        <v>270.59523809523813</v>
      </c>
    </row>
    <row r="32">
      <c r="A32" s="3" t="s">
        <v>24</v>
      </c>
      <c r="B32" s="4">
        <v>22573.0</v>
      </c>
      <c r="C32" s="8">
        <v>31.0</v>
      </c>
      <c r="D32" s="15">
        <v>0.012865993718900865</v>
      </c>
      <c r="E32" s="3" t="s">
        <v>104</v>
      </c>
      <c r="F32" s="4">
        <v>414.5</v>
      </c>
      <c r="G32" s="4">
        <v>1881.0833333333333</v>
      </c>
      <c r="H32" s="15">
        <f t="shared" si="1"/>
        <v>-0.7796482523</v>
      </c>
      <c r="I32" s="4">
        <v>268.7261904761905</v>
      </c>
    </row>
    <row r="33">
      <c r="A33" s="3" t="s">
        <v>49</v>
      </c>
      <c r="B33" s="4">
        <v>22195.0</v>
      </c>
      <c r="C33" s="8">
        <v>32.0</v>
      </c>
      <c r="D33" s="15">
        <v>0.012650544038940535</v>
      </c>
      <c r="E33" s="3" t="s">
        <v>104</v>
      </c>
      <c r="F33" s="4">
        <v>825.5</v>
      </c>
      <c r="G33" s="4">
        <v>1849.5833333333333</v>
      </c>
      <c r="H33" s="15">
        <f t="shared" si="1"/>
        <v>-0.553683262</v>
      </c>
      <c r="I33" s="4">
        <v>264.2261904761905</v>
      </c>
    </row>
    <row r="34">
      <c r="A34" s="3" t="s">
        <v>32</v>
      </c>
      <c r="B34" s="4">
        <v>21860.0</v>
      </c>
      <c r="C34" s="8">
        <v>33.0</v>
      </c>
      <c r="D34" s="15">
        <v>0.012459603185007438</v>
      </c>
      <c r="E34" s="3" t="s">
        <v>104</v>
      </c>
      <c r="F34" s="4">
        <v>751.0</v>
      </c>
      <c r="G34" s="4">
        <v>1821.6666666666667</v>
      </c>
      <c r="H34" s="15">
        <f t="shared" si="1"/>
        <v>-0.5877401647</v>
      </c>
      <c r="I34" s="4">
        <v>260.23809523809524</v>
      </c>
    </row>
    <row r="35">
      <c r="A35" s="3" t="s">
        <v>25</v>
      </c>
      <c r="B35" s="4">
        <v>21118.0</v>
      </c>
      <c r="C35" s="8">
        <v>34.0</v>
      </c>
      <c r="D35" s="15">
        <v>0.012036683442863088</v>
      </c>
      <c r="E35" s="3" t="s">
        <v>104</v>
      </c>
      <c r="F35" s="4">
        <v>60.0</v>
      </c>
      <c r="G35" s="4">
        <v>1759.8333333333333</v>
      </c>
      <c r="H35" s="15">
        <f t="shared" si="1"/>
        <v>-0.9659058623</v>
      </c>
      <c r="I35" s="4">
        <v>251.4047619047619</v>
      </c>
    </row>
    <row r="36">
      <c r="A36" s="3" t="s">
        <v>16</v>
      </c>
      <c r="B36" s="4">
        <v>21072.0</v>
      </c>
      <c r="C36" s="8">
        <v>35.0</v>
      </c>
      <c r="D36" s="15">
        <v>0.01201046469874093</v>
      </c>
      <c r="E36" s="3" t="s">
        <v>104</v>
      </c>
      <c r="F36" s="4">
        <v>301.0</v>
      </c>
      <c r="G36" s="4">
        <v>1756.0</v>
      </c>
      <c r="H36" s="15">
        <f t="shared" si="1"/>
        <v>-0.8285876993</v>
      </c>
      <c r="I36" s="4">
        <v>250.85714285714286</v>
      </c>
    </row>
    <row r="37">
      <c r="A37" s="3" t="s">
        <v>29</v>
      </c>
      <c r="B37" s="4">
        <v>20775.0</v>
      </c>
      <c r="C37" s="8">
        <v>36.0</v>
      </c>
      <c r="D37" s="15">
        <v>0.011841182807343528</v>
      </c>
      <c r="E37" s="3" t="s">
        <v>104</v>
      </c>
      <c r="F37" s="4">
        <v>2444.5</v>
      </c>
      <c r="G37" s="4">
        <v>1731.25</v>
      </c>
      <c r="H37" s="15">
        <f t="shared" si="1"/>
        <v>0.4119855596</v>
      </c>
      <c r="I37" s="4">
        <v>247.32142857142858</v>
      </c>
    </row>
    <row r="38">
      <c r="A38" s="5" t="s">
        <v>82</v>
      </c>
      <c r="B38" s="4">
        <v>20383.0</v>
      </c>
      <c r="C38" s="8">
        <v>37.0</v>
      </c>
      <c r="D38" s="15">
        <v>0.01161775350960689</v>
      </c>
      <c r="E38" s="3" t="s">
        <v>104</v>
      </c>
      <c r="F38" s="4">
        <v>1017.5</v>
      </c>
      <c r="G38" s="4">
        <v>1698.5833333333333</v>
      </c>
      <c r="H38" s="15">
        <f t="shared" si="1"/>
        <v>-0.4009713977</v>
      </c>
      <c r="I38" s="4">
        <v>242.6547619047619</v>
      </c>
    </row>
    <row r="39">
      <c r="A39" s="3" t="s">
        <v>23</v>
      </c>
      <c r="B39" s="4">
        <v>19236.0</v>
      </c>
      <c r="C39" s="8">
        <v>38.0</v>
      </c>
      <c r="D39" s="15">
        <v>0.0109639948246479</v>
      </c>
      <c r="E39" s="3" t="s">
        <v>104</v>
      </c>
      <c r="F39" s="4">
        <v>1052.5</v>
      </c>
      <c r="G39" s="4">
        <v>1603.0</v>
      </c>
      <c r="H39" s="15">
        <f t="shared" si="1"/>
        <v>-0.3434185901</v>
      </c>
      <c r="I39" s="4">
        <v>229.0</v>
      </c>
    </row>
    <row r="40">
      <c r="A40" s="3" t="s">
        <v>50</v>
      </c>
      <c r="B40" s="4">
        <v>17248.0</v>
      </c>
      <c r="C40" s="8">
        <v>39.0</v>
      </c>
      <c r="D40" s="15">
        <v>0.00983088910041209</v>
      </c>
      <c r="E40" s="3" t="s">
        <v>105</v>
      </c>
      <c r="F40" s="4">
        <v>682.5</v>
      </c>
      <c r="G40" s="4">
        <v>1437.3333333333333</v>
      </c>
      <c r="H40" s="15">
        <f t="shared" si="1"/>
        <v>-0.5251623377</v>
      </c>
      <c r="I40" s="4">
        <v>205.33333333333331</v>
      </c>
    </row>
    <row r="41">
      <c r="A41" s="3" t="s">
        <v>86</v>
      </c>
      <c r="B41" s="4">
        <v>16924.0</v>
      </c>
      <c r="C41" s="8">
        <v>40.0</v>
      </c>
      <c r="D41" s="15">
        <v>0.00964621794616038</v>
      </c>
      <c r="E41" s="3" t="s">
        <v>105</v>
      </c>
      <c r="F41" s="4">
        <v>1480.5</v>
      </c>
      <c r="G41" s="4">
        <v>1410.3333333333333</v>
      </c>
      <c r="H41" s="15">
        <f t="shared" si="1"/>
        <v>0.04975183172</v>
      </c>
      <c r="I41" s="4">
        <v>201.47619047619045</v>
      </c>
    </row>
    <row r="42">
      <c r="A42" s="3" t="s">
        <v>26</v>
      </c>
      <c r="B42" s="4">
        <v>16822.0</v>
      </c>
      <c r="C42" s="8">
        <v>41.0</v>
      </c>
      <c r="D42" s="15">
        <v>0.009588080730932988</v>
      </c>
      <c r="E42" s="3" t="s">
        <v>105</v>
      </c>
      <c r="F42" s="4">
        <v>832.5</v>
      </c>
      <c r="G42" s="4">
        <v>1401.8333333333333</v>
      </c>
      <c r="H42" s="15">
        <f t="shared" si="1"/>
        <v>-0.4061348234</v>
      </c>
      <c r="I42" s="4">
        <v>200.26190476190476</v>
      </c>
    </row>
    <row r="43">
      <c r="A43" s="5" t="s">
        <v>76</v>
      </c>
      <c r="B43" s="4">
        <v>16808.0</v>
      </c>
      <c r="C43" s="8">
        <v>42.0</v>
      </c>
      <c r="D43" s="15">
        <v>0.009580101113156679</v>
      </c>
      <c r="E43" s="3" t="s">
        <v>105</v>
      </c>
      <c r="F43" s="4">
        <v>675.0</v>
      </c>
      <c r="G43" s="4">
        <v>1400.6666666666667</v>
      </c>
      <c r="H43" s="15">
        <f t="shared" si="1"/>
        <v>-0.5180866254</v>
      </c>
      <c r="I43" s="4">
        <v>200.0952380952381</v>
      </c>
    </row>
    <row r="44">
      <c r="A44" s="5" t="s">
        <v>48</v>
      </c>
      <c r="B44" s="4">
        <v>16288.0</v>
      </c>
      <c r="C44" s="8">
        <v>43.0</v>
      </c>
      <c r="D44" s="15">
        <v>0.009283715310036649</v>
      </c>
      <c r="E44" s="3" t="s">
        <v>105</v>
      </c>
      <c r="F44" s="4">
        <v>1066.0</v>
      </c>
      <c r="G44" s="4">
        <v>1357.3333333333333</v>
      </c>
      <c r="H44" s="15">
        <f t="shared" si="1"/>
        <v>-0.2146365422</v>
      </c>
      <c r="I44" s="4">
        <v>193.9047619047619</v>
      </c>
    </row>
    <row r="45">
      <c r="A45" s="3" t="s">
        <v>43</v>
      </c>
      <c r="B45" s="4">
        <v>15787.0</v>
      </c>
      <c r="C45" s="8">
        <v>44.0</v>
      </c>
      <c r="D45" s="15">
        <v>0.008998158988184466</v>
      </c>
      <c r="E45" s="3" t="s">
        <v>105</v>
      </c>
      <c r="F45" s="4">
        <v>370.0</v>
      </c>
      <c r="G45" s="4">
        <v>1315.5833333333333</v>
      </c>
      <c r="H45" s="15">
        <f t="shared" si="1"/>
        <v>-0.7187559384</v>
      </c>
      <c r="I45" s="4">
        <v>187.94047619047618</v>
      </c>
    </row>
    <row r="46">
      <c r="A46" s="3" t="s">
        <v>74</v>
      </c>
      <c r="B46" s="4">
        <v>15744.0</v>
      </c>
      <c r="C46" s="8">
        <v>45.0</v>
      </c>
      <c r="D46" s="15">
        <v>0.008973650162157234</v>
      </c>
      <c r="E46" s="3" t="s">
        <v>105</v>
      </c>
      <c r="F46" s="4">
        <v>758.0</v>
      </c>
      <c r="G46" s="4">
        <v>1312.0</v>
      </c>
      <c r="H46" s="15">
        <f t="shared" si="1"/>
        <v>-0.4222560976</v>
      </c>
      <c r="I46" s="4">
        <v>187.42857142857142</v>
      </c>
    </row>
    <row r="47">
      <c r="A47" s="3" t="s">
        <v>70</v>
      </c>
      <c r="B47" s="4">
        <v>15706.0</v>
      </c>
      <c r="C47" s="8">
        <v>46.0</v>
      </c>
      <c r="D47" s="15">
        <v>0.008951991199621537</v>
      </c>
      <c r="E47" s="3" t="s">
        <v>105</v>
      </c>
      <c r="F47" s="4">
        <v>556.5</v>
      </c>
      <c r="G47" s="4">
        <v>1308.8333333333333</v>
      </c>
      <c r="H47" s="15">
        <f t="shared" si="1"/>
        <v>-0.5748121737</v>
      </c>
      <c r="I47" s="4">
        <v>186.97619047619045</v>
      </c>
    </row>
    <row r="48">
      <c r="A48" s="3" t="s">
        <v>31</v>
      </c>
      <c r="B48" s="4">
        <v>15346.0</v>
      </c>
      <c r="C48" s="8">
        <v>47.0</v>
      </c>
      <c r="D48" s="15">
        <v>0.008746801028230748</v>
      </c>
      <c r="E48" s="3" t="s">
        <v>105</v>
      </c>
      <c r="F48" s="4">
        <v>627.5</v>
      </c>
      <c r="G48" s="4">
        <v>1278.8333333333333</v>
      </c>
      <c r="H48" s="15">
        <f t="shared" si="1"/>
        <v>-0.5093183892</v>
      </c>
      <c r="I48" s="4">
        <v>182.69047619047618</v>
      </c>
    </row>
    <row r="49">
      <c r="A49" s="3" t="s">
        <v>63</v>
      </c>
      <c r="B49" s="4">
        <v>14806.0</v>
      </c>
      <c r="C49" s="8">
        <v>48.0</v>
      </c>
      <c r="D49" s="15">
        <v>0.008439015771144562</v>
      </c>
      <c r="E49" s="3" t="s">
        <v>105</v>
      </c>
      <c r="F49" s="4">
        <v>67.0</v>
      </c>
      <c r="G49" s="4">
        <v>1233.8333333333333</v>
      </c>
      <c r="H49" s="15">
        <f t="shared" si="1"/>
        <v>-0.9456976901</v>
      </c>
      <c r="I49" s="4">
        <v>176.26190476190476</v>
      </c>
    </row>
    <row r="50">
      <c r="A50" s="3" t="s">
        <v>46</v>
      </c>
      <c r="B50" s="4">
        <v>14738.0</v>
      </c>
      <c r="C50" s="8">
        <v>49.0</v>
      </c>
      <c r="D50" s="15">
        <v>0.008400257627659636</v>
      </c>
      <c r="E50" s="3" t="s">
        <v>105</v>
      </c>
      <c r="F50" s="4">
        <v>954.0</v>
      </c>
      <c r="G50" s="4">
        <v>1228.1666666666667</v>
      </c>
      <c r="H50" s="15">
        <f t="shared" si="1"/>
        <v>-0.2232324603</v>
      </c>
      <c r="I50" s="4">
        <v>175.45238095238096</v>
      </c>
    </row>
    <row r="51">
      <c r="A51" s="3" t="s">
        <v>58</v>
      </c>
      <c r="B51" s="4">
        <v>14374.0</v>
      </c>
      <c r="C51" s="8">
        <v>50.0</v>
      </c>
      <c r="D51" s="15">
        <v>0.008192787565475614</v>
      </c>
      <c r="E51" s="3" t="s">
        <v>105</v>
      </c>
      <c r="F51" s="4">
        <v>546.0</v>
      </c>
      <c r="G51" s="4">
        <v>1197.8333333333333</v>
      </c>
      <c r="H51" s="15">
        <f t="shared" si="1"/>
        <v>-0.5441769862</v>
      </c>
      <c r="I51" s="4">
        <v>171.11904761904762</v>
      </c>
    </row>
    <row r="52">
      <c r="A52" s="3" t="s">
        <v>37</v>
      </c>
      <c r="B52" s="4">
        <v>14257.0</v>
      </c>
      <c r="C52" s="8">
        <v>51.0</v>
      </c>
      <c r="D52" s="15">
        <v>0.008126100759773608</v>
      </c>
      <c r="E52" s="3" t="s">
        <v>105</v>
      </c>
      <c r="F52" s="4">
        <v>258.0</v>
      </c>
      <c r="G52" s="4">
        <v>1188.0833333333333</v>
      </c>
      <c r="H52" s="15">
        <f t="shared" si="1"/>
        <v>-0.7828435155</v>
      </c>
      <c r="I52" s="4">
        <v>169.72619047619045</v>
      </c>
    </row>
    <row r="53">
      <c r="A53" s="3" t="s">
        <v>14</v>
      </c>
      <c r="B53" s="4">
        <v>14204.0</v>
      </c>
      <c r="C53" s="8">
        <v>52.0</v>
      </c>
      <c r="D53" s="15">
        <v>0.008095892206763296</v>
      </c>
      <c r="E53" s="3" t="s">
        <v>105</v>
      </c>
      <c r="F53" s="4">
        <v>1753.0</v>
      </c>
      <c r="G53" s="4">
        <v>1183.6666666666667</v>
      </c>
      <c r="H53" s="15">
        <f t="shared" si="1"/>
        <v>0.4809912701</v>
      </c>
      <c r="I53" s="4">
        <v>169.0952380952381</v>
      </c>
    </row>
    <row r="54">
      <c r="A54" s="3" t="s">
        <v>57</v>
      </c>
      <c r="B54" s="4">
        <v>14053.0</v>
      </c>
      <c r="C54" s="8">
        <v>53.0</v>
      </c>
      <c r="D54" s="15">
        <v>0.008009826329318825</v>
      </c>
      <c r="E54" s="3" t="s">
        <v>105</v>
      </c>
      <c r="F54" s="4">
        <v>478.5</v>
      </c>
      <c r="G54" s="4">
        <v>1171.0833333333333</v>
      </c>
      <c r="H54" s="15">
        <f t="shared" si="1"/>
        <v>-0.5914039707</v>
      </c>
      <c r="I54" s="4">
        <v>167.29761904761904</v>
      </c>
    </row>
    <row r="55">
      <c r="A55" s="5" t="s">
        <v>27</v>
      </c>
      <c r="B55" s="4">
        <v>13998.0</v>
      </c>
      <c r="C55" s="8">
        <v>54.0</v>
      </c>
      <c r="D55" s="15">
        <v>0.0079784778309119</v>
      </c>
      <c r="E55" s="3" t="s">
        <v>105</v>
      </c>
      <c r="F55" s="4">
        <v>501.0</v>
      </c>
      <c r="G55" s="4">
        <v>1166.5</v>
      </c>
      <c r="H55" s="15">
        <f t="shared" si="1"/>
        <v>-0.5705100729</v>
      </c>
      <c r="I55" s="4">
        <v>166.64285714285714</v>
      </c>
    </row>
    <row r="56">
      <c r="A56" s="3" t="s">
        <v>42</v>
      </c>
      <c r="B56" s="4">
        <v>13978.0</v>
      </c>
      <c r="C56" s="8">
        <v>55.0</v>
      </c>
      <c r="D56" s="15">
        <v>0.007967078376945744</v>
      </c>
      <c r="E56" s="3" t="s">
        <v>105</v>
      </c>
      <c r="F56" s="4">
        <v>793.0</v>
      </c>
      <c r="G56" s="4">
        <v>1164.8333333333333</v>
      </c>
      <c r="H56" s="15">
        <f t="shared" si="1"/>
        <v>-0.3192159107</v>
      </c>
      <c r="I56" s="4">
        <v>166.4047619047619</v>
      </c>
    </row>
    <row r="57">
      <c r="A57" s="3" t="s">
        <v>64</v>
      </c>
      <c r="B57" s="4">
        <v>13915.0</v>
      </c>
      <c r="C57" s="8">
        <v>56.0</v>
      </c>
      <c r="D57" s="15">
        <v>0.007931170096952355</v>
      </c>
      <c r="E57" s="3" t="s">
        <v>105</v>
      </c>
      <c r="F57" s="4">
        <v>981.0</v>
      </c>
      <c r="G57" s="4">
        <v>1159.5833333333333</v>
      </c>
      <c r="H57" s="15">
        <f t="shared" si="1"/>
        <v>-0.1540064678</v>
      </c>
      <c r="I57" s="4">
        <v>165.6547619047619</v>
      </c>
    </row>
    <row r="58">
      <c r="A58" s="5" t="s">
        <v>89</v>
      </c>
      <c r="B58" s="4">
        <v>13756.0</v>
      </c>
      <c r="C58" s="8">
        <v>57.0</v>
      </c>
      <c r="D58" s="15">
        <v>0.007840544437921423</v>
      </c>
      <c r="E58" s="3" t="s">
        <v>105</v>
      </c>
      <c r="F58" s="4">
        <v>592.5</v>
      </c>
      <c r="G58" s="4">
        <v>1146.3333333333333</v>
      </c>
      <c r="H58" s="15">
        <f t="shared" si="1"/>
        <v>-0.4831346322</v>
      </c>
      <c r="I58" s="4">
        <v>163.76190476190476</v>
      </c>
    </row>
    <row r="59">
      <c r="A59" s="3" t="s">
        <v>79</v>
      </c>
      <c r="B59" s="4">
        <v>13704.0</v>
      </c>
      <c r="C59" s="8">
        <v>58.0</v>
      </c>
      <c r="D59" s="15">
        <v>0.007810905857609421</v>
      </c>
      <c r="E59" s="3" t="s">
        <v>105</v>
      </c>
      <c r="F59" s="4">
        <v>330.0</v>
      </c>
      <c r="G59" s="4">
        <v>1142.0</v>
      </c>
      <c r="H59" s="15">
        <f t="shared" si="1"/>
        <v>-0.711033275</v>
      </c>
      <c r="I59" s="4">
        <v>163.14285714285714</v>
      </c>
    </row>
    <row r="60">
      <c r="A60" s="5" t="s">
        <v>83</v>
      </c>
      <c r="B60" s="4">
        <v>13165.0</v>
      </c>
      <c r="C60" s="8">
        <v>59.0</v>
      </c>
      <c r="D60" s="15">
        <v>0.007503690573221543</v>
      </c>
      <c r="E60" s="3" t="s">
        <v>105</v>
      </c>
      <c r="F60" s="4">
        <v>175.5</v>
      </c>
      <c r="G60" s="4">
        <v>1097.0833333333333</v>
      </c>
      <c r="H60" s="15">
        <f t="shared" si="1"/>
        <v>-0.8400303836</v>
      </c>
      <c r="I60" s="4">
        <v>156.72619047619045</v>
      </c>
    </row>
    <row r="61">
      <c r="A61" s="3" t="s">
        <v>59</v>
      </c>
      <c r="B61" s="4">
        <v>12713.0</v>
      </c>
      <c r="C61" s="8">
        <v>60.0</v>
      </c>
      <c r="D61" s="15">
        <v>0.007246062913586439</v>
      </c>
      <c r="E61" s="3" t="s">
        <v>105</v>
      </c>
      <c r="F61" s="4">
        <v>606.0</v>
      </c>
      <c r="G61" s="4">
        <v>1059.4166666666667</v>
      </c>
      <c r="H61" s="15">
        <f t="shared" si="1"/>
        <v>-0.4279870998</v>
      </c>
      <c r="I61" s="4">
        <v>151.3452380952381</v>
      </c>
    </row>
    <row r="62">
      <c r="A62" s="3" t="s">
        <v>38</v>
      </c>
      <c r="B62" s="4">
        <v>12632.0</v>
      </c>
      <c r="C62" s="8">
        <v>61.0</v>
      </c>
      <c r="D62" s="15">
        <v>0.007199895125023511</v>
      </c>
      <c r="E62" s="3" t="s">
        <v>105</v>
      </c>
      <c r="F62" s="4">
        <v>54.0</v>
      </c>
      <c r="G62" s="4">
        <v>1052.6666666666667</v>
      </c>
      <c r="H62" s="15">
        <f t="shared" si="1"/>
        <v>-0.9487017099</v>
      </c>
      <c r="I62" s="4">
        <v>150.38095238095238</v>
      </c>
    </row>
    <row r="63">
      <c r="A63" s="3" t="s">
        <v>47</v>
      </c>
      <c r="B63" s="4">
        <v>12198.0</v>
      </c>
      <c r="C63" s="8">
        <v>62.0</v>
      </c>
      <c r="D63" s="15">
        <v>0.006952526973957948</v>
      </c>
      <c r="E63" s="3" t="s">
        <v>105</v>
      </c>
      <c r="F63" s="4">
        <v>436.0</v>
      </c>
      <c r="G63" s="4">
        <v>1016.5</v>
      </c>
      <c r="H63" s="15">
        <f t="shared" si="1"/>
        <v>-0.5710772258</v>
      </c>
      <c r="I63" s="4">
        <v>145.21428571428572</v>
      </c>
    </row>
    <row r="64">
      <c r="A64" s="3" t="s">
        <v>77</v>
      </c>
      <c r="B64" s="4">
        <v>11396.0</v>
      </c>
      <c r="C64" s="8">
        <v>63.0</v>
      </c>
      <c r="D64" s="15">
        <v>0.006495408869915131</v>
      </c>
      <c r="E64" s="3" t="s">
        <v>106</v>
      </c>
      <c r="F64" s="4">
        <v>105.5</v>
      </c>
      <c r="G64" s="4">
        <v>949.6666666666666</v>
      </c>
      <c r="H64" s="15">
        <f t="shared" si="1"/>
        <v>-0.8889083889</v>
      </c>
      <c r="I64" s="4">
        <v>135.66666666666666</v>
      </c>
    </row>
    <row r="65">
      <c r="A65" s="5" t="s">
        <v>44</v>
      </c>
      <c r="B65" s="4">
        <v>11231.0</v>
      </c>
      <c r="C65" s="8">
        <v>64.0</v>
      </c>
      <c r="D65" s="15">
        <v>0.006401363374694352</v>
      </c>
      <c r="E65" s="3" t="s">
        <v>106</v>
      </c>
      <c r="F65" s="4">
        <v>817.5</v>
      </c>
      <c r="G65" s="4">
        <v>935.9166666666666</v>
      </c>
      <c r="H65" s="15">
        <f t="shared" si="1"/>
        <v>-0.1265247974</v>
      </c>
      <c r="I65" s="4">
        <v>133.70238095238093</v>
      </c>
    </row>
    <row r="66">
      <c r="A66" s="3" t="s">
        <v>52</v>
      </c>
      <c r="B66" s="4">
        <v>11048.0</v>
      </c>
      <c r="C66" s="8">
        <v>65.0</v>
      </c>
      <c r="D66" s="15">
        <v>0.0062970583709040335</v>
      </c>
      <c r="E66" s="3" t="s">
        <v>106</v>
      </c>
      <c r="F66" s="4">
        <v>648.5</v>
      </c>
      <c r="G66" s="4">
        <v>920.6666666666666</v>
      </c>
      <c r="H66" s="15">
        <f t="shared" si="1"/>
        <v>-0.2956191166</v>
      </c>
      <c r="I66" s="4">
        <v>131.52380952380952</v>
      </c>
    </row>
    <row r="67">
      <c r="A67" s="3" t="s">
        <v>60</v>
      </c>
      <c r="B67" s="4">
        <v>10995.0</v>
      </c>
      <c r="C67" s="8">
        <v>66.0</v>
      </c>
      <c r="D67" s="15">
        <v>0.006266849817893723</v>
      </c>
      <c r="E67" s="3" t="s">
        <v>106</v>
      </c>
      <c r="F67" s="4">
        <v>110.5</v>
      </c>
      <c r="G67" s="4">
        <v>916.25</v>
      </c>
      <c r="H67" s="15">
        <f t="shared" si="1"/>
        <v>-0.8793997271</v>
      </c>
      <c r="I67" s="4">
        <v>130.89285714285714</v>
      </c>
    </row>
    <row r="68">
      <c r="A68" s="3" t="s">
        <v>54</v>
      </c>
      <c r="B68" s="4">
        <v>10631.0</v>
      </c>
      <c r="C68" s="8">
        <v>67.0</v>
      </c>
      <c r="D68" s="15">
        <v>0.006059379755709702</v>
      </c>
      <c r="E68" s="3" t="s">
        <v>106</v>
      </c>
      <c r="F68" s="4">
        <v>215.5</v>
      </c>
      <c r="G68" s="4">
        <v>885.9166666666666</v>
      </c>
      <c r="H68" s="15">
        <f t="shared" si="1"/>
        <v>-0.7567491299</v>
      </c>
      <c r="I68" s="4">
        <v>126.55952380952381</v>
      </c>
    </row>
    <row r="69">
      <c r="A69" s="3" t="s">
        <v>55</v>
      </c>
      <c r="B69" s="4">
        <v>10602.0</v>
      </c>
      <c r="C69" s="8">
        <v>68.0</v>
      </c>
      <c r="D69" s="15">
        <v>0.006042850547458777</v>
      </c>
      <c r="E69" s="3" t="s">
        <v>106</v>
      </c>
      <c r="F69" s="4">
        <v>226.0</v>
      </c>
      <c r="G69" s="4">
        <v>883.5</v>
      </c>
      <c r="H69" s="15">
        <f t="shared" si="1"/>
        <v>-0.7441992077</v>
      </c>
      <c r="I69" s="4">
        <v>126.21428571428571</v>
      </c>
    </row>
    <row r="70">
      <c r="A70" s="3" t="s">
        <v>85</v>
      </c>
      <c r="B70" s="4">
        <v>10481.0</v>
      </c>
      <c r="C70" s="8">
        <v>69.0</v>
      </c>
      <c r="D70" s="15">
        <v>0.0059738838509635385</v>
      </c>
      <c r="E70" s="3" t="s">
        <v>106</v>
      </c>
      <c r="F70" s="4">
        <v>520.5</v>
      </c>
      <c r="G70" s="4">
        <v>873.4166666666666</v>
      </c>
      <c r="H70" s="15">
        <f t="shared" si="1"/>
        <v>-0.4040644977</v>
      </c>
      <c r="I70" s="4">
        <v>124.77380952380952</v>
      </c>
    </row>
    <row r="71">
      <c r="A71" s="3" t="s">
        <v>68</v>
      </c>
      <c r="B71" s="4">
        <v>9586.0</v>
      </c>
      <c r="C71" s="8">
        <v>70.0</v>
      </c>
      <c r="D71" s="15">
        <v>0.005463758285978101</v>
      </c>
      <c r="E71" s="3" t="s">
        <v>106</v>
      </c>
      <c r="F71" s="4">
        <v>1029.5</v>
      </c>
      <c r="G71" s="4">
        <v>798.8333333333334</v>
      </c>
      <c r="H71" s="15">
        <f t="shared" si="1"/>
        <v>0.2887544335</v>
      </c>
      <c r="I71" s="4">
        <v>114.11904761904762</v>
      </c>
    </row>
    <row r="72">
      <c r="A72" s="3" t="s">
        <v>84</v>
      </c>
      <c r="B72" s="4">
        <v>8967.0</v>
      </c>
      <c r="C72" s="8">
        <v>71.0</v>
      </c>
      <c r="D72" s="15">
        <v>0.005110945185725604</v>
      </c>
      <c r="E72" s="3" t="s">
        <v>106</v>
      </c>
      <c r="F72" s="4">
        <v>600.0</v>
      </c>
      <c r="G72" s="4">
        <v>747.25</v>
      </c>
      <c r="H72" s="15">
        <f t="shared" si="1"/>
        <v>-0.1970558715</v>
      </c>
      <c r="I72" s="4">
        <v>106.75</v>
      </c>
    </row>
    <row r="73">
      <c r="A73" s="3" t="s">
        <v>71</v>
      </c>
      <c r="B73" s="4">
        <v>8486.0</v>
      </c>
      <c r="C73" s="8">
        <v>72.0</v>
      </c>
      <c r="D73" s="15">
        <v>0.004836788317839576</v>
      </c>
      <c r="E73" s="3" t="s">
        <v>106</v>
      </c>
      <c r="F73" s="4">
        <v>84.0</v>
      </c>
      <c r="G73" s="4">
        <v>707.1666666666666</v>
      </c>
      <c r="H73" s="15">
        <f t="shared" si="1"/>
        <v>-0.8812161207</v>
      </c>
      <c r="I73" s="4">
        <v>101.02380952380952</v>
      </c>
    </row>
    <row r="74">
      <c r="A74" s="3" t="s">
        <v>65</v>
      </c>
      <c r="B74" s="4">
        <v>8411.0</v>
      </c>
      <c r="C74" s="8">
        <v>73.0</v>
      </c>
      <c r="D74" s="15">
        <v>0.004794040365466494</v>
      </c>
      <c r="E74" s="3" t="s">
        <v>106</v>
      </c>
      <c r="F74" s="4">
        <v>274.5</v>
      </c>
      <c r="G74" s="4">
        <v>700.9166666666666</v>
      </c>
      <c r="H74" s="15">
        <f t="shared" si="1"/>
        <v>-0.6083699917</v>
      </c>
      <c r="I74" s="4">
        <v>100.13095238095238</v>
      </c>
    </row>
    <row r="75">
      <c r="A75" s="5" t="s">
        <v>72</v>
      </c>
      <c r="B75" s="4">
        <v>8050.0</v>
      </c>
      <c r="C75" s="8">
        <v>74.0</v>
      </c>
      <c r="D75" s="15">
        <v>0.004588280221377396</v>
      </c>
      <c r="E75" s="3" t="s">
        <v>106</v>
      </c>
      <c r="F75" s="4">
        <v>306.5</v>
      </c>
      <c r="G75" s="4">
        <v>670.8333333333334</v>
      </c>
      <c r="H75" s="15">
        <f t="shared" si="1"/>
        <v>-0.5431055901</v>
      </c>
      <c r="I75" s="4">
        <v>95.83333333333334</v>
      </c>
    </row>
    <row r="76">
      <c r="A76" s="3" t="s">
        <v>75</v>
      </c>
      <c r="B76" s="4">
        <v>7743.0</v>
      </c>
      <c r="C76" s="8">
        <v>75.0</v>
      </c>
      <c r="D76" s="15">
        <v>0.004413298602996917</v>
      </c>
      <c r="E76" s="3" t="s">
        <v>106</v>
      </c>
      <c r="F76" s="4">
        <v>230.0</v>
      </c>
      <c r="G76" s="4">
        <v>645.25</v>
      </c>
      <c r="H76" s="15">
        <f t="shared" si="1"/>
        <v>-0.643549012</v>
      </c>
      <c r="I76" s="4">
        <v>92.17857142857143</v>
      </c>
    </row>
    <row r="77">
      <c r="A77" s="5" t="s">
        <v>69</v>
      </c>
      <c r="B77" s="4">
        <v>7569.0</v>
      </c>
      <c r="C77" s="8">
        <v>76.0</v>
      </c>
      <c r="D77" s="15">
        <v>0.004314123353491368</v>
      </c>
      <c r="E77" s="3" t="s">
        <v>106</v>
      </c>
      <c r="F77" s="4">
        <v>0.0</v>
      </c>
      <c r="G77" s="4">
        <v>630.75</v>
      </c>
      <c r="H77" s="15">
        <f t="shared" si="1"/>
        <v>-1</v>
      </c>
      <c r="I77" s="23">
        <v>0.0</v>
      </c>
    </row>
    <row r="78">
      <c r="A78" s="5" t="s">
        <v>92</v>
      </c>
      <c r="B78" s="4">
        <v>7087.0</v>
      </c>
      <c r="C78" s="8">
        <v>77.0</v>
      </c>
      <c r="D78" s="15">
        <v>0.004039396512907032</v>
      </c>
      <c r="E78" s="3" t="s">
        <v>106</v>
      </c>
      <c r="F78" s="4">
        <v>351.5</v>
      </c>
      <c r="G78" s="4">
        <v>590.5833333333334</v>
      </c>
      <c r="H78" s="15">
        <f t="shared" si="1"/>
        <v>-0.4048257373</v>
      </c>
      <c r="I78" s="4">
        <v>84.36904761904762</v>
      </c>
    </row>
    <row r="79">
      <c r="A79" s="3" t="s">
        <v>67</v>
      </c>
      <c r="B79" s="4">
        <v>7057.0</v>
      </c>
      <c r="C79" s="8">
        <v>78.0</v>
      </c>
      <c r="D79" s="15">
        <v>0.004022297331957799</v>
      </c>
      <c r="E79" s="3" t="s">
        <v>106</v>
      </c>
      <c r="F79" s="4">
        <v>347.0</v>
      </c>
      <c r="G79" s="4">
        <v>588.0833333333334</v>
      </c>
      <c r="H79" s="15">
        <f t="shared" si="1"/>
        <v>-0.4099475698</v>
      </c>
      <c r="I79" s="4">
        <v>84.01190476190477</v>
      </c>
    </row>
    <row r="80">
      <c r="A80" s="5" t="s">
        <v>30</v>
      </c>
      <c r="B80" s="4">
        <v>6517.0</v>
      </c>
      <c r="C80" s="8">
        <v>79.0</v>
      </c>
      <c r="D80" s="15">
        <v>0.003714512074871614</v>
      </c>
      <c r="E80" s="3" t="s">
        <v>106</v>
      </c>
      <c r="F80" s="4">
        <v>0.0</v>
      </c>
      <c r="G80" s="4">
        <v>543.0833333333334</v>
      </c>
      <c r="H80" s="15">
        <f t="shared" si="1"/>
        <v>-1</v>
      </c>
      <c r="I80" s="23">
        <v>0.0</v>
      </c>
    </row>
    <row r="81">
      <c r="A81" s="5" t="s">
        <v>94</v>
      </c>
      <c r="B81" s="4">
        <v>5024.0</v>
      </c>
      <c r="C81" s="8">
        <v>80.0</v>
      </c>
      <c r="D81" s="15">
        <v>0.002863542836298141</v>
      </c>
      <c r="E81" s="3" t="s">
        <v>106</v>
      </c>
      <c r="F81" s="4">
        <v>0.0</v>
      </c>
      <c r="G81" s="4">
        <v>418.6666666666667</v>
      </c>
      <c r="H81" s="15">
        <f t="shared" si="1"/>
        <v>-1</v>
      </c>
      <c r="I81" s="4">
        <v>59.80952380952381</v>
      </c>
    </row>
    <row r="82">
      <c r="A82" s="5" t="s">
        <v>95</v>
      </c>
      <c r="B82" s="4">
        <v>2397.0</v>
      </c>
      <c r="C82" s="8">
        <v>81.0</v>
      </c>
      <c r="D82" s="15">
        <v>0.0013662245578436793</v>
      </c>
      <c r="E82" s="3" t="s">
        <v>106</v>
      </c>
      <c r="F82" s="4">
        <v>232.0</v>
      </c>
      <c r="G82" s="6">
        <v>199.75</v>
      </c>
      <c r="H82" s="15">
        <f t="shared" si="1"/>
        <v>0.1614518148</v>
      </c>
      <c r="I82" s="4">
        <v>52.345238095238095</v>
      </c>
    </row>
    <row r="83">
      <c r="A83" s="3" t="s">
        <v>93</v>
      </c>
      <c r="B83" s="4">
        <v>2250.0</v>
      </c>
      <c r="C83" s="8">
        <v>82.0</v>
      </c>
      <c r="D83" s="15">
        <v>0.0012824385711924398</v>
      </c>
      <c r="E83" s="3" t="s">
        <v>106</v>
      </c>
      <c r="F83" s="4">
        <v>79.0</v>
      </c>
      <c r="G83" s="6">
        <v>187.5</v>
      </c>
      <c r="H83" s="15">
        <f t="shared" si="1"/>
        <v>-0.5786666667</v>
      </c>
      <c r="I83" s="4">
        <v>52.976190476190474</v>
      </c>
    </row>
    <row r="84">
      <c r="A84" s="3" t="s">
        <v>45</v>
      </c>
      <c r="B84" s="4">
        <v>1876.0</v>
      </c>
      <c r="C84" s="8">
        <v>83.0</v>
      </c>
      <c r="D84" s="15">
        <v>0.001069268782025341</v>
      </c>
      <c r="E84" s="3" t="s">
        <v>106</v>
      </c>
      <c r="F84" s="4">
        <v>0.0</v>
      </c>
      <c r="G84" s="6">
        <v>156.33333333333334</v>
      </c>
      <c r="H84" s="15">
        <f t="shared" si="1"/>
        <v>-1</v>
      </c>
      <c r="I84" s="23">
        <v>0.0</v>
      </c>
    </row>
    <row r="85">
      <c r="A85" s="3" t="s">
        <v>97</v>
      </c>
      <c r="B85" s="4">
        <v>1835.0</v>
      </c>
      <c r="C85" s="8">
        <v>84.0</v>
      </c>
      <c r="D85" s="15">
        <v>0.0010458999013947233</v>
      </c>
      <c r="E85" s="3" t="s">
        <v>106</v>
      </c>
      <c r="F85" s="4">
        <v>75.5</v>
      </c>
      <c r="G85" s="6">
        <v>152.91666666666666</v>
      </c>
      <c r="H85" s="15">
        <f t="shared" si="1"/>
        <v>-0.50626703</v>
      </c>
      <c r="I85" s="4">
        <v>21.845238095238095</v>
      </c>
    </row>
    <row r="86">
      <c r="A86" s="3" t="s">
        <v>90</v>
      </c>
      <c r="B86" s="4">
        <v>1673.0</v>
      </c>
      <c r="C86" s="8">
        <v>85.0</v>
      </c>
      <c r="D86" s="15">
        <v>9.535643242688676E-4</v>
      </c>
      <c r="E86" s="3" t="s">
        <v>106</v>
      </c>
      <c r="F86" s="4">
        <v>350.0</v>
      </c>
      <c r="G86" s="6">
        <v>139.41666666666666</v>
      </c>
      <c r="H86" s="15">
        <f t="shared" si="1"/>
        <v>1.510460251</v>
      </c>
      <c r="I86" s="23">
        <v>0.0</v>
      </c>
    </row>
    <row r="87">
      <c r="A87" s="3" t="s">
        <v>87</v>
      </c>
      <c r="B87" s="4">
        <v>1630.0</v>
      </c>
      <c r="C87" s="8">
        <v>86.0</v>
      </c>
      <c r="D87" s="15">
        <v>9.290554982416342E-4</v>
      </c>
      <c r="E87" s="3" t="s">
        <v>106</v>
      </c>
      <c r="F87" s="4">
        <v>194.5</v>
      </c>
      <c r="G87" s="6">
        <v>135.83333333333334</v>
      </c>
      <c r="H87" s="15">
        <f t="shared" si="1"/>
        <v>0.4319018405</v>
      </c>
      <c r="I87" s="4">
        <v>43.214285714285715</v>
      </c>
    </row>
    <row r="88">
      <c r="A88" s="3" t="s">
        <v>96</v>
      </c>
      <c r="B88" s="4">
        <v>1530.0</v>
      </c>
      <c r="C88" s="8">
        <v>87.0</v>
      </c>
      <c r="D88" s="15">
        <v>8.720582284108591E-4</v>
      </c>
      <c r="E88" s="3" t="s">
        <v>106</v>
      </c>
      <c r="F88" s="4">
        <v>470.5</v>
      </c>
      <c r="G88" s="6">
        <v>127.5</v>
      </c>
      <c r="H88" s="15">
        <f t="shared" si="1"/>
        <v>2.690196078</v>
      </c>
      <c r="I88" s="4">
        <v>42.023809523809526</v>
      </c>
    </row>
    <row r="89">
      <c r="A89" s="3" t="s">
        <v>73</v>
      </c>
      <c r="B89" s="4">
        <v>1429.0</v>
      </c>
      <c r="C89" s="8">
        <v>88.0</v>
      </c>
      <c r="D89" s="15">
        <v>8.144909858817762E-4</v>
      </c>
      <c r="E89" s="3" t="s">
        <v>106</v>
      </c>
      <c r="F89" s="4">
        <v>130.5</v>
      </c>
      <c r="G89" s="4">
        <v>119.08333333333333</v>
      </c>
      <c r="H89" s="15">
        <f t="shared" si="1"/>
        <v>0.09587123863</v>
      </c>
      <c r="I89" s="4">
        <v>17.011904761904763</v>
      </c>
    </row>
    <row r="90">
      <c r="A90" s="3" t="s">
        <v>80</v>
      </c>
      <c r="B90" s="4">
        <v>1166.0</v>
      </c>
      <c r="C90" s="8">
        <v>89.0</v>
      </c>
      <c r="D90" s="15">
        <v>6.645881662268378E-4</v>
      </c>
      <c r="E90" s="3" t="s">
        <v>106</v>
      </c>
      <c r="F90" s="4">
        <v>244.5</v>
      </c>
      <c r="G90" s="6">
        <v>97.16666666666667</v>
      </c>
      <c r="H90" s="15">
        <f t="shared" si="1"/>
        <v>1.516295026</v>
      </c>
      <c r="I90" s="4">
        <v>25.785714285714285</v>
      </c>
    </row>
    <row r="91">
      <c r="A91" s="3" t="s">
        <v>98</v>
      </c>
      <c r="B91" s="4">
        <v>777.0</v>
      </c>
      <c r="C91" s="8">
        <v>90.0</v>
      </c>
      <c r="D91" s="15">
        <v>4.428687865851226E-4</v>
      </c>
      <c r="E91" s="3" t="s">
        <v>106</v>
      </c>
      <c r="F91" s="4">
        <v>0.0</v>
      </c>
      <c r="G91" s="4">
        <v>64.75</v>
      </c>
      <c r="H91" s="15">
        <f t="shared" si="1"/>
        <v>-1</v>
      </c>
      <c r="I91" s="23">
        <v>0.0</v>
      </c>
    </row>
    <row r="92">
      <c r="A92" s="5" t="s">
        <v>88</v>
      </c>
      <c r="B92" s="4">
        <v>313.0</v>
      </c>
      <c r="C92" s="8">
        <v>91.0</v>
      </c>
      <c r="D92" s="15">
        <v>1.7840145457032608E-4</v>
      </c>
      <c r="E92" s="3" t="s">
        <v>106</v>
      </c>
      <c r="F92" s="4">
        <v>0.0</v>
      </c>
      <c r="G92" s="4">
        <v>26.083333333333332</v>
      </c>
      <c r="H92" s="15">
        <f t="shared" si="1"/>
        <v>-1</v>
      </c>
      <c r="I92" s="23">
        <v>0.0</v>
      </c>
    </row>
    <row r="93">
      <c r="A93" s="10" t="s">
        <v>107</v>
      </c>
      <c r="B93" s="11">
        <v>1754470.0</v>
      </c>
      <c r="C93" s="12"/>
      <c r="D93" s="17">
        <v>1.0</v>
      </c>
      <c r="E93" s="12"/>
      <c r="F93" s="19">
        <f t="shared" ref="F93:G93" si="2">AVERAGEA(F2:F92)</f>
        <v>807.7912088</v>
      </c>
      <c r="G93" s="19">
        <f t="shared" si="2"/>
        <v>1606.660256</v>
      </c>
      <c r="H93" s="22">
        <f t="shared" si="1"/>
        <v>-0.4972233827</v>
      </c>
      <c r="I93" s="22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9.25"/>
    <col customWidth="1" hidden="1" min="2" max="2" width="14.38"/>
    <col customWidth="1" hidden="1" min="3" max="3" width="6.38"/>
    <col customWidth="1" hidden="1" min="4" max="4" width="11.0"/>
    <col customWidth="1" min="5" max="5" width="11.5"/>
    <col customWidth="1" min="6" max="7" width="14.38"/>
    <col customWidth="1" min="8" max="8" width="13.0"/>
    <col customWidth="1" hidden="1" min="9" max="9" width="13.0"/>
  </cols>
  <sheetData>
    <row r="1" ht="45.75" customHeight="1">
      <c r="A1" s="1" t="s">
        <v>0</v>
      </c>
      <c r="B1" s="2" t="s">
        <v>3</v>
      </c>
      <c r="C1" s="1" t="s">
        <v>113</v>
      </c>
      <c r="D1" s="14" t="s">
        <v>101</v>
      </c>
      <c r="E1" s="1" t="s">
        <v>102</v>
      </c>
      <c r="F1" s="2" t="s">
        <v>114</v>
      </c>
      <c r="G1" s="2" t="s">
        <v>115</v>
      </c>
      <c r="H1" s="7" t="s">
        <v>116</v>
      </c>
      <c r="I1" s="14" t="s">
        <v>117</v>
      </c>
    </row>
    <row r="2">
      <c r="A2" s="5" t="s">
        <v>9</v>
      </c>
      <c r="B2" s="4">
        <v>97137.0</v>
      </c>
      <c r="C2" s="8">
        <v>1.0</v>
      </c>
      <c r="D2" s="15">
        <v>0.05536543799552002</v>
      </c>
      <c r="E2" s="3" t="s">
        <v>103</v>
      </c>
      <c r="F2" s="4">
        <v>3589.5</v>
      </c>
      <c r="G2" s="4">
        <v>8095.0</v>
      </c>
      <c r="H2" s="15">
        <f t="shared" ref="H2:H93" si="1">(F2-G2)/G2</f>
        <v>-0.5565781347</v>
      </c>
      <c r="I2" s="24">
        <v>799.25</v>
      </c>
    </row>
    <row r="3">
      <c r="A3" s="3" t="s">
        <v>18</v>
      </c>
      <c r="B3" s="4">
        <v>61005.0</v>
      </c>
      <c r="C3" s="8">
        <v>2.0</v>
      </c>
      <c r="D3" s="15">
        <v>0.03477118446026435</v>
      </c>
      <c r="E3" s="3" t="s">
        <v>103</v>
      </c>
      <c r="F3" s="4">
        <v>2063.0</v>
      </c>
      <c r="G3" s="4">
        <v>5083.75</v>
      </c>
      <c r="H3" s="15">
        <f t="shared" si="1"/>
        <v>-0.594197197</v>
      </c>
      <c r="I3" s="24">
        <v>726.25</v>
      </c>
    </row>
    <row r="4">
      <c r="A4" s="3" t="s">
        <v>7</v>
      </c>
      <c r="B4" s="4">
        <v>59342.0</v>
      </c>
      <c r="C4" s="8">
        <v>3.0</v>
      </c>
      <c r="D4" s="15">
        <v>0.03382331986297856</v>
      </c>
      <c r="E4" s="3" t="s">
        <v>103</v>
      </c>
      <c r="F4" s="4">
        <v>1451.5</v>
      </c>
      <c r="G4" s="4">
        <v>4945.166666666667</v>
      </c>
      <c r="H4" s="15">
        <f t="shared" si="1"/>
        <v>-0.7064810758</v>
      </c>
      <c r="I4" s="24">
        <v>706.452380952381</v>
      </c>
    </row>
    <row r="5">
      <c r="A5" s="3" t="s">
        <v>11</v>
      </c>
      <c r="B5" s="4">
        <v>51724.0</v>
      </c>
      <c r="C5" s="8">
        <v>4.0</v>
      </c>
      <c r="D5" s="15">
        <v>0.029481267847270117</v>
      </c>
      <c r="E5" s="3" t="s">
        <v>103</v>
      </c>
      <c r="F5" s="4">
        <v>2944.5</v>
      </c>
      <c r="G5" s="4">
        <v>4310.333333333333</v>
      </c>
      <c r="H5" s="15">
        <f t="shared" si="1"/>
        <v>-0.3168741783</v>
      </c>
      <c r="I5" s="24">
        <v>615.7619047619047</v>
      </c>
    </row>
    <row r="6">
      <c r="A6" s="3" t="s">
        <v>41</v>
      </c>
      <c r="B6" s="4">
        <v>50721.0</v>
      </c>
      <c r="C6" s="8">
        <v>5.0</v>
      </c>
      <c r="D6" s="15">
        <v>0.02890958523086744</v>
      </c>
      <c r="E6" s="3" t="s">
        <v>103</v>
      </c>
      <c r="F6" s="4">
        <v>1729.0</v>
      </c>
      <c r="G6" s="4">
        <v>4226.75</v>
      </c>
      <c r="H6" s="15">
        <f t="shared" si="1"/>
        <v>-0.5909386645</v>
      </c>
      <c r="I6" s="24">
        <v>603.8214285714286</v>
      </c>
    </row>
    <row r="7">
      <c r="A7" s="3" t="s">
        <v>12</v>
      </c>
      <c r="B7" s="4">
        <v>48673.0</v>
      </c>
      <c r="C7" s="8">
        <v>6.0</v>
      </c>
      <c r="D7" s="15">
        <v>0.027742281144733167</v>
      </c>
      <c r="E7" s="3" t="s">
        <v>103</v>
      </c>
      <c r="F7" s="4">
        <v>2091.0</v>
      </c>
      <c r="G7" s="4">
        <v>4056.0833333333335</v>
      </c>
      <c r="H7" s="15">
        <f t="shared" si="1"/>
        <v>-0.4844780474</v>
      </c>
      <c r="I7" s="24">
        <v>579.4404761904763</v>
      </c>
    </row>
    <row r="8">
      <c r="A8" s="3" t="s">
        <v>8</v>
      </c>
      <c r="B8" s="4">
        <v>43886.0</v>
      </c>
      <c r="C8" s="8">
        <v>7.0</v>
      </c>
      <c r="D8" s="15">
        <v>0.025013821837933964</v>
      </c>
      <c r="E8" s="3" t="s">
        <v>103</v>
      </c>
      <c r="F8" s="4">
        <v>1899.5</v>
      </c>
      <c r="G8" s="4">
        <v>3657.1666666666665</v>
      </c>
      <c r="H8" s="15">
        <f t="shared" si="1"/>
        <v>-0.4806088502</v>
      </c>
      <c r="I8" s="24">
        <v>522.452380952381</v>
      </c>
    </row>
    <row r="9">
      <c r="A9" s="3" t="s">
        <v>66</v>
      </c>
      <c r="B9" s="4">
        <v>37871.0</v>
      </c>
      <c r="C9" s="8">
        <v>8.0</v>
      </c>
      <c r="D9" s="15">
        <v>0.02158543605761284</v>
      </c>
      <c r="E9" s="3" t="s">
        <v>103</v>
      </c>
      <c r="F9" s="4">
        <v>2156.5</v>
      </c>
      <c r="G9" s="4">
        <v>3155.9166666666665</v>
      </c>
      <c r="H9" s="15">
        <f t="shared" si="1"/>
        <v>-0.3166803095</v>
      </c>
      <c r="I9" s="24">
        <v>450.8452380952381</v>
      </c>
    </row>
    <row r="10">
      <c r="A10" s="3" t="s">
        <v>61</v>
      </c>
      <c r="B10" s="4">
        <v>36951.0</v>
      </c>
      <c r="C10" s="8">
        <v>9.0</v>
      </c>
      <c r="D10" s="15">
        <v>0.02106106117516971</v>
      </c>
      <c r="E10" s="3" t="s">
        <v>103</v>
      </c>
      <c r="F10" s="4">
        <v>273.5</v>
      </c>
      <c r="G10" s="4">
        <v>3079.25</v>
      </c>
      <c r="H10" s="15">
        <f t="shared" si="1"/>
        <v>-0.9111796704</v>
      </c>
      <c r="I10" s="24">
        <v>439.89285714285717</v>
      </c>
    </row>
    <row r="11">
      <c r="A11" s="3" t="s">
        <v>62</v>
      </c>
      <c r="B11" s="4">
        <v>36240.0</v>
      </c>
      <c r="C11" s="8">
        <v>10.0</v>
      </c>
      <c r="D11" s="15">
        <v>0.020655810586672898</v>
      </c>
      <c r="E11" s="3" t="s">
        <v>103</v>
      </c>
      <c r="F11" s="4">
        <v>240.0</v>
      </c>
      <c r="G11" s="4">
        <v>3020.0</v>
      </c>
      <c r="H11" s="15">
        <f t="shared" si="1"/>
        <v>-0.9205298013</v>
      </c>
      <c r="I11" s="24">
        <v>431.42857142857144</v>
      </c>
    </row>
    <row r="12">
      <c r="A12" s="3" t="s">
        <v>20</v>
      </c>
      <c r="B12" s="4">
        <v>35305.0</v>
      </c>
      <c r="C12" s="8">
        <v>11.0</v>
      </c>
      <c r="D12" s="15">
        <v>0.02012288611375515</v>
      </c>
      <c r="E12" s="3" t="s">
        <v>103</v>
      </c>
      <c r="F12" s="4">
        <v>2155.5</v>
      </c>
      <c r="G12" s="4">
        <v>2942.0833333333335</v>
      </c>
      <c r="H12" s="15">
        <f t="shared" si="1"/>
        <v>-0.2673558986</v>
      </c>
      <c r="I12" s="24">
        <v>420.2976190476191</v>
      </c>
    </row>
    <row r="13">
      <c r="A13" s="3" t="s">
        <v>17</v>
      </c>
      <c r="B13" s="4">
        <v>32759.0</v>
      </c>
      <c r="C13" s="8">
        <v>12.0</v>
      </c>
      <c r="D13" s="15">
        <v>0.018671735623863615</v>
      </c>
      <c r="E13" s="3" t="s">
        <v>103</v>
      </c>
      <c r="F13" s="4">
        <v>1415.5</v>
      </c>
      <c r="G13" s="4">
        <v>2729.9166666666665</v>
      </c>
      <c r="H13" s="15">
        <f t="shared" si="1"/>
        <v>-0.4814860038</v>
      </c>
      <c r="I13" s="24">
        <v>389.98809523809524</v>
      </c>
    </row>
    <row r="14">
      <c r="A14" s="3" t="s">
        <v>53</v>
      </c>
      <c r="B14" s="4">
        <v>32279.0</v>
      </c>
      <c r="C14" s="8">
        <v>13.0</v>
      </c>
      <c r="D14" s="15">
        <v>0.018398148728675897</v>
      </c>
      <c r="E14" s="3" t="s">
        <v>103</v>
      </c>
      <c r="F14" s="4">
        <v>752.0</v>
      </c>
      <c r="G14" s="4">
        <v>2689.9166666666665</v>
      </c>
      <c r="H14" s="15">
        <f t="shared" si="1"/>
        <v>-0.7204374361</v>
      </c>
      <c r="I14" s="24">
        <v>384.2738095238095</v>
      </c>
    </row>
    <row r="15">
      <c r="A15" s="3" t="s">
        <v>10</v>
      </c>
      <c r="B15" s="4">
        <v>30749.0</v>
      </c>
      <c r="C15" s="8">
        <v>14.0</v>
      </c>
      <c r="D15" s="15">
        <v>0.01752609050026504</v>
      </c>
      <c r="E15" s="3" t="s">
        <v>103</v>
      </c>
      <c r="F15" s="4">
        <v>1133.0</v>
      </c>
      <c r="G15" s="4">
        <v>2562.4166666666665</v>
      </c>
      <c r="H15" s="15">
        <f t="shared" si="1"/>
        <v>-0.5578392793</v>
      </c>
      <c r="I15" s="24">
        <v>366.0595238095238</v>
      </c>
    </row>
    <row r="16">
      <c r="A16" s="3" t="s">
        <v>19</v>
      </c>
      <c r="B16" s="4">
        <v>29872.0</v>
      </c>
      <c r="C16" s="8">
        <v>15.0</v>
      </c>
      <c r="D16" s="15">
        <v>0.01702622444384914</v>
      </c>
      <c r="E16" s="3" t="s">
        <v>103</v>
      </c>
      <c r="F16" s="4">
        <v>2939.0</v>
      </c>
      <c r="G16" s="4">
        <v>2489.3333333333335</v>
      </c>
      <c r="H16" s="15">
        <f t="shared" si="1"/>
        <v>0.1806373862</v>
      </c>
      <c r="I16" s="24">
        <v>355.61904761904765</v>
      </c>
    </row>
    <row r="17">
      <c r="A17" s="3" t="s">
        <v>81</v>
      </c>
      <c r="B17" s="4">
        <v>28885.0</v>
      </c>
      <c r="C17" s="8">
        <v>16.0</v>
      </c>
      <c r="D17" s="15">
        <v>0.01646366139061939</v>
      </c>
      <c r="E17" s="3" t="s">
        <v>103</v>
      </c>
      <c r="F17" s="4">
        <v>0.0</v>
      </c>
      <c r="G17" s="4">
        <v>2407.0833333333335</v>
      </c>
      <c r="H17" s="15">
        <f t="shared" si="1"/>
        <v>-1</v>
      </c>
      <c r="I17" s="24">
        <v>0.0</v>
      </c>
    </row>
    <row r="18">
      <c r="A18" s="3" t="s">
        <v>21</v>
      </c>
      <c r="B18" s="4">
        <v>27448.0</v>
      </c>
      <c r="C18" s="8">
        <v>17.0</v>
      </c>
      <c r="D18" s="15">
        <v>0.015644610623151152</v>
      </c>
      <c r="E18" s="3" t="s">
        <v>103</v>
      </c>
      <c r="F18" s="4">
        <v>675.0</v>
      </c>
      <c r="G18" s="4">
        <v>2287.3333333333335</v>
      </c>
      <c r="H18" s="15">
        <f t="shared" si="1"/>
        <v>-0.7048965316</v>
      </c>
      <c r="I18" s="24">
        <v>326.76190476190476</v>
      </c>
    </row>
    <row r="19">
      <c r="A19" s="3" t="s">
        <v>35</v>
      </c>
      <c r="B19" s="4">
        <v>26829.0</v>
      </c>
      <c r="C19" s="8">
        <v>18.0</v>
      </c>
      <c r="D19" s="15">
        <v>0.015291797522898653</v>
      </c>
      <c r="E19" s="3" t="s">
        <v>103</v>
      </c>
      <c r="F19" s="4">
        <v>738.0</v>
      </c>
      <c r="G19" s="4">
        <v>2235.75</v>
      </c>
      <c r="H19" s="15">
        <f t="shared" si="1"/>
        <v>-0.6699094264</v>
      </c>
      <c r="I19" s="24">
        <v>319.39285714285717</v>
      </c>
    </row>
    <row r="20">
      <c r="A20" s="3" t="s">
        <v>40</v>
      </c>
      <c r="B20" s="4">
        <v>25271.0</v>
      </c>
      <c r="C20" s="8">
        <v>19.0</v>
      </c>
      <c r="D20" s="15">
        <v>0.014403780058935178</v>
      </c>
      <c r="E20" s="3" t="s">
        <v>104</v>
      </c>
      <c r="F20" s="4">
        <v>342.0</v>
      </c>
      <c r="G20" s="4">
        <v>2105.9166666666665</v>
      </c>
      <c r="H20" s="15">
        <f t="shared" si="1"/>
        <v>-0.8376004115</v>
      </c>
      <c r="I20" s="24">
        <v>300.8452380952381</v>
      </c>
    </row>
    <row r="21">
      <c r="A21" s="3" t="s">
        <v>13</v>
      </c>
      <c r="B21" s="4">
        <v>24992.0</v>
      </c>
      <c r="C21" s="8">
        <v>20.0</v>
      </c>
      <c r="D21" s="15">
        <v>0.014244757676107314</v>
      </c>
      <c r="E21" s="3" t="s">
        <v>104</v>
      </c>
      <c r="F21" s="4">
        <v>1204.0</v>
      </c>
      <c r="G21" s="4">
        <v>2082.6666666666665</v>
      </c>
      <c r="H21" s="15">
        <f t="shared" si="1"/>
        <v>-0.4218950064</v>
      </c>
      <c r="I21" s="24">
        <v>297.5238095238095</v>
      </c>
    </row>
    <row r="22">
      <c r="A22" s="3" t="s">
        <v>34</v>
      </c>
      <c r="B22" s="4">
        <v>24881.0</v>
      </c>
      <c r="C22" s="8">
        <v>21.0</v>
      </c>
      <c r="D22" s="15">
        <v>0.014181490706595154</v>
      </c>
      <c r="E22" s="3" t="s">
        <v>104</v>
      </c>
      <c r="F22" s="4">
        <v>2376.5</v>
      </c>
      <c r="G22" s="4">
        <v>2073.4166666666665</v>
      </c>
      <c r="H22" s="15">
        <f t="shared" si="1"/>
        <v>0.1461757968</v>
      </c>
      <c r="I22" s="24">
        <v>296.2023809523809</v>
      </c>
    </row>
    <row r="23">
      <c r="A23" s="5" t="s">
        <v>33</v>
      </c>
      <c r="B23" s="4">
        <v>24635.0</v>
      </c>
      <c r="C23" s="8">
        <v>22.0</v>
      </c>
      <c r="D23" s="15">
        <v>0.014041277422811447</v>
      </c>
      <c r="E23" s="3" t="s">
        <v>104</v>
      </c>
      <c r="F23" s="4">
        <v>1253.0</v>
      </c>
      <c r="G23" s="4">
        <v>2052.9166666666665</v>
      </c>
      <c r="H23" s="15">
        <f t="shared" si="1"/>
        <v>-0.3896488736</v>
      </c>
      <c r="I23" s="24">
        <v>293.2738095238095</v>
      </c>
    </row>
    <row r="24">
      <c r="A24" s="5" t="s">
        <v>28</v>
      </c>
      <c r="B24" s="4">
        <v>24635.0</v>
      </c>
      <c r="C24" s="8">
        <v>23.0</v>
      </c>
      <c r="D24" s="15">
        <v>0.014041277422811447</v>
      </c>
      <c r="E24" s="3" t="s">
        <v>104</v>
      </c>
      <c r="F24" s="4">
        <v>1204.0</v>
      </c>
      <c r="G24" s="4">
        <v>2052.9166666666665</v>
      </c>
      <c r="H24" s="15">
        <f t="shared" si="1"/>
        <v>-0.4135173534</v>
      </c>
      <c r="I24" s="24">
        <v>293.2738095238095</v>
      </c>
    </row>
    <row r="25">
      <c r="A25" s="3" t="s">
        <v>22</v>
      </c>
      <c r="B25" s="4">
        <v>24429.0</v>
      </c>
      <c r="C25" s="8">
        <v>24.0</v>
      </c>
      <c r="D25" s="15">
        <v>0.01392386304696005</v>
      </c>
      <c r="E25" s="3" t="s">
        <v>104</v>
      </c>
      <c r="F25" s="4">
        <v>2279.0</v>
      </c>
      <c r="G25" s="4">
        <v>2035.75</v>
      </c>
      <c r="H25" s="15">
        <f t="shared" si="1"/>
        <v>0.1194891318</v>
      </c>
      <c r="I25" s="24">
        <v>290.82142857142856</v>
      </c>
    </row>
    <row r="26">
      <c r="A26" s="5" t="s">
        <v>36</v>
      </c>
      <c r="B26" s="4">
        <v>23217.0</v>
      </c>
      <c r="C26" s="8">
        <v>25.0</v>
      </c>
      <c r="D26" s="15">
        <v>0.013233056136611056</v>
      </c>
      <c r="E26" s="3" t="s">
        <v>104</v>
      </c>
      <c r="F26" s="4">
        <v>1252.5</v>
      </c>
      <c r="G26" s="4">
        <v>1934.75</v>
      </c>
      <c r="H26" s="15">
        <f t="shared" si="1"/>
        <v>-0.3526295387</v>
      </c>
      <c r="I26" s="24">
        <v>276.39285714285717</v>
      </c>
    </row>
    <row r="27">
      <c r="A27" s="3" t="s">
        <v>51</v>
      </c>
      <c r="B27" s="4">
        <v>23206.0</v>
      </c>
      <c r="C27" s="8">
        <v>26.0</v>
      </c>
      <c r="D27" s="15">
        <v>0.01322678643692967</v>
      </c>
      <c r="E27" s="3" t="s">
        <v>104</v>
      </c>
      <c r="F27" s="4">
        <v>885.5</v>
      </c>
      <c r="G27" s="4">
        <v>1933.8333333333333</v>
      </c>
      <c r="H27" s="15">
        <f t="shared" si="1"/>
        <v>-0.5421011807</v>
      </c>
      <c r="I27" s="24">
        <v>276.26190476190476</v>
      </c>
    </row>
    <row r="28">
      <c r="A28" s="3" t="s">
        <v>56</v>
      </c>
      <c r="B28" s="4">
        <v>22996.0</v>
      </c>
      <c r="C28" s="8">
        <v>27.0</v>
      </c>
      <c r="D28" s="15">
        <v>0.013107092170285044</v>
      </c>
      <c r="E28" s="3" t="s">
        <v>104</v>
      </c>
      <c r="F28" s="4">
        <v>330.0</v>
      </c>
      <c r="G28" s="4">
        <v>1916.3333333333333</v>
      </c>
      <c r="H28" s="15">
        <f t="shared" si="1"/>
        <v>-0.8277961385</v>
      </c>
      <c r="I28" s="24">
        <v>273.76190476190476</v>
      </c>
    </row>
    <row r="29">
      <c r="A29" s="3" t="s">
        <v>15</v>
      </c>
      <c r="B29" s="4">
        <v>22851.0</v>
      </c>
      <c r="C29" s="8">
        <v>28.0</v>
      </c>
      <c r="D29" s="15">
        <v>0.013024446129030419</v>
      </c>
      <c r="E29" s="3" t="s">
        <v>104</v>
      </c>
      <c r="F29" s="4">
        <v>1605.5</v>
      </c>
      <c r="G29" s="4">
        <v>1904.25</v>
      </c>
      <c r="H29" s="15">
        <f t="shared" si="1"/>
        <v>-0.1568859131</v>
      </c>
      <c r="I29" s="24">
        <v>272.0357142857143</v>
      </c>
    </row>
    <row r="30">
      <c r="A30" s="3" t="s">
        <v>39</v>
      </c>
      <c r="B30" s="4">
        <v>22818.0</v>
      </c>
      <c r="C30" s="8">
        <v>29.0</v>
      </c>
      <c r="D30" s="15">
        <v>0.013005637029986264</v>
      </c>
      <c r="E30" s="3" t="s">
        <v>104</v>
      </c>
      <c r="F30" s="4">
        <v>935.5</v>
      </c>
      <c r="G30" s="4">
        <v>1901.5</v>
      </c>
      <c r="H30" s="15">
        <f t="shared" si="1"/>
        <v>-0.5080199842</v>
      </c>
      <c r="I30" s="24">
        <v>271.64285714285717</v>
      </c>
    </row>
    <row r="31">
      <c r="A31" s="3" t="s">
        <v>78</v>
      </c>
      <c r="B31" s="4">
        <v>22730.0</v>
      </c>
      <c r="C31" s="8">
        <v>30.0</v>
      </c>
      <c r="D31" s="15">
        <v>0.012955479432535182</v>
      </c>
      <c r="E31" s="3" t="s">
        <v>104</v>
      </c>
      <c r="F31" s="4">
        <v>1511.5</v>
      </c>
      <c r="G31" s="4">
        <v>1894.1666666666667</v>
      </c>
      <c r="H31" s="15">
        <f t="shared" si="1"/>
        <v>-0.2020237571</v>
      </c>
      <c r="I31" s="24">
        <v>270.59523809523813</v>
      </c>
    </row>
    <row r="32">
      <c r="A32" s="3" t="s">
        <v>24</v>
      </c>
      <c r="B32" s="4">
        <v>22573.0</v>
      </c>
      <c r="C32" s="8">
        <v>31.0</v>
      </c>
      <c r="D32" s="15">
        <v>0.012865993718900865</v>
      </c>
      <c r="E32" s="3" t="s">
        <v>104</v>
      </c>
      <c r="F32" s="4">
        <v>414.5</v>
      </c>
      <c r="G32" s="4">
        <v>1881.0833333333333</v>
      </c>
      <c r="H32" s="15">
        <f t="shared" si="1"/>
        <v>-0.7796482523</v>
      </c>
      <c r="I32" s="24">
        <v>268.7261904761905</v>
      </c>
    </row>
    <row r="33">
      <c r="A33" s="3" t="s">
        <v>49</v>
      </c>
      <c r="B33" s="4">
        <v>22195.0</v>
      </c>
      <c r="C33" s="8">
        <v>32.0</v>
      </c>
      <c r="D33" s="15">
        <v>0.012650544038940535</v>
      </c>
      <c r="E33" s="3" t="s">
        <v>104</v>
      </c>
      <c r="F33" s="4">
        <v>825.5</v>
      </c>
      <c r="G33" s="4">
        <v>1849.5833333333333</v>
      </c>
      <c r="H33" s="15">
        <f t="shared" si="1"/>
        <v>-0.553683262</v>
      </c>
      <c r="I33" s="24">
        <v>264.2261904761905</v>
      </c>
    </row>
    <row r="34">
      <c r="A34" s="3" t="s">
        <v>32</v>
      </c>
      <c r="B34" s="4">
        <v>21860.0</v>
      </c>
      <c r="C34" s="8">
        <v>33.0</v>
      </c>
      <c r="D34" s="15">
        <v>0.012459603185007438</v>
      </c>
      <c r="E34" s="3" t="s">
        <v>104</v>
      </c>
      <c r="F34" s="4">
        <v>751.0</v>
      </c>
      <c r="G34" s="4">
        <v>1821.6666666666667</v>
      </c>
      <c r="H34" s="15">
        <f t="shared" si="1"/>
        <v>-0.5877401647</v>
      </c>
      <c r="I34" s="24">
        <v>260.23809523809524</v>
      </c>
    </row>
    <row r="35">
      <c r="A35" s="3" t="s">
        <v>25</v>
      </c>
      <c r="B35" s="4">
        <v>21118.0</v>
      </c>
      <c r="C35" s="8">
        <v>34.0</v>
      </c>
      <c r="D35" s="15">
        <v>0.012036683442863088</v>
      </c>
      <c r="E35" s="3" t="s">
        <v>104</v>
      </c>
      <c r="F35" s="4">
        <v>60.0</v>
      </c>
      <c r="G35" s="4">
        <v>1759.8333333333333</v>
      </c>
      <c r="H35" s="15">
        <f t="shared" si="1"/>
        <v>-0.9659058623</v>
      </c>
      <c r="I35" s="24">
        <v>251.4047619047619</v>
      </c>
    </row>
    <row r="36">
      <c r="A36" s="3" t="s">
        <v>16</v>
      </c>
      <c r="B36" s="4">
        <v>21072.0</v>
      </c>
      <c r="C36" s="8">
        <v>35.0</v>
      </c>
      <c r="D36" s="15">
        <v>0.01201046469874093</v>
      </c>
      <c r="E36" s="3" t="s">
        <v>104</v>
      </c>
      <c r="F36" s="4">
        <v>301.0</v>
      </c>
      <c r="G36" s="4">
        <v>1756.0</v>
      </c>
      <c r="H36" s="15">
        <f t="shared" si="1"/>
        <v>-0.8285876993</v>
      </c>
      <c r="I36" s="24">
        <v>250.85714285714286</v>
      </c>
    </row>
    <row r="37">
      <c r="A37" s="3" t="s">
        <v>29</v>
      </c>
      <c r="B37" s="4">
        <v>20775.0</v>
      </c>
      <c r="C37" s="8">
        <v>36.0</v>
      </c>
      <c r="D37" s="15">
        <v>0.011841182807343528</v>
      </c>
      <c r="E37" s="3" t="s">
        <v>104</v>
      </c>
      <c r="F37" s="4">
        <v>2444.5</v>
      </c>
      <c r="G37" s="4">
        <v>1731.25</v>
      </c>
      <c r="H37" s="15">
        <f t="shared" si="1"/>
        <v>0.4119855596</v>
      </c>
      <c r="I37" s="24">
        <v>247.32142857142858</v>
      </c>
    </row>
    <row r="38">
      <c r="A38" s="5" t="s">
        <v>82</v>
      </c>
      <c r="B38" s="4">
        <v>20383.0</v>
      </c>
      <c r="C38" s="8">
        <v>37.0</v>
      </c>
      <c r="D38" s="15">
        <v>0.01161775350960689</v>
      </c>
      <c r="E38" s="3" t="s">
        <v>104</v>
      </c>
      <c r="F38" s="4">
        <v>1017.5</v>
      </c>
      <c r="G38" s="4">
        <v>1698.5833333333333</v>
      </c>
      <c r="H38" s="15">
        <f t="shared" si="1"/>
        <v>-0.4009713977</v>
      </c>
      <c r="I38" s="24">
        <v>242.6547619047619</v>
      </c>
    </row>
    <row r="39">
      <c r="A39" s="3" t="s">
        <v>23</v>
      </c>
      <c r="B39" s="4">
        <v>19236.0</v>
      </c>
      <c r="C39" s="8">
        <v>38.0</v>
      </c>
      <c r="D39" s="15">
        <v>0.0109639948246479</v>
      </c>
      <c r="E39" s="3" t="s">
        <v>104</v>
      </c>
      <c r="F39" s="4">
        <v>1052.5</v>
      </c>
      <c r="G39" s="4">
        <v>1603.0</v>
      </c>
      <c r="H39" s="15">
        <f t="shared" si="1"/>
        <v>-0.3434185901</v>
      </c>
      <c r="I39" s="24">
        <v>229.0</v>
      </c>
    </row>
    <row r="40">
      <c r="A40" s="3" t="s">
        <v>50</v>
      </c>
      <c r="B40" s="4">
        <v>17248.0</v>
      </c>
      <c r="C40" s="8">
        <v>39.0</v>
      </c>
      <c r="D40" s="15">
        <v>0.00983088910041209</v>
      </c>
      <c r="E40" s="3" t="s">
        <v>105</v>
      </c>
      <c r="F40" s="4">
        <v>682.5</v>
      </c>
      <c r="G40" s="4">
        <v>1437.3333333333333</v>
      </c>
      <c r="H40" s="18">
        <f t="shared" si="1"/>
        <v>-0.5251623377</v>
      </c>
      <c r="I40" s="4">
        <v>205.33333333333331</v>
      </c>
    </row>
    <row r="41">
      <c r="A41" s="3" t="s">
        <v>86</v>
      </c>
      <c r="B41" s="4">
        <v>16924.0</v>
      </c>
      <c r="C41" s="8">
        <v>40.0</v>
      </c>
      <c r="D41" s="15">
        <v>0.00964621794616038</v>
      </c>
      <c r="E41" s="3" t="s">
        <v>105</v>
      </c>
      <c r="F41" s="4">
        <v>1480.5</v>
      </c>
      <c r="G41" s="4">
        <v>1410.3333333333333</v>
      </c>
      <c r="H41" s="15">
        <f t="shared" si="1"/>
        <v>0.04975183172</v>
      </c>
      <c r="I41" s="4">
        <v>201.47619047619045</v>
      </c>
    </row>
    <row r="42">
      <c r="A42" s="3" t="s">
        <v>26</v>
      </c>
      <c r="B42" s="4">
        <v>16822.0</v>
      </c>
      <c r="C42" s="8">
        <v>41.0</v>
      </c>
      <c r="D42" s="15">
        <v>0.009588080730932988</v>
      </c>
      <c r="E42" s="3" t="s">
        <v>105</v>
      </c>
      <c r="F42" s="4">
        <v>832.5</v>
      </c>
      <c r="G42" s="4">
        <v>1401.8333333333333</v>
      </c>
      <c r="H42" s="15">
        <f t="shared" si="1"/>
        <v>-0.4061348234</v>
      </c>
      <c r="I42" s="4">
        <v>200.26190476190476</v>
      </c>
    </row>
    <row r="43">
      <c r="A43" s="5" t="s">
        <v>76</v>
      </c>
      <c r="B43" s="4">
        <v>16808.0</v>
      </c>
      <c r="C43" s="8">
        <v>42.0</v>
      </c>
      <c r="D43" s="15">
        <v>0.009580101113156679</v>
      </c>
      <c r="E43" s="3" t="s">
        <v>105</v>
      </c>
      <c r="F43" s="4">
        <v>675.0</v>
      </c>
      <c r="G43" s="4">
        <v>1400.6666666666667</v>
      </c>
      <c r="H43" s="18">
        <f t="shared" si="1"/>
        <v>-0.5180866254</v>
      </c>
      <c r="I43" s="4">
        <v>200.0952380952381</v>
      </c>
    </row>
    <row r="44">
      <c r="A44" s="5" t="s">
        <v>48</v>
      </c>
      <c r="B44" s="4">
        <v>16288.0</v>
      </c>
      <c r="C44" s="8">
        <v>43.0</v>
      </c>
      <c r="D44" s="15">
        <v>0.009283715310036649</v>
      </c>
      <c r="E44" s="3" t="s">
        <v>105</v>
      </c>
      <c r="F44" s="4">
        <v>1066.0</v>
      </c>
      <c r="G44" s="4">
        <v>1357.3333333333333</v>
      </c>
      <c r="H44" s="15">
        <f t="shared" si="1"/>
        <v>-0.2146365422</v>
      </c>
      <c r="I44" s="4">
        <v>193.9047619047619</v>
      </c>
    </row>
    <row r="45">
      <c r="A45" s="3" t="s">
        <v>43</v>
      </c>
      <c r="B45" s="4">
        <v>15787.0</v>
      </c>
      <c r="C45" s="8">
        <v>44.0</v>
      </c>
      <c r="D45" s="15">
        <v>0.008998158988184466</v>
      </c>
      <c r="E45" s="3" t="s">
        <v>105</v>
      </c>
      <c r="F45" s="4">
        <v>370.0</v>
      </c>
      <c r="G45" s="4">
        <v>1315.5833333333333</v>
      </c>
      <c r="H45" s="18">
        <f t="shared" si="1"/>
        <v>-0.7187559384</v>
      </c>
      <c r="I45" s="4">
        <v>187.94047619047618</v>
      </c>
    </row>
    <row r="46">
      <c r="A46" s="3" t="s">
        <v>74</v>
      </c>
      <c r="B46" s="4">
        <v>15744.0</v>
      </c>
      <c r="C46" s="8">
        <v>45.0</v>
      </c>
      <c r="D46" s="15">
        <v>0.008973650162157234</v>
      </c>
      <c r="E46" s="3" t="s">
        <v>105</v>
      </c>
      <c r="F46" s="4">
        <v>758.0</v>
      </c>
      <c r="G46" s="4">
        <v>1312.0</v>
      </c>
      <c r="H46" s="15">
        <f t="shared" si="1"/>
        <v>-0.4222560976</v>
      </c>
      <c r="I46" s="4">
        <v>187.42857142857142</v>
      </c>
    </row>
    <row r="47">
      <c r="A47" s="3" t="s">
        <v>70</v>
      </c>
      <c r="B47" s="4">
        <v>15706.0</v>
      </c>
      <c r="C47" s="8">
        <v>46.0</v>
      </c>
      <c r="D47" s="15">
        <v>0.008951991199621537</v>
      </c>
      <c r="E47" s="3" t="s">
        <v>105</v>
      </c>
      <c r="F47" s="4">
        <v>556.5</v>
      </c>
      <c r="G47" s="4">
        <v>1308.8333333333333</v>
      </c>
      <c r="H47" s="18">
        <f t="shared" si="1"/>
        <v>-0.5748121737</v>
      </c>
      <c r="I47" s="4">
        <v>186.97619047619045</v>
      </c>
    </row>
    <row r="48">
      <c r="A48" s="3" t="s">
        <v>31</v>
      </c>
      <c r="B48" s="4">
        <v>15346.0</v>
      </c>
      <c r="C48" s="8">
        <v>47.0</v>
      </c>
      <c r="D48" s="15">
        <v>0.008746801028230748</v>
      </c>
      <c r="E48" s="3" t="s">
        <v>105</v>
      </c>
      <c r="F48" s="4">
        <v>627.5</v>
      </c>
      <c r="G48" s="4">
        <v>1278.8333333333333</v>
      </c>
      <c r="H48" s="18">
        <f t="shared" si="1"/>
        <v>-0.5093183892</v>
      </c>
      <c r="I48" s="4">
        <v>182.69047619047618</v>
      </c>
    </row>
    <row r="49">
      <c r="A49" s="3" t="s">
        <v>63</v>
      </c>
      <c r="B49" s="4">
        <v>14806.0</v>
      </c>
      <c r="C49" s="8">
        <v>48.0</v>
      </c>
      <c r="D49" s="15">
        <v>0.008439015771144562</v>
      </c>
      <c r="E49" s="3" t="s">
        <v>105</v>
      </c>
      <c r="F49" s="4">
        <v>67.0</v>
      </c>
      <c r="G49" s="4">
        <v>1233.8333333333333</v>
      </c>
      <c r="H49" s="18">
        <f t="shared" si="1"/>
        <v>-0.9456976901</v>
      </c>
      <c r="I49" s="4">
        <v>176.26190476190476</v>
      </c>
    </row>
    <row r="50">
      <c r="A50" s="3" t="s">
        <v>46</v>
      </c>
      <c r="B50" s="4">
        <v>14738.0</v>
      </c>
      <c r="C50" s="8">
        <v>49.0</v>
      </c>
      <c r="D50" s="15">
        <v>0.008400257627659636</v>
      </c>
      <c r="E50" s="3" t="s">
        <v>105</v>
      </c>
      <c r="F50" s="4">
        <v>954.0</v>
      </c>
      <c r="G50" s="4">
        <v>1228.1666666666667</v>
      </c>
      <c r="H50" s="15">
        <f t="shared" si="1"/>
        <v>-0.2232324603</v>
      </c>
      <c r="I50" s="4">
        <v>175.45238095238096</v>
      </c>
    </row>
    <row r="51">
      <c r="A51" s="3" t="s">
        <v>58</v>
      </c>
      <c r="B51" s="4">
        <v>14374.0</v>
      </c>
      <c r="C51" s="8">
        <v>50.0</v>
      </c>
      <c r="D51" s="15">
        <v>0.008192787565475614</v>
      </c>
      <c r="E51" s="3" t="s">
        <v>105</v>
      </c>
      <c r="F51" s="4">
        <v>546.0</v>
      </c>
      <c r="G51" s="4">
        <v>1197.8333333333333</v>
      </c>
      <c r="H51" s="18">
        <f t="shared" si="1"/>
        <v>-0.5441769862</v>
      </c>
      <c r="I51" s="4">
        <v>171.11904761904762</v>
      </c>
    </row>
    <row r="52">
      <c r="A52" s="3" t="s">
        <v>37</v>
      </c>
      <c r="B52" s="4">
        <v>14257.0</v>
      </c>
      <c r="C52" s="8">
        <v>51.0</v>
      </c>
      <c r="D52" s="15">
        <v>0.008126100759773608</v>
      </c>
      <c r="E52" s="3" t="s">
        <v>105</v>
      </c>
      <c r="F52" s="4">
        <v>258.0</v>
      </c>
      <c r="G52" s="4">
        <v>1188.0833333333333</v>
      </c>
      <c r="H52" s="18">
        <f t="shared" si="1"/>
        <v>-0.7828435155</v>
      </c>
      <c r="I52" s="4">
        <v>169.72619047619045</v>
      </c>
    </row>
    <row r="53">
      <c r="A53" s="3" t="s">
        <v>14</v>
      </c>
      <c r="B53" s="4">
        <v>14204.0</v>
      </c>
      <c r="C53" s="8">
        <v>52.0</v>
      </c>
      <c r="D53" s="15">
        <v>0.008095892206763296</v>
      </c>
      <c r="E53" s="3" t="s">
        <v>105</v>
      </c>
      <c r="F53" s="4">
        <v>1753.0</v>
      </c>
      <c r="G53" s="4">
        <v>1183.6666666666667</v>
      </c>
      <c r="H53" s="15">
        <f t="shared" si="1"/>
        <v>0.4809912701</v>
      </c>
      <c r="I53" s="4">
        <v>169.0952380952381</v>
      </c>
    </row>
    <row r="54">
      <c r="A54" s="3" t="s">
        <v>57</v>
      </c>
      <c r="B54" s="4">
        <v>14053.0</v>
      </c>
      <c r="C54" s="8">
        <v>53.0</v>
      </c>
      <c r="D54" s="15">
        <v>0.008009826329318825</v>
      </c>
      <c r="E54" s="3" t="s">
        <v>105</v>
      </c>
      <c r="F54" s="4">
        <v>478.5</v>
      </c>
      <c r="G54" s="4">
        <v>1171.0833333333333</v>
      </c>
      <c r="H54" s="18">
        <f t="shared" si="1"/>
        <v>-0.5914039707</v>
      </c>
      <c r="I54" s="4">
        <v>167.29761904761904</v>
      </c>
    </row>
    <row r="55">
      <c r="A55" s="5" t="s">
        <v>27</v>
      </c>
      <c r="B55" s="4">
        <v>13998.0</v>
      </c>
      <c r="C55" s="8">
        <v>54.0</v>
      </c>
      <c r="D55" s="15">
        <v>0.0079784778309119</v>
      </c>
      <c r="E55" s="3" t="s">
        <v>105</v>
      </c>
      <c r="F55" s="4">
        <v>501.0</v>
      </c>
      <c r="G55" s="4">
        <v>1166.5</v>
      </c>
      <c r="H55" s="18">
        <f t="shared" si="1"/>
        <v>-0.5705100729</v>
      </c>
      <c r="I55" s="4">
        <v>166.64285714285714</v>
      </c>
    </row>
    <row r="56">
      <c r="A56" s="3" t="s">
        <v>42</v>
      </c>
      <c r="B56" s="4">
        <v>13978.0</v>
      </c>
      <c r="C56" s="8">
        <v>55.0</v>
      </c>
      <c r="D56" s="15">
        <v>0.007967078376945744</v>
      </c>
      <c r="E56" s="3" t="s">
        <v>105</v>
      </c>
      <c r="F56" s="4">
        <v>793.0</v>
      </c>
      <c r="G56" s="4">
        <v>1164.8333333333333</v>
      </c>
      <c r="H56" s="15">
        <f t="shared" si="1"/>
        <v>-0.3192159107</v>
      </c>
      <c r="I56" s="4">
        <v>166.4047619047619</v>
      </c>
    </row>
    <row r="57">
      <c r="A57" s="3" t="s">
        <v>64</v>
      </c>
      <c r="B57" s="4">
        <v>13915.0</v>
      </c>
      <c r="C57" s="8">
        <v>56.0</v>
      </c>
      <c r="D57" s="15">
        <v>0.007931170096952355</v>
      </c>
      <c r="E57" s="3" t="s">
        <v>105</v>
      </c>
      <c r="F57" s="4">
        <v>981.0</v>
      </c>
      <c r="G57" s="4">
        <v>1159.5833333333333</v>
      </c>
      <c r="H57" s="15">
        <f t="shared" si="1"/>
        <v>-0.1540064678</v>
      </c>
      <c r="I57" s="4">
        <v>165.6547619047619</v>
      </c>
    </row>
    <row r="58">
      <c r="A58" s="5" t="s">
        <v>89</v>
      </c>
      <c r="B58" s="4">
        <v>13756.0</v>
      </c>
      <c r="C58" s="8">
        <v>57.0</v>
      </c>
      <c r="D58" s="15">
        <v>0.007840544437921423</v>
      </c>
      <c r="E58" s="3" t="s">
        <v>105</v>
      </c>
      <c r="F58" s="4">
        <v>592.5</v>
      </c>
      <c r="G58" s="4">
        <v>1146.3333333333333</v>
      </c>
      <c r="H58" s="15">
        <f t="shared" si="1"/>
        <v>-0.4831346322</v>
      </c>
      <c r="I58" s="4">
        <v>163.76190476190476</v>
      </c>
    </row>
    <row r="59">
      <c r="A59" s="3" t="s">
        <v>79</v>
      </c>
      <c r="B59" s="4">
        <v>13704.0</v>
      </c>
      <c r="C59" s="8">
        <v>58.0</v>
      </c>
      <c r="D59" s="15">
        <v>0.007810905857609421</v>
      </c>
      <c r="E59" s="3" t="s">
        <v>105</v>
      </c>
      <c r="F59" s="4">
        <v>330.0</v>
      </c>
      <c r="G59" s="4">
        <v>1142.0</v>
      </c>
      <c r="H59" s="18">
        <f t="shared" si="1"/>
        <v>-0.711033275</v>
      </c>
      <c r="I59" s="4">
        <v>163.14285714285714</v>
      </c>
    </row>
    <row r="60">
      <c r="A60" s="5" t="s">
        <v>83</v>
      </c>
      <c r="B60" s="4">
        <v>13165.0</v>
      </c>
      <c r="C60" s="8">
        <v>59.0</v>
      </c>
      <c r="D60" s="15">
        <v>0.007503690573221543</v>
      </c>
      <c r="E60" s="3" t="s">
        <v>105</v>
      </c>
      <c r="F60" s="4">
        <v>175.5</v>
      </c>
      <c r="G60" s="4">
        <v>1097.0833333333333</v>
      </c>
      <c r="H60" s="18">
        <f t="shared" si="1"/>
        <v>-0.8400303836</v>
      </c>
      <c r="I60" s="4">
        <v>156.72619047619045</v>
      </c>
    </row>
    <row r="61">
      <c r="A61" s="3" t="s">
        <v>59</v>
      </c>
      <c r="B61" s="4">
        <v>12713.0</v>
      </c>
      <c r="C61" s="8">
        <v>60.0</v>
      </c>
      <c r="D61" s="15">
        <v>0.007246062913586439</v>
      </c>
      <c r="E61" s="3" t="s">
        <v>105</v>
      </c>
      <c r="F61" s="4">
        <v>606.0</v>
      </c>
      <c r="G61" s="4">
        <v>1059.4166666666667</v>
      </c>
      <c r="H61" s="15">
        <f t="shared" si="1"/>
        <v>-0.4279870998</v>
      </c>
      <c r="I61" s="4">
        <v>151.3452380952381</v>
      </c>
    </row>
    <row r="62">
      <c r="A62" s="3" t="s">
        <v>38</v>
      </c>
      <c r="B62" s="4">
        <v>12632.0</v>
      </c>
      <c r="C62" s="8">
        <v>61.0</v>
      </c>
      <c r="D62" s="15">
        <v>0.007199895125023511</v>
      </c>
      <c r="E62" s="3" t="s">
        <v>105</v>
      </c>
      <c r="F62" s="4">
        <v>54.0</v>
      </c>
      <c r="G62" s="4">
        <v>1052.6666666666667</v>
      </c>
      <c r="H62" s="18">
        <f t="shared" si="1"/>
        <v>-0.9487017099</v>
      </c>
      <c r="I62" s="4">
        <v>150.38095238095238</v>
      </c>
    </row>
    <row r="63">
      <c r="A63" s="3" t="s">
        <v>47</v>
      </c>
      <c r="B63" s="4">
        <v>12198.0</v>
      </c>
      <c r="C63" s="8">
        <v>62.0</v>
      </c>
      <c r="D63" s="15">
        <v>0.006952526973957948</v>
      </c>
      <c r="E63" s="3" t="s">
        <v>105</v>
      </c>
      <c r="F63" s="4">
        <v>436.0</v>
      </c>
      <c r="G63" s="4">
        <v>1016.5</v>
      </c>
      <c r="H63" s="18">
        <f t="shared" si="1"/>
        <v>-0.5710772258</v>
      </c>
      <c r="I63" s="4">
        <v>145.21428571428572</v>
      </c>
    </row>
    <row r="64">
      <c r="A64" s="3" t="s">
        <v>77</v>
      </c>
      <c r="B64" s="4">
        <v>11396.0</v>
      </c>
      <c r="C64" s="8">
        <v>63.0</v>
      </c>
      <c r="D64" s="15">
        <v>0.006495408869915131</v>
      </c>
      <c r="E64" s="3" t="s">
        <v>106</v>
      </c>
      <c r="F64" s="4">
        <v>105.5</v>
      </c>
      <c r="G64" s="4">
        <v>949.6666666666666</v>
      </c>
      <c r="H64" s="18">
        <f t="shared" si="1"/>
        <v>-0.8889083889</v>
      </c>
      <c r="I64" s="4">
        <v>135.66666666666666</v>
      </c>
    </row>
    <row r="65">
      <c r="A65" s="5" t="s">
        <v>44</v>
      </c>
      <c r="B65" s="4">
        <v>11231.0</v>
      </c>
      <c r="C65" s="8">
        <v>64.0</v>
      </c>
      <c r="D65" s="15">
        <v>0.006401363374694352</v>
      </c>
      <c r="E65" s="3" t="s">
        <v>106</v>
      </c>
      <c r="F65" s="4">
        <v>817.5</v>
      </c>
      <c r="G65" s="4">
        <v>935.9166666666666</v>
      </c>
      <c r="H65" s="15">
        <f t="shared" si="1"/>
        <v>-0.1265247974</v>
      </c>
      <c r="I65" s="4">
        <v>133.70238095238093</v>
      </c>
    </row>
    <row r="66">
      <c r="A66" s="3" t="s">
        <v>52</v>
      </c>
      <c r="B66" s="4">
        <v>11048.0</v>
      </c>
      <c r="C66" s="8">
        <v>65.0</v>
      </c>
      <c r="D66" s="15">
        <v>0.0062970583709040335</v>
      </c>
      <c r="E66" s="3" t="s">
        <v>106</v>
      </c>
      <c r="F66" s="4">
        <v>648.5</v>
      </c>
      <c r="G66" s="4">
        <v>920.6666666666666</v>
      </c>
      <c r="H66" s="15">
        <f t="shared" si="1"/>
        <v>-0.2956191166</v>
      </c>
      <c r="I66" s="4">
        <v>131.52380952380952</v>
      </c>
    </row>
    <row r="67">
      <c r="A67" s="3" t="s">
        <v>60</v>
      </c>
      <c r="B67" s="4">
        <v>10995.0</v>
      </c>
      <c r="C67" s="8">
        <v>66.0</v>
      </c>
      <c r="D67" s="15">
        <v>0.006266849817893723</v>
      </c>
      <c r="E67" s="3" t="s">
        <v>106</v>
      </c>
      <c r="F67" s="4">
        <v>110.5</v>
      </c>
      <c r="G67" s="4">
        <v>916.25</v>
      </c>
      <c r="H67" s="18">
        <f t="shared" si="1"/>
        <v>-0.8793997271</v>
      </c>
      <c r="I67" s="4">
        <v>130.89285714285714</v>
      </c>
    </row>
    <row r="68">
      <c r="A68" s="3" t="s">
        <v>54</v>
      </c>
      <c r="B68" s="4">
        <v>10631.0</v>
      </c>
      <c r="C68" s="8">
        <v>67.0</v>
      </c>
      <c r="D68" s="15">
        <v>0.006059379755709702</v>
      </c>
      <c r="E68" s="3" t="s">
        <v>106</v>
      </c>
      <c r="F68" s="4">
        <v>215.5</v>
      </c>
      <c r="G68" s="4">
        <v>885.9166666666666</v>
      </c>
      <c r="H68" s="18">
        <f t="shared" si="1"/>
        <v>-0.7567491299</v>
      </c>
      <c r="I68" s="4">
        <v>126.55952380952381</v>
      </c>
    </row>
    <row r="69">
      <c r="A69" s="3" t="s">
        <v>55</v>
      </c>
      <c r="B69" s="4">
        <v>10602.0</v>
      </c>
      <c r="C69" s="8">
        <v>68.0</v>
      </c>
      <c r="D69" s="15">
        <v>0.006042850547458777</v>
      </c>
      <c r="E69" s="3" t="s">
        <v>106</v>
      </c>
      <c r="F69" s="4">
        <v>226.0</v>
      </c>
      <c r="G69" s="4">
        <v>883.5</v>
      </c>
      <c r="H69" s="18">
        <f t="shared" si="1"/>
        <v>-0.7441992077</v>
      </c>
      <c r="I69" s="4">
        <v>126.21428571428571</v>
      </c>
    </row>
    <row r="70">
      <c r="A70" s="3" t="s">
        <v>85</v>
      </c>
      <c r="B70" s="4">
        <v>10481.0</v>
      </c>
      <c r="C70" s="8">
        <v>69.0</v>
      </c>
      <c r="D70" s="15">
        <v>0.0059738838509635385</v>
      </c>
      <c r="E70" s="3" t="s">
        <v>106</v>
      </c>
      <c r="F70" s="4">
        <v>520.5</v>
      </c>
      <c r="G70" s="4">
        <v>873.4166666666666</v>
      </c>
      <c r="H70" s="15">
        <f t="shared" si="1"/>
        <v>-0.4040644977</v>
      </c>
      <c r="I70" s="4">
        <v>124.77380952380952</v>
      </c>
    </row>
    <row r="71">
      <c r="A71" s="3" t="s">
        <v>68</v>
      </c>
      <c r="B71" s="4">
        <v>9586.0</v>
      </c>
      <c r="C71" s="8">
        <v>70.0</v>
      </c>
      <c r="D71" s="15">
        <v>0.005463758285978101</v>
      </c>
      <c r="E71" s="3" t="s">
        <v>106</v>
      </c>
      <c r="F71" s="4">
        <v>1029.5</v>
      </c>
      <c r="G71" s="4">
        <v>798.8333333333334</v>
      </c>
      <c r="H71" s="15">
        <f t="shared" si="1"/>
        <v>0.2887544335</v>
      </c>
      <c r="I71" s="4">
        <v>114.11904761904762</v>
      </c>
    </row>
    <row r="72">
      <c r="A72" s="3" t="s">
        <v>84</v>
      </c>
      <c r="B72" s="4">
        <v>8967.0</v>
      </c>
      <c r="C72" s="8">
        <v>71.0</v>
      </c>
      <c r="D72" s="15">
        <v>0.005110945185725604</v>
      </c>
      <c r="E72" s="3" t="s">
        <v>106</v>
      </c>
      <c r="F72" s="4">
        <v>600.0</v>
      </c>
      <c r="G72" s="4">
        <v>747.25</v>
      </c>
      <c r="H72" s="15">
        <f t="shared" si="1"/>
        <v>-0.1970558715</v>
      </c>
      <c r="I72" s="4">
        <v>106.75</v>
      </c>
    </row>
    <row r="73">
      <c r="A73" s="3" t="s">
        <v>71</v>
      </c>
      <c r="B73" s="4">
        <v>8486.0</v>
      </c>
      <c r="C73" s="8">
        <v>72.0</v>
      </c>
      <c r="D73" s="15">
        <v>0.004836788317839576</v>
      </c>
      <c r="E73" s="3" t="s">
        <v>106</v>
      </c>
      <c r="F73" s="4">
        <v>84.0</v>
      </c>
      <c r="G73" s="4">
        <v>707.1666666666666</v>
      </c>
      <c r="H73" s="18">
        <f t="shared" si="1"/>
        <v>-0.8812161207</v>
      </c>
      <c r="I73" s="4">
        <v>101.02380952380952</v>
      </c>
    </row>
    <row r="74">
      <c r="A74" s="3" t="s">
        <v>65</v>
      </c>
      <c r="B74" s="4">
        <v>8411.0</v>
      </c>
      <c r="C74" s="8">
        <v>73.0</v>
      </c>
      <c r="D74" s="15">
        <v>0.004794040365466494</v>
      </c>
      <c r="E74" s="3" t="s">
        <v>106</v>
      </c>
      <c r="F74" s="4">
        <v>274.5</v>
      </c>
      <c r="G74" s="4">
        <v>700.9166666666666</v>
      </c>
      <c r="H74" s="18">
        <f t="shared" si="1"/>
        <v>-0.6083699917</v>
      </c>
      <c r="I74" s="4">
        <v>100.13095238095238</v>
      </c>
    </row>
    <row r="75">
      <c r="A75" s="5" t="s">
        <v>72</v>
      </c>
      <c r="B75" s="4">
        <v>8050.0</v>
      </c>
      <c r="C75" s="8">
        <v>74.0</v>
      </c>
      <c r="D75" s="15">
        <v>0.004588280221377396</v>
      </c>
      <c r="E75" s="3" t="s">
        <v>106</v>
      </c>
      <c r="F75" s="4">
        <v>306.5</v>
      </c>
      <c r="G75" s="4">
        <v>670.8333333333334</v>
      </c>
      <c r="H75" s="18">
        <f t="shared" si="1"/>
        <v>-0.5431055901</v>
      </c>
      <c r="I75" s="24">
        <v>95.83333333333334</v>
      </c>
    </row>
    <row r="76">
      <c r="A76" s="3" t="s">
        <v>75</v>
      </c>
      <c r="B76" s="4">
        <v>7743.0</v>
      </c>
      <c r="C76" s="8">
        <v>75.0</v>
      </c>
      <c r="D76" s="15">
        <v>0.004413298602996917</v>
      </c>
      <c r="E76" s="3" t="s">
        <v>106</v>
      </c>
      <c r="F76" s="4">
        <v>230.0</v>
      </c>
      <c r="G76" s="4">
        <v>645.25</v>
      </c>
      <c r="H76" s="18">
        <f t="shared" si="1"/>
        <v>-0.643549012</v>
      </c>
      <c r="I76" s="24">
        <v>92.17857142857143</v>
      </c>
    </row>
    <row r="77">
      <c r="A77" s="5" t="s">
        <v>69</v>
      </c>
      <c r="B77" s="4">
        <v>7569.0</v>
      </c>
      <c r="C77" s="8">
        <v>76.0</v>
      </c>
      <c r="D77" s="15">
        <v>0.004314123353491368</v>
      </c>
      <c r="E77" s="3" t="s">
        <v>106</v>
      </c>
      <c r="F77" s="4">
        <v>0.0</v>
      </c>
      <c r="G77" s="4">
        <v>630.75</v>
      </c>
      <c r="H77" s="15">
        <f t="shared" si="1"/>
        <v>-1</v>
      </c>
      <c r="I77" s="24">
        <v>0.0</v>
      </c>
    </row>
    <row r="78">
      <c r="A78" s="5" t="s">
        <v>92</v>
      </c>
      <c r="B78" s="4">
        <v>7087.0</v>
      </c>
      <c r="C78" s="8">
        <v>77.0</v>
      </c>
      <c r="D78" s="15">
        <v>0.004039396512907032</v>
      </c>
      <c r="E78" s="3" t="s">
        <v>106</v>
      </c>
      <c r="F78" s="4">
        <v>351.5</v>
      </c>
      <c r="G78" s="4">
        <v>590.5833333333334</v>
      </c>
      <c r="H78" s="15">
        <f t="shared" si="1"/>
        <v>-0.4048257373</v>
      </c>
      <c r="I78" s="24">
        <v>84.36904761904762</v>
      </c>
    </row>
    <row r="79">
      <c r="A79" s="3" t="s">
        <v>67</v>
      </c>
      <c r="B79" s="4">
        <v>7057.0</v>
      </c>
      <c r="C79" s="8">
        <v>78.0</v>
      </c>
      <c r="D79" s="15">
        <v>0.004022297331957799</v>
      </c>
      <c r="E79" s="3" t="s">
        <v>106</v>
      </c>
      <c r="F79" s="4">
        <v>347.0</v>
      </c>
      <c r="G79" s="4">
        <v>588.0833333333334</v>
      </c>
      <c r="H79" s="15">
        <f t="shared" si="1"/>
        <v>-0.4099475698</v>
      </c>
      <c r="I79" s="24">
        <v>84.01190476190477</v>
      </c>
    </row>
    <row r="80">
      <c r="A80" s="5" t="s">
        <v>30</v>
      </c>
      <c r="B80" s="4">
        <v>6517.0</v>
      </c>
      <c r="C80" s="8">
        <v>79.0</v>
      </c>
      <c r="D80" s="15">
        <v>0.003714512074871614</v>
      </c>
      <c r="E80" s="3" t="s">
        <v>106</v>
      </c>
      <c r="F80" s="4">
        <v>0.0</v>
      </c>
      <c r="G80" s="4">
        <v>543.0833333333334</v>
      </c>
      <c r="H80" s="15">
        <f t="shared" si="1"/>
        <v>-1</v>
      </c>
      <c r="I80" s="24">
        <v>0.0</v>
      </c>
    </row>
    <row r="81">
      <c r="A81" s="5" t="s">
        <v>94</v>
      </c>
      <c r="B81" s="4">
        <v>5024.0</v>
      </c>
      <c r="C81" s="8">
        <v>80.0</v>
      </c>
      <c r="D81" s="15">
        <v>0.002863542836298141</v>
      </c>
      <c r="E81" s="3" t="s">
        <v>106</v>
      </c>
      <c r="F81" s="4">
        <v>0.0</v>
      </c>
      <c r="G81" s="4">
        <v>418.6666666666667</v>
      </c>
      <c r="H81" s="18">
        <f t="shared" si="1"/>
        <v>-1</v>
      </c>
      <c r="I81" s="24">
        <v>59.80952380952381</v>
      </c>
    </row>
    <row r="82">
      <c r="A82" s="5" t="s">
        <v>95</v>
      </c>
      <c r="B82" s="4">
        <v>2397.0</v>
      </c>
      <c r="C82" s="8">
        <v>81.0</v>
      </c>
      <c r="D82" s="15">
        <v>0.0013662245578436793</v>
      </c>
      <c r="E82" s="3" t="s">
        <v>106</v>
      </c>
      <c r="F82" s="4">
        <v>232.0</v>
      </c>
      <c r="G82" s="6">
        <v>199.75</v>
      </c>
      <c r="H82" s="15">
        <f t="shared" si="1"/>
        <v>0.1614518148</v>
      </c>
      <c r="I82" s="24">
        <v>52.345238095238095</v>
      </c>
    </row>
    <row r="83">
      <c r="A83" s="3" t="s">
        <v>93</v>
      </c>
      <c r="B83" s="4">
        <v>2250.0</v>
      </c>
      <c r="C83" s="8">
        <v>82.0</v>
      </c>
      <c r="D83" s="15">
        <v>0.0012824385711924398</v>
      </c>
      <c r="E83" s="3" t="s">
        <v>106</v>
      </c>
      <c r="F83" s="4">
        <v>79.0</v>
      </c>
      <c r="G83" s="6">
        <v>187.5</v>
      </c>
      <c r="H83" s="18">
        <f t="shared" si="1"/>
        <v>-0.5786666667</v>
      </c>
      <c r="I83" s="24">
        <v>52.976190476190474</v>
      </c>
    </row>
    <row r="84">
      <c r="A84" s="3" t="s">
        <v>45</v>
      </c>
      <c r="B84" s="4">
        <v>1876.0</v>
      </c>
      <c r="C84" s="8">
        <v>83.0</v>
      </c>
      <c r="D84" s="15">
        <v>0.001069268782025341</v>
      </c>
      <c r="E84" s="3" t="s">
        <v>106</v>
      </c>
      <c r="F84" s="4">
        <v>0.0</v>
      </c>
      <c r="G84" s="6">
        <v>156.33333333333334</v>
      </c>
      <c r="H84" s="15">
        <f t="shared" si="1"/>
        <v>-1</v>
      </c>
      <c r="I84" s="24">
        <v>0.0</v>
      </c>
    </row>
    <row r="85">
      <c r="A85" s="3" t="s">
        <v>97</v>
      </c>
      <c r="B85" s="4">
        <v>1835.0</v>
      </c>
      <c r="C85" s="8">
        <v>84.0</v>
      </c>
      <c r="D85" s="15">
        <v>0.0010458999013947233</v>
      </c>
      <c r="E85" s="3" t="s">
        <v>106</v>
      </c>
      <c r="F85" s="4">
        <v>75.5</v>
      </c>
      <c r="G85" s="6">
        <v>152.91666666666666</v>
      </c>
      <c r="H85" s="18">
        <f t="shared" si="1"/>
        <v>-0.50626703</v>
      </c>
      <c r="I85" s="24">
        <v>21.845238095238095</v>
      </c>
    </row>
    <row r="86">
      <c r="A86" s="3" t="s">
        <v>90</v>
      </c>
      <c r="B86" s="4">
        <v>1673.0</v>
      </c>
      <c r="C86" s="8">
        <v>85.0</v>
      </c>
      <c r="D86" s="15">
        <v>9.535643242688676E-4</v>
      </c>
      <c r="E86" s="3" t="s">
        <v>106</v>
      </c>
      <c r="F86" s="4">
        <v>350.0</v>
      </c>
      <c r="G86" s="6">
        <v>139.41666666666666</v>
      </c>
      <c r="H86" s="15">
        <f t="shared" si="1"/>
        <v>1.510460251</v>
      </c>
      <c r="I86" s="24">
        <v>0.0</v>
      </c>
    </row>
    <row r="87">
      <c r="A87" s="3" t="s">
        <v>87</v>
      </c>
      <c r="B87" s="4">
        <v>1630.0</v>
      </c>
      <c r="C87" s="8">
        <v>86.0</v>
      </c>
      <c r="D87" s="15">
        <v>9.290554982416342E-4</v>
      </c>
      <c r="E87" s="3" t="s">
        <v>106</v>
      </c>
      <c r="F87" s="4">
        <v>194.5</v>
      </c>
      <c r="G87" s="6">
        <v>135.83333333333334</v>
      </c>
      <c r="H87" s="15">
        <f t="shared" si="1"/>
        <v>0.4319018405</v>
      </c>
      <c r="I87" s="24">
        <v>43.214285714285715</v>
      </c>
    </row>
    <row r="88">
      <c r="A88" s="3" t="s">
        <v>96</v>
      </c>
      <c r="B88" s="4">
        <v>1530.0</v>
      </c>
      <c r="C88" s="8">
        <v>87.0</v>
      </c>
      <c r="D88" s="15">
        <v>8.720582284108591E-4</v>
      </c>
      <c r="E88" s="3" t="s">
        <v>106</v>
      </c>
      <c r="F88" s="4">
        <v>470.5</v>
      </c>
      <c r="G88" s="6">
        <v>127.5</v>
      </c>
      <c r="H88" s="15">
        <f t="shared" si="1"/>
        <v>2.690196078</v>
      </c>
      <c r="I88" s="24">
        <v>42.023809523809526</v>
      </c>
    </row>
    <row r="89">
      <c r="A89" s="3" t="s">
        <v>73</v>
      </c>
      <c r="B89" s="4">
        <v>1429.0</v>
      </c>
      <c r="C89" s="8">
        <v>88.0</v>
      </c>
      <c r="D89" s="15">
        <v>8.144909858817762E-4</v>
      </c>
      <c r="E89" s="3" t="s">
        <v>106</v>
      </c>
      <c r="F89" s="4">
        <v>130.5</v>
      </c>
      <c r="G89" s="4">
        <v>119.08333333333333</v>
      </c>
      <c r="H89" s="15">
        <f t="shared" si="1"/>
        <v>0.09587123863</v>
      </c>
      <c r="I89" s="24">
        <v>17.011904761904763</v>
      </c>
    </row>
    <row r="90">
      <c r="A90" s="3" t="s">
        <v>80</v>
      </c>
      <c r="B90" s="4">
        <v>1166.0</v>
      </c>
      <c r="C90" s="8">
        <v>89.0</v>
      </c>
      <c r="D90" s="15">
        <v>6.645881662268378E-4</v>
      </c>
      <c r="E90" s="3" t="s">
        <v>106</v>
      </c>
      <c r="F90" s="4">
        <v>244.5</v>
      </c>
      <c r="G90" s="6">
        <v>97.16666666666667</v>
      </c>
      <c r="H90" s="15">
        <f t="shared" si="1"/>
        <v>1.516295026</v>
      </c>
      <c r="I90" s="24">
        <v>25.785714285714285</v>
      </c>
    </row>
    <row r="91">
      <c r="A91" s="3" t="s">
        <v>98</v>
      </c>
      <c r="B91" s="4">
        <v>777.0</v>
      </c>
      <c r="C91" s="8">
        <v>90.0</v>
      </c>
      <c r="D91" s="15">
        <v>4.428687865851226E-4</v>
      </c>
      <c r="E91" s="3" t="s">
        <v>106</v>
      </c>
      <c r="F91" s="4">
        <v>0.0</v>
      </c>
      <c r="G91" s="4">
        <v>64.75</v>
      </c>
      <c r="H91" s="15">
        <f t="shared" si="1"/>
        <v>-1</v>
      </c>
      <c r="I91" s="24">
        <v>0.0</v>
      </c>
    </row>
    <row r="92">
      <c r="A92" s="5" t="s">
        <v>88</v>
      </c>
      <c r="B92" s="4">
        <v>313.0</v>
      </c>
      <c r="C92" s="8">
        <v>91.0</v>
      </c>
      <c r="D92" s="15">
        <v>1.7840145457032608E-4</v>
      </c>
      <c r="E92" s="3" t="s">
        <v>106</v>
      </c>
      <c r="F92" s="4">
        <v>0.0</v>
      </c>
      <c r="G92" s="4">
        <v>26.083333333333332</v>
      </c>
      <c r="H92" s="15">
        <f t="shared" si="1"/>
        <v>-1</v>
      </c>
      <c r="I92" s="24">
        <v>0.0</v>
      </c>
    </row>
    <row r="93">
      <c r="A93" s="10" t="s">
        <v>107</v>
      </c>
      <c r="B93" s="11">
        <v>1754470.0</v>
      </c>
      <c r="C93" s="12"/>
      <c r="D93" s="17">
        <v>1.0</v>
      </c>
      <c r="E93" s="12"/>
      <c r="F93" s="19">
        <f t="shared" ref="F93:G93" si="2">AVERAGEA(F2:F92)</f>
        <v>807.7912088</v>
      </c>
      <c r="G93" s="19">
        <f t="shared" si="2"/>
        <v>1606.660256</v>
      </c>
      <c r="H93" s="17">
        <f t="shared" si="1"/>
        <v>-0.4972233827</v>
      </c>
      <c r="I93" s="22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9.25"/>
    <col customWidth="1" hidden="1" min="2" max="2" width="14.38"/>
    <col customWidth="1" hidden="1" min="3" max="3" width="6.38"/>
    <col customWidth="1" hidden="1" min="4" max="4" width="11.0"/>
    <col customWidth="1" min="5" max="5" width="11.5"/>
    <col customWidth="1" min="6" max="7" width="14.38"/>
    <col customWidth="1" min="8" max="8" width="13.0"/>
    <col customWidth="1" hidden="1" min="9" max="9" width="13.0"/>
  </cols>
  <sheetData>
    <row r="1" ht="45.75" customHeight="1">
      <c r="A1" s="1" t="s">
        <v>0</v>
      </c>
      <c r="B1" s="2" t="s">
        <v>3</v>
      </c>
      <c r="C1" s="1" t="s">
        <v>113</v>
      </c>
      <c r="D1" s="14" t="s">
        <v>101</v>
      </c>
      <c r="E1" s="1" t="s">
        <v>102</v>
      </c>
      <c r="F1" s="2" t="s">
        <v>114</v>
      </c>
      <c r="G1" s="2" t="s">
        <v>115</v>
      </c>
      <c r="H1" s="7" t="s">
        <v>116</v>
      </c>
      <c r="I1" s="14" t="s">
        <v>117</v>
      </c>
    </row>
    <row r="2">
      <c r="A2" s="5" t="s">
        <v>9</v>
      </c>
      <c r="B2" s="4">
        <v>97137.0</v>
      </c>
      <c r="C2" s="8">
        <v>1.0</v>
      </c>
      <c r="D2" s="15">
        <v>0.05536543799552002</v>
      </c>
      <c r="E2" s="3" t="s">
        <v>103</v>
      </c>
      <c r="F2" s="4">
        <v>3589.5</v>
      </c>
      <c r="G2" s="4">
        <v>8095.0</v>
      </c>
      <c r="H2" s="15">
        <f t="shared" ref="H2:H93" si="1">(F2-G2)/G2</f>
        <v>-0.5565781347</v>
      </c>
      <c r="I2" s="24">
        <v>799.25</v>
      </c>
    </row>
    <row r="3">
      <c r="A3" s="3" t="s">
        <v>18</v>
      </c>
      <c r="B3" s="4">
        <v>61005.0</v>
      </c>
      <c r="C3" s="8">
        <v>2.0</v>
      </c>
      <c r="D3" s="15">
        <v>0.03477118446026435</v>
      </c>
      <c r="E3" s="3" t="s">
        <v>103</v>
      </c>
      <c r="F3" s="4">
        <v>2063.0</v>
      </c>
      <c r="G3" s="4">
        <v>5083.75</v>
      </c>
      <c r="H3" s="15">
        <f t="shared" si="1"/>
        <v>-0.594197197</v>
      </c>
      <c r="I3" s="24">
        <v>726.25</v>
      </c>
    </row>
    <row r="4">
      <c r="A4" s="3" t="s">
        <v>7</v>
      </c>
      <c r="B4" s="4">
        <v>59342.0</v>
      </c>
      <c r="C4" s="8">
        <v>3.0</v>
      </c>
      <c r="D4" s="15">
        <v>0.03382331986297856</v>
      </c>
      <c r="E4" s="3" t="s">
        <v>103</v>
      </c>
      <c r="F4" s="4">
        <v>1451.5</v>
      </c>
      <c r="G4" s="4">
        <v>4945.166666666667</v>
      </c>
      <c r="H4" s="15">
        <f t="shared" si="1"/>
        <v>-0.7064810758</v>
      </c>
      <c r="I4" s="24">
        <v>706.452380952381</v>
      </c>
    </row>
    <row r="5">
      <c r="A5" s="3" t="s">
        <v>11</v>
      </c>
      <c r="B5" s="4">
        <v>51724.0</v>
      </c>
      <c r="C5" s="8">
        <v>4.0</v>
      </c>
      <c r="D5" s="15">
        <v>0.029481267847270117</v>
      </c>
      <c r="E5" s="3" t="s">
        <v>103</v>
      </c>
      <c r="F5" s="4">
        <v>2944.5</v>
      </c>
      <c r="G5" s="4">
        <v>4310.333333333333</v>
      </c>
      <c r="H5" s="15">
        <f t="shared" si="1"/>
        <v>-0.3168741783</v>
      </c>
      <c r="I5" s="24">
        <v>615.7619047619047</v>
      </c>
    </row>
    <row r="6">
      <c r="A6" s="3" t="s">
        <v>41</v>
      </c>
      <c r="B6" s="4">
        <v>50721.0</v>
      </c>
      <c r="C6" s="8">
        <v>5.0</v>
      </c>
      <c r="D6" s="15">
        <v>0.02890958523086744</v>
      </c>
      <c r="E6" s="3" t="s">
        <v>103</v>
      </c>
      <c r="F6" s="4">
        <v>1729.0</v>
      </c>
      <c r="G6" s="4">
        <v>4226.75</v>
      </c>
      <c r="H6" s="15">
        <f t="shared" si="1"/>
        <v>-0.5909386645</v>
      </c>
      <c r="I6" s="24">
        <v>603.8214285714286</v>
      </c>
    </row>
    <row r="7">
      <c r="A7" s="3" t="s">
        <v>12</v>
      </c>
      <c r="B7" s="4">
        <v>48673.0</v>
      </c>
      <c r="C7" s="8">
        <v>6.0</v>
      </c>
      <c r="D7" s="15">
        <v>0.027742281144733167</v>
      </c>
      <c r="E7" s="3" t="s">
        <v>103</v>
      </c>
      <c r="F7" s="4">
        <v>2091.0</v>
      </c>
      <c r="G7" s="4">
        <v>4056.0833333333335</v>
      </c>
      <c r="H7" s="15">
        <f t="shared" si="1"/>
        <v>-0.4844780474</v>
      </c>
      <c r="I7" s="24">
        <v>579.4404761904763</v>
      </c>
    </row>
    <row r="8">
      <c r="A8" s="3" t="s">
        <v>8</v>
      </c>
      <c r="B8" s="4">
        <v>43886.0</v>
      </c>
      <c r="C8" s="8">
        <v>7.0</v>
      </c>
      <c r="D8" s="15">
        <v>0.025013821837933964</v>
      </c>
      <c r="E8" s="3" t="s">
        <v>103</v>
      </c>
      <c r="F8" s="4">
        <v>1899.5</v>
      </c>
      <c r="G8" s="4">
        <v>3657.1666666666665</v>
      </c>
      <c r="H8" s="15">
        <f t="shared" si="1"/>
        <v>-0.4806088502</v>
      </c>
      <c r="I8" s="24">
        <v>522.452380952381</v>
      </c>
    </row>
    <row r="9">
      <c r="A9" s="3" t="s">
        <v>66</v>
      </c>
      <c r="B9" s="4">
        <v>37871.0</v>
      </c>
      <c r="C9" s="8">
        <v>8.0</v>
      </c>
      <c r="D9" s="15">
        <v>0.02158543605761284</v>
      </c>
      <c r="E9" s="3" t="s">
        <v>103</v>
      </c>
      <c r="F9" s="4">
        <v>2156.5</v>
      </c>
      <c r="G9" s="4">
        <v>3155.9166666666665</v>
      </c>
      <c r="H9" s="15">
        <f t="shared" si="1"/>
        <v>-0.3166803095</v>
      </c>
      <c r="I9" s="24">
        <v>450.8452380952381</v>
      </c>
    </row>
    <row r="10">
      <c r="A10" s="3" t="s">
        <v>61</v>
      </c>
      <c r="B10" s="4">
        <v>36951.0</v>
      </c>
      <c r="C10" s="8">
        <v>9.0</v>
      </c>
      <c r="D10" s="15">
        <v>0.02106106117516971</v>
      </c>
      <c r="E10" s="3" t="s">
        <v>103</v>
      </c>
      <c r="F10" s="4">
        <v>273.5</v>
      </c>
      <c r="G10" s="4">
        <v>3079.25</v>
      </c>
      <c r="H10" s="15">
        <f t="shared" si="1"/>
        <v>-0.9111796704</v>
      </c>
      <c r="I10" s="24">
        <v>439.89285714285717</v>
      </c>
    </row>
    <row r="11">
      <c r="A11" s="3" t="s">
        <v>62</v>
      </c>
      <c r="B11" s="4">
        <v>36240.0</v>
      </c>
      <c r="C11" s="8">
        <v>10.0</v>
      </c>
      <c r="D11" s="15">
        <v>0.020655810586672898</v>
      </c>
      <c r="E11" s="3" t="s">
        <v>103</v>
      </c>
      <c r="F11" s="4">
        <v>240.0</v>
      </c>
      <c r="G11" s="4">
        <v>3020.0</v>
      </c>
      <c r="H11" s="15">
        <f t="shared" si="1"/>
        <v>-0.9205298013</v>
      </c>
      <c r="I11" s="24">
        <v>431.42857142857144</v>
      </c>
    </row>
    <row r="12">
      <c r="A12" s="3" t="s">
        <v>20</v>
      </c>
      <c r="B12" s="4">
        <v>35305.0</v>
      </c>
      <c r="C12" s="8">
        <v>11.0</v>
      </c>
      <c r="D12" s="15">
        <v>0.02012288611375515</v>
      </c>
      <c r="E12" s="3" t="s">
        <v>103</v>
      </c>
      <c r="F12" s="4">
        <v>2155.5</v>
      </c>
      <c r="G12" s="4">
        <v>2942.0833333333335</v>
      </c>
      <c r="H12" s="15">
        <f t="shared" si="1"/>
        <v>-0.2673558986</v>
      </c>
      <c r="I12" s="24">
        <v>420.2976190476191</v>
      </c>
    </row>
    <row r="13">
      <c r="A13" s="3" t="s">
        <v>17</v>
      </c>
      <c r="B13" s="4">
        <v>32759.0</v>
      </c>
      <c r="C13" s="8">
        <v>12.0</v>
      </c>
      <c r="D13" s="15">
        <v>0.018671735623863615</v>
      </c>
      <c r="E13" s="3" t="s">
        <v>103</v>
      </c>
      <c r="F13" s="4">
        <v>1415.5</v>
      </c>
      <c r="G13" s="4">
        <v>2729.9166666666665</v>
      </c>
      <c r="H13" s="15">
        <f t="shared" si="1"/>
        <v>-0.4814860038</v>
      </c>
      <c r="I13" s="24">
        <v>389.98809523809524</v>
      </c>
    </row>
    <row r="14">
      <c r="A14" s="3" t="s">
        <v>53</v>
      </c>
      <c r="B14" s="4">
        <v>32279.0</v>
      </c>
      <c r="C14" s="8">
        <v>13.0</v>
      </c>
      <c r="D14" s="15">
        <v>0.018398148728675897</v>
      </c>
      <c r="E14" s="3" t="s">
        <v>103</v>
      </c>
      <c r="F14" s="4">
        <v>752.0</v>
      </c>
      <c r="G14" s="4">
        <v>2689.9166666666665</v>
      </c>
      <c r="H14" s="15">
        <f t="shared" si="1"/>
        <v>-0.7204374361</v>
      </c>
      <c r="I14" s="24">
        <v>384.2738095238095</v>
      </c>
    </row>
    <row r="15">
      <c r="A15" s="3" t="s">
        <v>10</v>
      </c>
      <c r="B15" s="4">
        <v>30749.0</v>
      </c>
      <c r="C15" s="8">
        <v>14.0</v>
      </c>
      <c r="D15" s="15">
        <v>0.01752609050026504</v>
      </c>
      <c r="E15" s="3" t="s">
        <v>103</v>
      </c>
      <c r="F15" s="4">
        <v>1133.0</v>
      </c>
      <c r="G15" s="4">
        <v>2562.4166666666665</v>
      </c>
      <c r="H15" s="15">
        <f t="shared" si="1"/>
        <v>-0.5578392793</v>
      </c>
      <c r="I15" s="24">
        <v>366.0595238095238</v>
      </c>
    </row>
    <row r="16">
      <c r="A16" s="3" t="s">
        <v>19</v>
      </c>
      <c r="B16" s="4">
        <v>29872.0</v>
      </c>
      <c r="C16" s="8">
        <v>15.0</v>
      </c>
      <c r="D16" s="15">
        <v>0.01702622444384914</v>
      </c>
      <c r="E16" s="3" t="s">
        <v>103</v>
      </c>
      <c r="F16" s="4">
        <v>2939.0</v>
      </c>
      <c r="G16" s="4">
        <v>2489.3333333333335</v>
      </c>
      <c r="H16" s="15">
        <f t="shared" si="1"/>
        <v>0.1806373862</v>
      </c>
      <c r="I16" s="24">
        <v>355.61904761904765</v>
      </c>
    </row>
    <row r="17">
      <c r="A17" s="3" t="s">
        <v>81</v>
      </c>
      <c r="B17" s="4">
        <v>28885.0</v>
      </c>
      <c r="C17" s="8">
        <v>16.0</v>
      </c>
      <c r="D17" s="15">
        <v>0.01646366139061939</v>
      </c>
      <c r="E17" s="3" t="s">
        <v>103</v>
      </c>
      <c r="F17" s="4">
        <v>0.0</v>
      </c>
      <c r="G17" s="4">
        <v>2407.0833333333335</v>
      </c>
      <c r="H17" s="15">
        <f t="shared" si="1"/>
        <v>-1</v>
      </c>
      <c r="I17" s="24">
        <v>0.0</v>
      </c>
    </row>
    <row r="18">
      <c r="A18" s="3" t="s">
        <v>21</v>
      </c>
      <c r="B18" s="4">
        <v>27448.0</v>
      </c>
      <c r="C18" s="8">
        <v>17.0</v>
      </c>
      <c r="D18" s="15">
        <v>0.015644610623151152</v>
      </c>
      <c r="E18" s="3" t="s">
        <v>103</v>
      </c>
      <c r="F18" s="4">
        <v>675.0</v>
      </c>
      <c r="G18" s="4">
        <v>2287.3333333333335</v>
      </c>
      <c r="H18" s="15">
        <f t="shared" si="1"/>
        <v>-0.7048965316</v>
      </c>
      <c r="I18" s="24">
        <v>326.76190476190476</v>
      </c>
    </row>
    <row r="19">
      <c r="A19" s="3" t="s">
        <v>35</v>
      </c>
      <c r="B19" s="4">
        <v>26829.0</v>
      </c>
      <c r="C19" s="8">
        <v>18.0</v>
      </c>
      <c r="D19" s="15">
        <v>0.015291797522898653</v>
      </c>
      <c r="E19" s="3" t="s">
        <v>103</v>
      </c>
      <c r="F19" s="4">
        <v>738.0</v>
      </c>
      <c r="G19" s="4">
        <v>2235.75</v>
      </c>
      <c r="H19" s="15">
        <f t="shared" si="1"/>
        <v>-0.6699094264</v>
      </c>
      <c r="I19" s="24">
        <v>319.39285714285717</v>
      </c>
    </row>
    <row r="20">
      <c r="A20" s="3" t="s">
        <v>40</v>
      </c>
      <c r="B20" s="4">
        <v>25271.0</v>
      </c>
      <c r="C20" s="8">
        <v>19.0</v>
      </c>
      <c r="D20" s="15">
        <v>0.014403780058935178</v>
      </c>
      <c r="E20" s="3" t="s">
        <v>104</v>
      </c>
      <c r="F20" s="4">
        <v>342.0</v>
      </c>
      <c r="G20" s="4">
        <v>2105.9166666666665</v>
      </c>
      <c r="H20" s="15">
        <f t="shared" si="1"/>
        <v>-0.8376004115</v>
      </c>
      <c r="I20" s="24">
        <v>300.8452380952381</v>
      </c>
    </row>
    <row r="21">
      <c r="A21" s="3" t="s">
        <v>13</v>
      </c>
      <c r="B21" s="4">
        <v>24992.0</v>
      </c>
      <c r="C21" s="8">
        <v>20.0</v>
      </c>
      <c r="D21" s="15">
        <v>0.014244757676107314</v>
      </c>
      <c r="E21" s="3" t="s">
        <v>104</v>
      </c>
      <c r="F21" s="4">
        <v>1204.0</v>
      </c>
      <c r="G21" s="4">
        <v>2082.6666666666665</v>
      </c>
      <c r="H21" s="15">
        <f t="shared" si="1"/>
        <v>-0.4218950064</v>
      </c>
      <c r="I21" s="24">
        <v>297.5238095238095</v>
      </c>
    </row>
    <row r="22">
      <c r="A22" s="3" t="s">
        <v>34</v>
      </c>
      <c r="B22" s="4">
        <v>24881.0</v>
      </c>
      <c r="C22" s="8">
        <v>21.0</v>
      </c>
      <c r="D22" s="15">
        <v>0.014181490706595154</v>
      </c>
      <c r="E22" s="3" t="s">
        <v>104</v>
      </c>
      <c r="F22" s="4">
        <v>2376.5</v>
      </c>
      <c r="G22" s="4">
        <v>2073.4166666666665</v>
      </c>
      <c r="H22" s="15">
        <f t="shared" si="1"/>
        <v>0.1461757968</v>
      </c>
      <c r="I22" s="24">
        <v>296.2023809523809</v>
      </c>
    </row>
    <row r="23">
      <c r="A23" s="5" t="s">
        <v>33</v>
      </c>
      <c r="B23" s="4">
        <v>24635.0</v>
      </c>
      <c r="C23" s="8">
        <v>22.0</v>
      </c>
      <c r="D23" s="15">
        <v>0.014041277422811447</v>
      </c>
      <c r="E23" s="3" t="s">
        <v>104</v>
      </c>
      <c r="F23" s="4">
        <v>1253.0</v>
      </c>
      <c r="G23" s="4">
        <v>2052.9166666666665</v>
      </c>
      <c r="H23" s="15">
        <f t="shared" si="1"/>
        <v>-0.3896488736</v>
      </c>
      <c r="I23" s="24">
        <v>293.2738095238095</v>
      </c>
    </row>
    <row r="24">
      <c r="A24" s="5" t="s">
        <v>28</v>
      </c>
      <c r="B24" s="4">
        <v>24635.0</v>
      </c>
      <c r="C24" s="8">
        <v>23.0</v>
      </c>
      <c r="D24" s="15">
        <v>0.014041277422811447</v>
      </c>
      <c r="E24" s="3" t="s">
        <v>104</v>
      </c>
      <c r="F24" s="4">
        <v>1204.0</v>
      </c>
      <c r="G24" s="4">
        <v>2052.9166666666665</v>
      </c>
      <c r="H24" s="15">
        <f t="shared" si="1"/>
        <v>-0.4135173534</v>
      </c>
      <c r="I24" s="24">
        <v>293.2738095238095</v>
      </c>
    </row>
    <row r="25">
      <c r="A25" s="3" t="s">
        <v>22</v>
      </c>
      <c r="B25" s="4">
        <v>24429.0</v>
      </c>
      <c r="C25" s="8">
        <v>24.0</v>
      </c>
      <c r="D25" s="15">
        <v>0.01392386304696005</v>
      </c>
      <c r="E25" s="3" t="s">
        <v>104</v>
      </c>
      <c r="F25" s="4">
        <v>2279.0</v>
      </c>
      <c r="G25" s="4">
        <v>2035.75</v>
      </c>
      <c r="H25" s="15">
        <f t="shared" si="1"/>
        <v>0.1194891318</v>
      </c>
      <c r="I25" s="24">
        <v>290.82142857142856</v>
      </c>
    </row>
    <row r="26">
      <c r="A26" s="5" t="s">
        <v>36</v>
      </c>
      <c r="B26" s="4">
        <v>23217.0</v>
      </c>
      <c r="C26" s="8">
        <v>25.0</v>
      </c>
      <c r="D26" s="15">
        <v>0.013233056136611056</v>
      </c>
      <c r="E26" s="3" t="s">
        <v>104</v>
      </c>
      <c r="F26" s="4">
        <v>1252.5</v>
      </c>
      <c r="G26" s="4">
        <v>1934.75</v>
      </c>
      <c r="H26" s="15">
        <f t="shared" si="1"/>
        <v>-0.3526295387</v>
      </c>
      <c r="I26" s="24">
        <v>276.39285714285717</v>
      </c>
    </row>
    <row r="27">
      <c r="A27" s="3" t="s">
        <v>51</v>
      </c>
      <c r="B27" s="4">
        <v>23206.0</v>
      </c>
      <c r="C27" s="8">
        <v>26.0</v>
      </c>
      <c r="D27" s="15">
        <v>0.01322678643692967</v>
      </c>
      <c r="E27" s="3" t="s">
        <v>104</v>
      </c>
      <c r="F27" s="4">
        <v>885.5</v>
      </c>
      <c r="G27" s="4">
        <v>1933.8333333333333</v>
      </c>
      <c r="H27" s="15">
        <f t="shared" si="1"/>
        <v>-0.5421011807</v>
      </c>
      <c r="I27" s="24">
        <v>276.26190476190476</v>
      </c>
    </row>
    <row r="28">
      <c r="A28" s="3" t="s">
        <v>56</v>
      </c>
      <c r="B28" s="4">
        <v>22996.0</v>
      </c>
      <c r="C28" s="8">
        <v>27.0</v>
      </c>
      <c r="D28" s="15">
        <v>0.013107092170285044</v>
      </c>
      <c r="E28" s="3" t="s">
        <v>104</v>
      </c>
      <c r="F28" s="4">
        <v>330.0</v>
      </c>
      <c r="G28" s="4">
        <v>1916.3333333333333</v>
      </c>
      <c r="H28" s="15">
        <f t="shared" si="1"/>
        <v>-0.8277961385</v>
      </c>
      <c r="I28" s="24">
        <v>273.76190476190476</v>
      </c>
    </row>
    <row r="29">
      <c r="A29" s="3" t="s">
        <v>15</v>
      </c>
      <c r="B29" s="4">
        <v>22851.0</v>
      </c>
      <c r="C29" s="8">
        <v>28.0</v>
      </c>
      <c r="D29" s="15">
        <v>0.013024446129030419</v>
      </c>
      <c r="E29" s="3" t="s">
        <v>104</v>
      </c>
      <c r="F29" s="4">
        <v>1605.5</v>
      </c>
      <c r="G29" s="4">
        <v>1904.25</v>
      </c>
      <c r="H29" s="15">
        <f t="shared" si="1"/>
        <v>-0.1568859131</v>
      </c>
      <c r="I29" s="24">
        <v>272.0357142857143</v>
      </c>
    </row>
    <row r="30">
      <c r="A30" s="3" t="s">
        <v>39</v>
      </c>
      <c r="B30" s="4">
        <v>22818.0</v>
      </c>
      <c r="C30" s="8">
        <v>29.0</v>
      </c>
      <c r="D30" s="15">
        <v>0.013005637029986264</v>
      </c>
      <c r="E30" s="3" t="s">
        <v>104</v>
      </c>
      <c r="F30" s="4">
        <v>935.5</v>
      </c>
      <c r="G30" s="4">
        <v>1901.5</v>
      </c>
      <c r="H30" s="15">
        <f t="shared" si="1"/>
        <v>-0.5080199842</v>
      </c>
      <c r="I30" s="24">
        <v>271.64285714285717</v>
      </c>
    </row>
    <row r="31">
      <c r="A31" s="3" t="s">
        <v>78</v>
      </c>
      <c r="B31" s="4">
        <v>22730.0</v>
      </c>
      <c r="C31" s="8">
        <v>30.0</v>
      </c>
      <c r="D31" s="15">
        <v>0.012955479432535182</v>
      </c>
      <c r="E31" s="3" t="s">
        <v>104</v>
      </c>
      <c r="F31" s="4">
        <v>1511.5</v>
      </c>
      <c r="G31" s="4">
        <v>1894.1666666666667</v>
      </c>
      <c r="H31" s="15">
        <f t="shared" si="1"/>
        <v>-0.2020237571</v>
      </c>
      <c r="I31" s="24">
        <v>270.59523809523813</v>
      </c>
    </row>
    <row r="32">
      <c r="A32" s="3" t="s">
        <v>24</v>
      </c>
      <c r="B32" s="4">
        <v>22573.0</v>
      </c>
      <c r="C32" s="8">
        <v>31.0</v>
      </c>
      <c r="D32" s="15">
        <v>0.012865993718900865</v>
      </c>
      <c r="E32" s="3" t="s">
        <v>104</v>
      </c>
      <c r="F32" s="4">
        <v>414.5</v>
      </c>
      <c r="G32" s="4">
        <v>1881.0833333333333</v>
      </c>
      <c r="H32" s="15">
        <f t="shared" si="1"/>
        <v>-0.7796482523</v>
      </c>
      <c r="I32" s="24">
        <v>268.7261904761905</v>
      </c>
    </row>
    <row r="33">
      <c r="A33" s="3" t="s">
        <v>49</v>
      </c>
      <c r="B33" s="4">
        <v>22195.0</v>
      </c>
      <c r="C33" s="8">
        <v>32.0</v>
      </c>
      <c r="D33" s="15">
        <v>0.012650544038940535</v>
      </c>
      <c r="E33" s="3" t="s">
        <v>104</v>
      </c>
      <c r="F33" s="4">
        <v>825.5</v>
      </c>
      <c r="G33" s="4">
        <v>1849.5833333333333</v>
      </c>
      <c r="H33" s="15">
        <f t="shared" si="1"/>
        <v>-0.553683262</v>
      </c>
      <c r="I33" s="24">
        <v>264.2261904761905</v>
      </c>
    </row>
    <row r="34">
      <c r="A34" s="3" t="s">
        <v>32</v>
      </c>
      <c r="B34" s="4">
        <v>21860.0</v>
      </c>
      <c r="C34" s="8">
        <v>33.0</v>
      </c>
      <c r="D34" s="15">
        <v>0.012459603185007438</v>
      </c>
      <c r="E34" s="3" t="s">
        <v>104</v>
      </c>
      <c r="F34" s="4">
        <v>751.0</v>
      </c>
      <c r="G34" s="4">
        <v>1821.6666666666667</v>
      </c>
      <c r="H34" s="15">
        <f t="shared" si="1"/>
        <v>-0.5877401647</v>
      </c>
      <c r="I34" s="24">
        <v>260.23809523809524</v>
      </c>
    </row>
    <row r="35">
      <c r="A35" s="3" t="s">
        <v>25</v>
      </c>
      <c r="B35" s="4">
        <v>21118.0</v>
      </c>
      <c r="C35" s="8">
        <v>34.0</v>
      </c>
      <c r="D35" s="15">
        <v>0.012036683442863088</v>
      </c>
      <c r="E35" s="3" t="s">
        <v>104</v>
      </c>
      <c r="F35" s="4">
        <v>60.0</v>
      </c>
      <c r="G35" s="4">
        <v>1759.8333333333333</v>
      </c>
      <c r="H35" s="15">
        <f t="shared" si="1"/>
        <v>-0.9659058623</v>
      </c>
      <c r="I35" s="24">
        <v>251.4047619047619</v>
      </c>
    </row>
    <row r="36">
      <c r="A36" s="3" t="s">
        <v>16</v>
      </c>
      <c r="B36" s="4">
        <v>21072.0</v>
      </c>
      <c r="C36" s="8">
        <v>35.0</v>
      </c>
      <c r="D36" s="15">
        <v>0.01201046469874093</v>
      </c>
      <c r="E36" s="3" t="s">
        <v>104</v>
      </c>
      <c r="F36" s="4">
        <v>301.0</v>
      </c>
      <c r="G36" s="4">
        <v>1756.0</v>
      </c>
      <c r="H36" s="15">
        <f t="shared" si="1"/>
        <v>-0.8285876993</v>
      </c>
      <c r="I36" s="24">
        <v>250.85714285714286</v>
      </c>
    </row>
    <row r="37">
      <c r="A37" s="3" t="s">
        <v>29</v>
      </c>
      <c r="B37" s="4">
        <v>20775.0</v>
      </c>
      <c r="C37" s="8">
        <v>36.0</v>
      </c>
      <c r="D37" s="15">
        <v>0.011841182807343528</v>
      </c>
      <c r="E37" s="3" t="s">
        <v>104</v>
      </c>
      <c r="F37" s="4">
        <v>2444.5</v>
      </c>
      <c r="G37" s="4">
        <v>1731.25</v>
      </c>
      <c r="H37" s="15">
        <f t="shared" si="1"/>
        <v>0.4119855596</v>
      </c>
      <c r="I37" s="24">
        <v>247.32142857142858</v>
      </c>
    </row>
    <row r="38">
      <c r="A38" s="5" t="s">
        <v>82</v>
      </c>
      <c r="B38" s="4">
        <v>20383.0</v>
      </c>
      <c r="C38" s="8">
        <v>37.0</v>
      </c>
      <c r="D38" s="15">
        <v>0.01161775350960689</v>
      </c>
      <c r="E38" s="3" t="s">
        <v>104</v>
      </c>
      <c r="F38" s="4">
        <v>1017.5</v>
      </c>
      <c r="G38" s="4">
        <v>1698.5833333333333</v>
      </c>
      <c r="H38" s="15">
        <f t="shared" si="1"/>
        <v>-0.4009713977</v>
      </c>
      <c r="I38" s="24">
        <v>242.6547619047619</v>
      </c>
    </row>
    <row r="39">
      <c r="A39" s="3" t="s">
        <v>23</v>
      </c>
      <c r="B39" s="4">
        <v>19236.0</v>
      </c>
      <c r="C39" s="8">
        <v>38.0</v>
      </c>
      <c r="D39" s="15">
        <v>0.0109639948246479</v>
      </c>
      <c r="E39" s="3" t="s">
        <v>104</v>
      </c>
      <c r="F39" s="4">
        <v>1052.5</v>
      </c>
      <c r="G39" s="4">
        <v>1603.0</v>
      </c>
      <c r="H39" s="15">
        <f t="shared" si="1"/>
        <v>-0.3434185901</v>
      </c>
      <c r="I39" s="24">
        <v>229.0</v>
      </c>
    </row>
    <row r="40">
      <c r="A40" s="3" t="s">
        <v>50</v>
      </c>
      <c r="B40" s="4">
        <v>17248.0</v>
      </c>
      <c r="C40" s="8">
        <v>39.0</v>
      </c>
      <c r="D40" s="15">
        <v>0.00983088910041209</v>
      </c>
      <c r="E40" s="3" t="s">
        <v>105</v>
      </c>
      <c r="F40" s="4">
        <v>682.5</v>
      </c>
      <c r="G40" s="4">
        <v>1437.3333333333333</v>
      </c>
      <c r="H40" s="15">
        <f t="shared" si="1"/>
        <v>-0.5251623377</v>
      </c>
      <c r="I40" s="24">
        <v>205.33333333333331</v>
      </c>
    </row>
    <row r="41">
      <c r="A41" s="3" t="s">
        <v>86</v>
      </c>
      <c r="B41" s="4">
        <v>16924.0</v>
      </c>
      <c r="C41" s="8">
        <v>40.0</v>
      </c>
      <c r="D41" s="15">
        <v>0.00964621794616038</v>
      </c>
      <c r="E41" s="3" t="s">
        <v>105</v>
      </c>
      <c r="F41" s="4">
        <v>1480.5</v>
      </c>
      <c r="G41" s="4">
        <v>1410.3333333333333</v>
      </c>
      <c r="H41" s="20">
        <f t="shared" si="1"/>
        <v>0.04975183172</v>
      </c>
      <c r="I41" s="24">
        <v>201.47619047619045</v>
      </c>
    </row>
    <row r="42">
      <c r="A42" s="3" t="s">
        <v>26</v>
      </c>
      <c r="B42" s="4">
        <v>16822.0</v>
      </c>
      <c r="C42" s="8">
        <v>41.0</v>
      </c>
      <c r="D42" s="15">
        <v>0.009588080730932988</v>
      </c>
      <c r="E42" s="3" t="s">
        <v>105</v>
      </c>
      <c r="F42" s="4">
        <v>832.5</v>
      </c>
      <c r="G42" s="4">
        <v>1401.8333333333333</v>
      </c>
      <c r="H42" s="15">
        <f t="shared" si="1"/>
        <v>-0.4061348234</v>
      </c>
      <c r="I42" s="24">
        <v>200.26190476190476</v>
      </c>
    </row>
    <row r="43">
      <c r="A43" s="5" t="s">
        <v>76</v>
      </c>
      <c r="B43" s="4">
        <v>16808.0</v>
      </c>
      <c r="C43" s="8">
        <v>42.0</v>
      </c>
      <c r="D43" s="15">
        <v>0.009580101113156679</v>
      </c>
      <c r="E43" s="3" t="s">
        <v>105</v>
      </c>
      <c r="F43" s="4">
        <v>675.0</v>
      </c>
      <c r="G43" s="4">
        <v>1400.6666666666667</v>
      </c>
      <c r="H43" s="15">
        <f t="shared" si="1"/>
        <v>-0.5180866254</v>
      </c>
      <c r="I43" s="24">
        <v>200.0952380952381</v>
      </c>
    </row>
    <row r="44">
      <c r="A44" s="5" t="s">
        <v>48</v>
      </c>
      <c r="B44" s="4">
        <v>16288.0</v>
      </c>
      <c r="C44" s="8">
        <v>43.0</v>
      </c>
      <c r="D44" s="15">
        <v>0.009283715310036649</v>
      </c>
      <c r="E44" s="3" t="s">
        <v>105</v>
      </c>
      <c r="F44" s="4">
        <v>1066.0</v>
      </c>
      <c r="G44" s="4">
        <v>1357.3333333333333</v>
      </c>
      <c r="H44" s="15">
        <f t="shared" si="1"/>
        <v>-0.2146365422</v>
      </c>
      <c r="I44" s="24">
        <v>193.9047619047619</v>
      </c>
    </row>
    <row r="45">
      <c r="A45" s="3" t="s">
        <v>43</v>
      </c>
      <c r="B45" s="4">
        <v>15787.0</v>
      </c>
      <c r="C45" s="8">
        <v>44.0</v>
      </c>
      <c r="D45" s="15">
        <v>0.008998158988184466</v>
      </c>
      <c r="E45" s="3" t="s">
        <v>105</v>
      </c>
      <c r="F45" s="4">
        <v>370.0</v>
      </c>
      <c r="G45" s="4">
        <v>1315.5833333333333</v>
      </c>
      <c r="H45" s="15">
        <f t="shared" si="1"/>
        <v>-0.7187559384</v>
      </c>
      <c r="I45" s="24">
        <v>187.94047619047618</v>
      </c>
    </row>
    <row r="46">
      <c r="A46" s="3" t="s">
        <v>74</v>
      </c>
      <c r="B46" s="4">
        <v>15744.0</v>
      </c>
      <c r="C46" s="8">
        <v>45.0</v>
      </c>
      <c r="D46" s="15">
        <v>0.008973650162157234</v>
      </c>
      <c r="E46" s="3" t="s">
        <v>105</v>
      </c>
      <c r="F46" s="4">
        <v>758.0</v>
      </c>
      <c r="G46" s="4">
        <v>1312.0</v>
      </c>
      <c r="H46" s="15">
        <f t="shared" si="1"/>
        <v>-0.4222560976</v>
      </c>
      <c r="I46" s="24">
        <v>187.42857142857142</v>
      </c>
    </row>
    <row r="47">
      <c r="A47" s="3" t="s">
        <v>70</v>
      </c>
      <c r="B47" s="4">
        <v>15706.0</v>
      </c>
      <c r="C47" s="8">
        <v>46.0</v>
      </c>
      <c r="D47" s="15">
        <v>0.008951991199621537</v>
      </c>
      <c r="E47" s="3" t="s">
        <v>105</v>
      </c>
      <c r="F47" s="4">
        <v>556.5</v>
      </c>
      <c r="G47" s="4">
        <v>1308.8333333333333</v>
      </c>
      <c r="H47" s="15">
        <f t="shared" si="1"/>
        <v>-0.5748121737</v>
      </c>
      <c r="I47" s="24">
        <v>186.97619047619045</v>
      </c>
    </row>
    <row r="48">
      <c r="A48" s="3" t="s">
        <v>31</v>
      </c>
      <c r="B48" s="4">
        <v>15346.0</v>
      </c>
      <c r="C48" s="8">
        <v>47.0</v>
      </c>
      <c r="D48" s="15">
        <v>0.008746801028230748</v>
      </c>
      <c r="E48" s="3" t="s">
        <v>105</v>
      </c>
      <c r="F48" s="4">
        <v>627.5</v>
      </c>
      <c r="G48" s="4">
        <v>1278.8333333333333</v>
      </c>
      <c r="H48" s="15">
        <f t="shared" si="1"/>
        <v>-0.5093183892</v>
      </c>
      <c r="I48" s="24">
        <v>182.69047619047618</v>
      </c>
    </row>
    <row r="49">
      <c r="A49" s="3" t="s">
        <v>63</v>
      </c>
      <c r="B49" s="4">
        <v>14806.0</v>
      </c>
      <c r="C49" s="8">
        <v>48.0</v>
      </c>
      <c r="D49" s="15">
        <v>0.008439015771144562</v>
      </c>
      <c r="E49" s="3" t="s">
        <v>105</v>
      </c>
      <c r="F49" s="4">
        <v>67.0</v>
      </c>
      <c r="G49" s="4">
        <v>1233.8333333333333</v>
      </c>
      <c r="H49" s="15">
        <f t="shared" si="1"/>
        <v>-0.9456976901</v>
      </c>
      <c r="I49" s="24">
        <v>176.26190476190476</v>
      </c>
    </row>
    <row r="50">
      <c r="A50" s="3" t="s">
        <v>46</v>
      </c>
      <c r="B50" s="4">
        <v>14738.0</v>
      </c>
      <c r="C50" s="8">
        <v>49.0</v>
      </c>
      <c r="D50" s="15">
        <v>0.008400257627659636</v>
      </c>
      <c r="E50" s="3" t="s">
        <v>105</v>
      </c>
      <c r="F50" s="4">
        <v>954.0</v>
      </c>
      <c r="G50" s="4">
        <v>1228.1666666666667</v>
      </c>
      <c r="H50" s="15">
        <f t="shared" si="1"/>
        <v>-0.2232324603</v>
      </c>
      <c r="I50" s="24">
        <v>175.45238095238096</v>
      </c>
    </row>
    <row r="51">
      <c r="A51" s="3" t="s">
        <v>58</v>
      </c>
      <c r="B51" s="4">
        <v>14374.0</v>
      </c>
      <c r="C51" s="8">
        <v>50.0</v>
      </c>
      <c r="D51" s="15">
        <v>0.008192787565475614</v>
      </c>
      <c r="E51" s="3" t="s">
        <v>105</v>
      </c>
      <c r="F51" s="4">
        <v>546.0</v>
      </c>
      <c r="G51" s="4">
        <v>1197.8333333333333</v>
      </c>
      <c r="H51" s="15">
        <f t="shared" si="1"/>
        <v>-0.5441769862</v>
      </c>
      <c r="I51" s="24">
        <v>171.11904761904762</v>
      </c>
    </row>
    <row r="52">
      <c r="A52" s="3" t="s">
        <v>37</v>
      </c>
      <c r="B52" s="4">
        <v>14257.0</v>
      </c>
      <c r="C52" s="8">
        <v>51.0</v>
      </c>
      <c r="D52" s="15">
        <v>0.008126100759773608</v>
      </c>
      <c r="E52" s="3" t="s">
        <v>105</v>
      </c>
      <c r="F52" s="4">
        <v>258.0</v>
      </c>
      <c r="G52" s="4">
        <v>1188.0833333333333</v>
      </c>
      <c r="H52" s="15">
        <f t="shared" si="1"/>
        <v>-0.7828435155</v>
      </c>
      <c r="I52" s="24">
        <v>169.72619047619045</v>
      </c>
    </row>
    <row r="53">
      <c r="A53" s="3" t="s">
        <v>14</v>
      </c>
      <c r="B53" s="4">
        <v>14204.0</v>
      </c>
      <c r="C53" s="8">
        <v>52.0</v>
      </c>
      <c r="D53" s="15">
        <v>0.008095892206763296</v>
      </c>
      <c r="E53" s="3" t="s">
        <v>105</v>
      </c>
      <c r="F53" s="4">
        <v>1753.0</v>
      </c>
      <c r="G53" s="4">
        <v>1183.6666666666667</v>
      </c>
      <c r="H53" s="20">
        <f t="shared" si="1"/>
        <v>0.4809912701</v>
      </c>
      <c r="I53" s="24">
        <v>169.0952380952381</v>
      </c>
    </row>
    <row r="54">
      <c r="A54" s="3" t="s">
        <v>57</v>
      </c>
      <c r="B54" s="4">
        <v>14053.0</v>
      </c>
      <c r="C54" s="8">
        <v>53.0</v>
      </c>
      <c r="D54" s="15">
        <v>0.008009826329318825</v>
      </c>
      <c r="E54" s="3" t="s">
        <v>105</v>
      </c>
      <c r="F54" s="4">
        <v>478.5</v>
      </c>
      <c r="G54" s="4">
        <v>1171.0833333333333</v>
      </c>
      <c r="H54" s="15">
        <f t="shared" si="1"/>
        <v>-0.5914039707</v>
      </c>
      <c r="I54" s="24">
        <v>167.29761904761904</v>
      </c>
    </row>
    <row r="55">
      <c r="A55" s="5" t="s">
        <v>27</v>
      </c>
      <c r="B55" s="4">
        <v>13998.0</v>
      </c>
      <c r="C55" s="8">
        <v>54.0</v>
      </c>
      <c r="D55" s="15">
        <v>0.0079784778309119</v>
      </c>
      <c r="E55" s="3" t="s">
        <v>105</v>
      </c>
      <c r="F55" s="4">
        <v>501.0</v>
      </c>
      <c r="G55" s="4">
        <v>1166.5</v>
      </c>
      <c r="H55" s="15">
        <f t="shared" si="1"/>
        <v>-0.5705100729</v>
      </c>
      <c r="I55" s="24">
        <v>166.64285714285714</v>
      </c>
    </row>
    <row r="56">
      <c r="A56" s="3" t="s">
        <v>42</v>
      </c>
      <c r="B56" s="4">
        <v>13978.0</v>
      </c>
      <c r="C56" s="8">
        <v>55.0</v>
      </c>
      <c r="D56" s="15">
        <v>0.007967078376945744</v>
      </c>
      <c r="E56" s="3" t="s">
        <v>105</v>
      </c>
      <c r="F56" s="4">
        <v>793.0</v>
      </c>
      <c r="G56" s="4">
        <v>1164.8333333333333</v>
      </c>
      <c r="H56" s="15">
        <f t="shared" si="1"/>
        <v>-0.3192159107</v>
      </c>
      <c r="I56" s="24">
        <v>166.4047619047619</v>
      </c>
    </row>
    <row r="57">
      <c r="A57" s="3" t="s">
        <v>64</v>
      </c>
      <c r="B57" s="4">
        <v>13915.0</v>
      </c>
      <c r="C57" s="8">
        <v>56.0</v>
      </c>
      <c r="D57" s="15">
        <v>0.007931170096952355</v>
      </c>
      <c r="E57" s="3" t="s">
        <v>105</v>
      </c>
      <c r="F57" s="4">
        <v>981.0</v>
      </c>
      <c r="G57" s="4">
        <v>1159.5833333333333</v>
      </c>
      <c r="H57" s="15">
        <f t="shared" si="1"/>
        <v>-0.1540064678</v>
      </c>
      <c r="I57" s="24">
        <v>165.6547619047619</v>
      </c>
    </row>
    <row r="58">
      <c r="A58" s="5" t="s">
        <v>89</v>
      </c>
      <c r="B58" s="4">
        <v>13756.0</v>
      </c>
      <c r="C58" s="8">
        <v>57.0</v>
      </c>
      <c r="D58" s="15">
        <v>0.007840544437921423</v>
      </c>
      <c r="E58" s="3" t="s">
        <v>105</v>
      </c>
      <c r="F58" s="4">
        <v>592.5</v>
      </c>
      <c r="G58" s="4">
        <v>1146.3333333333333</v>
      </c>
      <c r="H58" s="15">
        <f t="shared" si="1"/>
        <v>-0.4831346322</v>
      </c>
      <c r="I58" s="24">
        <v>163.76190476190476</v>
      </c>
    </row>
    <row r="59">
      <c r="A59" s="3" t="s">
        <v>79</v>
      </c>
      <c r="B59" s="4">
        <v>13704.0</v>
      </c>
      <c r="C59" s="8">
        <v>58.0</v>
      </c>
      <c r="D59" s="15">
        <v>0.007810905857609421</v>
      </c>
      <c r="E59" s="3" t="s">
        <v>105</v>
      </c>
      <c r="F59" s="4">
        <v>330.0</v>
      </c>
      <c r="G59" s="4">
        <v>1142.0</v>
      </c>
      <c r="H59" s="15">
        <f t="shared" si="1"/>
        <v>-0.711033275</v>
      </c>
      <c r="I59" s="24">
        <v>163.14285714285714</v>
      </c>
    </row>
    <row r="60">
      <c r="A60" s="5" t="s">
        <v>83</v>
      </c>
      <c r="B60" s="4">
        <v>13165.0</v>
      </c>
      <c r="C60" s="8">
        <v>59.0</v>
      </c>
      <c r="D60" s="15">
        <v>0.007503690573221543</v>
      </c>
      <c r="E60" s="3" t="s">
        <v>105</v>
      </c>
      <c r="F60" s="4">
        <v>175.5</v>
      </c>
      <c r="G60" s="4">
        <v>1097.0833333333333</v>
      </c>
      <c r="H60" s="15">
        <f t="shared" si="1"/>
        <v>-0.8400303836</v>
      </c>
      <c r="I60" s="24">
        <v>156.72619047619045</v>
      </c>
    </row>
    <row r="61">
      <c r="A61" s="3" t="s">
        <v>59</v>
      </c>
      <c r="B61" s="4">
        <v>12713.0</v>
      </c>
      <c r="C61" s="8">
        <v>60.0</v>
      </c>
      <c r="D61" s="15">
        <v>0.007246062913586439</v>
      </c>
      <c r="E61" s="3" t="s">
        <v>105</v>
      </c>
      <c r="F61" s="4">
        <v>606.0</v>
      </c>
      <c r="G61" s="4">
        <v>1059.4166666666667</v>
      </c>
      <c r="H61" s="15">
        <f t="shared" si="1"/>
        <v>-0.4279870998</v>
      </c>
      <c r="I61" s="24">
        <v>151.3452380952381</v>
      </c>
    </row>
    <row r="62">
      <c r="A62" s="3" t="s">
        <v>38</v>
      </c>
      <c r="B62" s="4">
        <v>12632.0</v>
      </c>
      <c r="C62" s="8">
        <v>61.0</v>
      </c>
      <c r="D62" s="15">
        <v>0.007199895125023511</v>
      </c>
      <c r="E62" s="3" t="s">
        <v>105</v>
      </c>
      <c r="F62" s="4">
        <v>54.0</v>
      </c>
      <c r="G62" s="4">
        <v>1052.6666666666667</v>
      </c>
      <c r="H62" s="15">
        <f t="shared" si="1"/>
        <v>-0.9487017099</v>
      </c>
      <c r="I62" s="24">
        <v>150.38095238095238</v>
      </c>
    </row>
    <row r="63">
      <c r="A63" s="3" t="s">
        <v>47</v>
      </c>
      <c r="B63" s="4">
        <v>12198.0</v>
      </c>
      <c r="C63" s="8">
        <v>62.0</v>
      </c>
      <c r="D63" s="15">
        <v>0.006952526973957948</v>
      </c>
      <c r="E63" s="3" t="s">
        <v>105</v>
      </c>
      <c r="F63" s="4">
        <v>436.0</v>
      </c>
      <c r="G63" s="4">
        <v>1016.5</v>
      </c>
      <c r="H63" s="15">
        <f t="shared" si="1"/>
        <v>-0.5710772258</v>
      </c>
      <c r="I63" s="24">
        <v>145.21428571428572</v>
      </c>
    </row>
    <row r="64">
      <c r="A64" s="3" t="s">
        <v>77</v>
      </c>
      <c r="B64" s="4">
        <v>11396.0</v>
      </c>
      <c r="C64" s="8">
        <v>63.0</v>
      </c>
      <c r="D64" s="15">
        <v>0.006495408869915131</v>
      </c>
      <c r="E64" s="3" t="s">
        <v>106</v>
      </c>
      <c r="F64" s="4">
        <v>105.5</v>
      </c>
      <c r="G64" s="4">
        <v>949.6666666666666</v>
      </c>
      <c r="H64" s="15">
        <f t="shared" si="1"/>
        <v>-0.8889083889</v>
      </c>
      <c r="I64" s="24">
        <v>135.66666666666666</v>
      </c>
    </row>
    <row r="65">
      <c r="A65" s="5" t="s">
        <v>44</v>
      </c>
      <c r="B65" s="4">
        <v>11231.0</v>
      </c>
      <c r="C65" s="8">
        <v>64.0</v>
      </c>
      <c r="D65" s="15">
        <v>0.006401363374694352</v>
      </c>
      <c r="E65" s="3" t="s">
        <v>106</v>
      </c>
      <c r="F65" s="4">
        <v>817.5</v>
      </c>
      <c r="G65" s="4">
        <v>935.9166666666666</v>
      </c>
      <c r="H65" s="15">
        <f t="shared" si="1"/>
        <v>-0.1265247974</v>
      </c>
      <c r="I65" s="24">
        <v>133.70238095238093</v>
      </c>
    </row>
    <row r="66">
      <c r="A66" s="3" t="s">
        <v>52</v>
      </c>
      <c r="B66" s="4">
        <v>11048.0</v>
      </c>
      <c r="C66" s="8">
        <v>65.0</v>
      </c>
      <c r="D66" s="15">
        <v>0.0062970583709040335</v>
      </c>
      <c r="E66" s="3" t="s">
        <v>106</v>
      </c>
      <c r="F66" s="4">
        <v>648.5</v>
      </c>
      <c r="G66" s="4">
        <v>920.6666666666666</v>
      </c>
      <c r="H66" s="15">
        <f t="shared" si="1"/>
        <v>-0.2956191166</v>
      </c>
      <c r="I66" s="24">
        <v>131.52380952380952</v>
      </c>
    </row>
    <row r="67">
      <c r="A67" s="3" t="s">
        <v>60</v>
      </c>
      <c r="B67" s="4">
        <v>10995.0</v>
      </c>
      <c r="C67" s="8">
        <v>66.0</v>
      </c>
      <c r="D67" s="15">
        <v>0.006266849817893723</v>
      </c>
      <c r="E67" s="3" t="s">
        <v>106</v>
      </c>
      <c r="F67" s="4">
        <v>110.5</v>
      </c>
      <c r="G67" s="4">
        <v>916.25</v>
      </c>
      <c r="H67" s="15">
        <f t="shared" si="1"/>
        <v>-0.8793997271</v>
      </c>
      <c r="I67" s="24">
        <v>130.89285714285714</v>
      </c>
    </row>
    <row r="68">
      <c r="A68" s="3" t="s">
        <v>54</v>
      </c>
      <c r="B68" s="4">
        <v>10631.0</v>
      </c>
      <c r="C68" s="8">
        <v>67.0</v>
      </c>
      <c r="D68" s="15">
        <v>0.006059379755709702</v>
      </c>
      <c r="E68" s="3" t="s">
        <v>106</v>
      </c>
      <c r="F68" s="4">
        <v>215.5</v>
      </c>
      <c r="G68" s="4">
        <v>885.9166666666666</v>
      </c>
      <c r="H68" s="15">
        <f t="shared" si="1"/>
        <v>-0.7567491299</v>
      </c>
      <c r="I68" s="24">
        <v>126.55952380952381</v>
      </c>
    </row>
    <row r="69">
      <c r="A69" s="3" t="s">
        <v>55</v>
      </c>
      <c r="B69" s="4">
        <v>10602.0</v>
      </c>
      <c r="C69" s="8">
        <v>68.0</v>
      </c>
      <c r="D69" s="15">
        <v>0.006042850547458777</v>
      </c>
      <c r="E69" s="3" t="s">
        <v>106</v>
      </c>
      <c r="F69" s="4">
        <v>226.0</v>
      </c>
      <c r="G69" s="4">
        <v>883.5</v>
      </c>
      <c r="H69" s="15">
        <f t="shared" si="1"/>
        <v>-0.7441992077</v>
      </c>
      <c r="I69" s="24">
        <v>126.21428571428571</v>
      </c>
    </row>
    <row r="70">
      <c r="A70" s="3" t="s">
        <v>85</v>
      </c>
      <c r="B70" s="4">
        <v>10481.0</v>
      </c>
      <c r="C70" s="8">
        <v>69.0</v>
      </c>
      <c r="D70" s="15">
        <v>0.0059738838509635385</v>
      </c>
      <c r="E70" s="3" t="s">
        <v>106</v>
      </c>
      <c r="F70" s="4">
        <v>520.5</v>
      </c>
      <c r="G70" s="4">
        <v>873.4166666666666</v>
      </c>
      <c r="H70" s="15">
        <f t="shared" si="1"/>
        <v>-0.4040644977</v>
      </c>
      <c r="I70" s="24">
        <v>124.77380952380952</v>
      </c>
    </row>
    <row r="71">
      <c r="A71" s="3" t="s">
        <v>68</v>
      </c>
      <c r="B71" s="4">
        <v>9586.0</v>
      </c>
      <c r="C71" s="8">
        <v>70.0</v>
      </c>
      <c r="D71" s="15">
        <v>0.005463758285978101</v>
      </c>
      <c r="E71" s="3" t="s">
        <v>106</v>
      </c>
      <c r="F71" s="4">
        <v>1029.5</v>
      </c>
      <c r="G71" s="4">
        <v>798.8333333333334</v>
      </c>
      <c r="H71" s="20">
        <f t="shared" si="1"/>
        <v>0.2887544335</v>
      </c>
      <c r="I71" s="24">
        <v>114.11904761904762</v>
      </c>
    </row>
    <row r="72">
      <c r="A72" s="3" t="s">
        <v>84</v>
      </c>
      <c r="B72" s="4">
        <v>8967.0</v>
      </c>
      <c r="C72" s="8">
        <v>71.0</v>
      </c>
      <c r="D72" s="15">
        <v>0.005110945185725604</v>
      </c>
      <c r="E72" s="3" t="s">
        <v>106</v>
      </c>
      <c r="F72" s="4">
        <v>600.0</v>
      </c>
      <c r="G72" s="4">
        <v>747.25</v>
      </c>
      <c r="H72" s="15">
        <f t="shared" si="1"/>
        <v>-0.1970558715</v>
      </c>
      <c r="I72" s="24">
        <v>106.75</v>
      </c>
    </row>
    <row r="73">
      <c r="A73" s="3" t="s">
        <v>71</v>
      </c>
      <c r="B73" s="4">
        <v>8486.0</v>
      </c>
      <c r="C73" s="8">
        <v>72.0</v>
      </c>
      <c r="D73" s="15">
        <v>0.004836788317839576</v>
      </c>
      <c r="E73" s="3" t="s">
        <v>106</v>
      </c>
      <c r="F73" s="4">
        <v>84.0</v>
      </c>
      <c r="G73" s="4">
        <v>707.1666666666666</v>
      </c>
      <c r="H73" s="15">
        <f t="shared" si="1"/>
        <v>-0.8812161207</v>
      </c>
      <c r="I73" s="24">
        <v>101.02380952380952</v>
      </c>
    </row>
    <row r="74">
      <c r="A74" s="3" t="s">
        <v>65</v>
      </c>
      <c r="B74" s="4">
        <v>8411.0</v>
      </c>
      <c r="C74" s="8">
        <v>73.0</v>
      </c>
      <c r="D74" s="15">
        <v>0.004794040365466494</v>
      </c>
      <c r="E74" s="3" t="s">
        <v>106</v>
      </c>
      <c r="F74" s="4">
        <v>274.5</v>
      </c>
      <c r="G74" s="4">
        <v>700.9166666666666</v>
      </c>
      <c r="H74" s="15">
        <f t="shared" si="1"/>
        <v>-0.6083699917</v>
      </c>
      <c r="I74" s="24">
        <v>100.13095238095238</v>
      </c>
    </row>
    <row r="75">
      <c r="A75" s="5" t="s">
        <v>72</v>
      </c>
      <c r="B75" s="4">
        <v>8050.0</v>
      </c>
      <c r="C75" s="8">
        <v>74.0</v>
      </c>
      <c r="D75" s="15">
        <v>0.004588280221377396</v>
      </c>
      <c r="E75" s="3" t="s">
        <v>106</v>
      </c>
      <c r="F75" s="4">
        <v>306.5</v>
      </c>
      <c r="G75" s="4">
        <v>670.8333333333334</v>
      </c>
      <c r="H75" s="15">
        <f t="shared" si="1"/>
        <v>-0.5431055901</v>
      </c>
      <c r="I75" s="24">
        <v>95.83333333333334</v>
      </c>
    </row>
    <row r="76">
      <c r="A76" s="3" t="s">
        <v>75</v>
      </c>
      <c r="B76" s="4">
        <v>7743.0</v>
      </c>
      <c r="C76" s="8">
        <v>75.0</v>
      </c>
      <c r="D76" s="15">
        <v>0.004413298602996917</v>
      </c>
      <c r="E76" s="3" t="s">
        <v>106</v>
      </c>
      <c r="F76" s="4">
        <v>230.0</v>
      </c>
      <c r="G76" s="4">
        <v>645.25</v>
      </c>
      <c r="H76" s="15">
        <f t="shared" si="1"/>
        <v>-0.643549012</v>
      </c>
      <c r="I76" s="24">
        <v>92.17857142857143</v>
      </c>
    </row>
    <row r="77">
      <c r="A77" s="5" t="s">
        <v>69</v>
      </c>
      <c r="B77" s="4">
        <v>7569.0</v>
      </c>
      <c r="C77" s="8">
        <v>76.0</v>
      </c>
      <c r="D77" s="15">
        <v>0.004314123353491368</v>
      </c>
      <c r="E77" s="3" t="s">
        <v>106</v>
      </c>
      <c r="F77" s="4">
        <v>0.0</v>
      </c>
      <c r="G77" s="4">
        <v>630.75</v>
      </c>
      <c r="H77" s="15">
        <f t="shared" si="1"/>
        <v>-1</v>
      </c>
      <c r="I77" s="24">
        <v>0.0</v>
      </c>
    </row>
    <row r="78">
      <c r="A78" s="5" t="s">
        <v>92</v>
      </c>
      <c r="B78" s="4">
        <v>7087.0</v>
      </c>
      <c r="C78" s="8">
        <v>77.0</v>
      </c>
      <c r="D78" s="15">
        <v>0.004039396512907032</v>
      </c>
      <c r="E78" s="3" t="s">
        <v>106</v>
      </c>
      <c r="F78" s="4">
        <v>351.5</v>
      </c>
      <c r="G78" s="4">
        <v>590.5833333333334</v>
      </c>
      <c r="H78" s="15">
        <f t="shared" si="1"/>
        <v>-0.4048257373</v>
      </c>
      <c r="I78" s="24">
        <v>84.36904761904762</v>
      </c>
    </row>
    <row r="79">
      <c r="A79" s="3" t="s">
        <v>67</v>
      </c>
      <c r="B79" s="4">
        <v>7057.0</v>
      </c>
      <c r="C79" s="8">
        <v>78.0</v>
      </c>
      <c r="D79" s="15">
        <v>0.004022297331957799</v>
      </c>
      <c r="E79" s="3" t="s">
        <v>106</v>
      </c>
      <c r="F79" s="4">
        <v>347.0</v>
      </c>
      <c r="G79" s="4">
        <v>588.0833333333334</v>
      </c>
      <c r="H79" s="15">
        <f t="shared" si="1"/>
        <v>-0.4099475698</v>
      </c>
      <c r="I79" s="24">
        <v>84.01190476190477</v>
      </c>
    </row>
    <row r="80">
      <c r="A80" s="5" t="s">
        <v>30</v>
      </c>
      <c r="B80" s="4">
        <v>6517.0</v>
      </c>
      <c r="C80" s="8">
        <v>79.0</v>
      </c>
      <c r="D80" s="15">
        <v>0.003714512074871614</v>
      </c>
      <c r="E80" s="3" t="s">
        <v>106</v>
      </c>
      <c r="F80" s="4">
        <v>0.0</v>
      </c>
      <c r="G80" s="4">
        <v>543.0833333333334</v>
      </c>
      <c r="H80" s="15">
        <f t="shared" si="1"/>
        <v>-1</v>
      </c>
      <c r="I80" s="24">
        <v>0.0</v>
      </c>
    </row>
    <row r="81">
      <c r="A81" s="5" t="s">
        <v>94</v>
      </c>
      <c r="B81" s="4">
        <v>5024.0</v>
      </c>
      <c r="C81" s="8">
        <v>80.0</v>
      </c>
      <c r="D81" s="15">
        <v>0.002863542836298141</v>
      </c>
      <c r="E81" s="3" t="s">
        <v>106</v>
      </c>
      <c r="F81" s="4">
        <v>0.0</v>
      </c>
      <c r="G81" s="4">
        <v>418.6666666666667</v>
      </c>
      <c r="H81" s="15">
        <f t="shared" si="1"/>
        <v>-1</v>
      </c>
      <c r="I81" s="24">
        <v>59.80952380952381</v>
      </c>
    </row>
    <row r="82">
      <c r="A82" s="5" t="s">
        <v>95</v>
      </c>
      <c r="B82" s="4">
        <v>2397.0</v>
      </c>
      <c r="C82" s="8">
        <v>81.0</v>
      </c>
      <c r="D82" s="15">
        <v>0.0013662245578436793</v>
      </c>
      <c r="E82" s="3" t="s">
        <v>106</v>
      </c>
      <c r="F82" s="4">
        <v>232.0</v>
      </c>
      <c r="G82" s="6">
        <v>199.75</v>
      </c>
      <c r="H82" s="15">
        <f t="shared" si="1"/>
        <v>0.1614518148</v>
      </c>
      <c r="I82" s="24">
        <v>52.345238095238095</v>
      </c>
    </row>
    <row r="83">
      <c r="A83" s="3" t="s">
        <v>93</v>
      </c>
      <c r="B83" s="4">
        <v>2250.0</v>
      </c>
      <c r="C83" s="8">
        <v>82.0</v>
      </c>
      <c r="D83" s="15">
        <v>0.0012824385711924398</v>
      </c>
      <c r="E83" s="3" t="s">
        <v>106</v>
      </c>
      <c r="F83" s="4">
        <v>79.0</v>
      </c>
      <c r="G83" s="6">
        <v>187.5</v>
      </c>
      <c r="H83" s="15">
        <f t="shared" si="1"/>
        <v>-0.5786666667</v>
      </c>
      <c r="I83" s="24">
        <v>52.976190476190474</v>
      </c>
    </row>
    <row r="84">
      <c r="A84" s="3" t="s">
        <v>45</v>
      </c>
      <c r="B84" s="4">
        <v>1876.0</v>
      </c>
      <c r="C84" s="8">
        <v>83.0</v>
      </c>
      <c r="D84" s="15">
        <v>0.001069268782025341</v>
      </c>
      <c r="E84" s="3" t="s">
        <v>106</v>
      </c>
      <c r="F84" s="4">
        <v>0.0</v>
      </c>
      <c r="G84" s="6">
        <v>156.33333333333334</v>
      </c>
      <c r="H84" s="15">
        <f t="shared" si="1"/>
        <v>-1</v>
      </c>
      <c r="I84" s="24">
        <v>0.0</v>
      </c>
    </row>
    <row r="85">
      <c r="A85" s="3" t="s">
        <v>97</v>
      </c>
      <c r="B85" s="4">
        <v>1835.0</v>
      </c>
      <c r="C85" s="8">
        <v>84.0</v>
      </c>
      <c r="D85" s="15">
        <v>0.0010458999013947233</v>
      </c>
      <c r="E85" s="3" t="s">
        <v>106</v>
      </c>
      <c r="F85" s="4">
        <v>75.5</v>
      </c>
      <c r="G85" s="6">
        <v>152.91666666666666</v>
      </c>
      <c r="H85" s="15">
        <f t="shared" si="1"/>
        <v>-0.50626703</v>
      </c>
      <c r="I85" s="24">
        <v>21.845238095238095</v>
      </c>
    </row>
    <row r="86">
      <c r="A86" s="3" t="s">
        <v>90</v>
      </c>
      <c r="B86" s="4">
        <v>1673.0</v>
      </c>
      <c r="C86" s="8">
        <v>85.0</v>
      </c>
      <c r="D86" s="15">
        <v>9.535643242688676E-4</v>
      </c>
      <c r="E86" s="3" t="s">
        <v>106</v>
      </c>
      <c r="F86" s="4">
        <v>350.0</v>
      </c>
      <c r="G86" s="6">
        <v>139.41666666666666</v>
      </c>
      <c r="H86" s="15">
        <f t="shared" si="1"/>
        <v>1.510460251</v>
      </c>
      <c r="I86" s="24">
        <v>0.0</v>
      </c>
    </row>
    <row r="87">
      <c r="A87" s="3" t="s">
        <v>87</v>
      </c>
      <c r="B87" s="4">
        <v>1630.0</v>
      </c>
      <c r="C87" s="8">
        <v>86.0</v>
      </c>
      <c r="D87" s="15">
        <v>9.290554982416342E-4</v>
      </c>
      <c r="E87" s="3" t="s">
        <v>106</v>
      </c>
      <c r="F87" s="4">
        <v>194.5</v>
      </c>
      <c r="G87" s="6">
        <v>135.83333333333334</v>
      </c>
      <c r="H87" s="15">
        <f t="shared" si="1"/>
        <v>0.4319018405</v>
      </c>
      <c r="I87" s="24">
        <v>43.214285714285715</v>
      </c>
    </row>
    <row r="88">
      <c r="A88" s="3" t="s">
        <v>96</v>
      </c>
      <c r="B88" s="4">
        <v>1530.0</v>
      </c>
      <c r="C88" s="8">
        <v>87.0</v>
      </c>
      <c r="D88" s="15">
        <v>8.720582284108591E-4</v>
      </c>
      <c r="E88" s="3" t="s">
        <v>106</v>
      </c>
      <c r="F88" s="4">
        <v>470.5</v>
      </c>
      <c r="G88" s="6">
        <v>127.5</v>
      </c>
      <c r="H88" s="15">
        <f t="shared" si="1"/>
        <v>2.690196078</v>
      </c>
      <c r="I88" s="24">
        <v>42.023809523809526</v>
      </c>
    </row>
    <row r="89">
      <c r="A89" s="3" t="s">
        <v>73</v>
      </c>
      <c r="B89" s="4">
        <v>1429.0</v>
      </c>
      <c r="C89" s="8">
        <v>88.0</v>
      </c>
      <c r="D89" s="15">
        <v>8.144909858817762E-4</v>
      </c>
      <c r="E89" s="3" t="s">
        <v>106</v>
      </c>
      <c r="F89" s="4">
        <v>130.5</v>
      </c>
      <c r="G89" s="4">
        <v>119.08333333333333</v>
      </c>
      <c r="H89" s="15">
        <f t="shared" si="1"/>
        <v>0.09587123863</v>
      </c>
      <c r="I89" s="24">
        <v>17.011904761904763</v>
      </c>
    </row>
    <row r="90">
      <c r="A90" s="3" t="s">
        <v>80</v>
      </c>
      <c r="B90" s="4">
        <v>1166.0</v>
      </c>
      <c r="C90" s="8">
        <v>89.0</v>
      </c>
      <c r="D90" s="15">
        <v>6.645881662268378E-4</v>
      </c>
      <c r="E90" s="3" t="s">
        <v>106</v>
      </c>
      <c r="F90" s="4">
        <v>244.5</v>
      </c>
      <c r="G90" s="6">
        <v>97.16666666666667</v>
      </c>
      <c r="H90" s="15">
        <f t="shared" si="1"/>
        <v>1.516295026</v>
      </c>
      <c r="I90" s="24">
        <v>25.785714285714285</v>
      </c>
    </row>
    <row r="91">
      <c r="A91" s="3" t="s">
        <v>98</v>
      </c>
      <c r="B91" s="4">
        <v>777.0</v>
      </c>
      <c r="C91" s="8">
        <v>90.0</v>
      </c>
      <c r="D91" s="15">
        <v>4.428687865851226E-4</v>
      </c>
      <c r="E91" s="3" t="s">
        <v>106</v>
      </c>
      <c r="F91" s="4">
        <v>0.0</v>
      </c>
      <c r="G91" s="4">
        <v>64.75</v>
      </c>
      <c r="H91" s="15">
        <f t="shared" si="1"/>
        <v>-1</v>
      </c>
      <c r="I91" s="24">
        <v>0.0</v>
      </c>
    </row>
    <row r="92">
      <c r="A92" s="5" t="s">
        <v>88</v>
      </c>
      <c r="B92" s="4">
        <v>313.0</v>
      </c>
      <c r="C92" s="8">
        <v>91.0</v>
      </c>
      <c r="D92" s="15">
        <v>1.7840145457032608E-4</v>
      </c>
      <c r="E92" s="3" t="s">
        <v>106</v>
      </c>
      <c r="F92" s="4">
        <v>0.0</v>
      </c>
      <c r="G92" s="4">
        <v>26.083333333333332</v>
      </c>
      <c r="H92" s="15">
        <f t="shared" si="1"/>
        <v>-1</v>
      </c>
      <c r="I92" s="24">
        <v>0.0</v>
      </c>
    </row>
    <row r="93">
      <c r="A93" s="10" t="s">
        <v>107</v>
      </c>
      <c r="B93" s="11">
        <v>1754470.0</v>
      </c>
      <c r="C93" s="12"/>
      <c r="D93" s="17">
        <v>1.0</v>
      </c>
      <c r="E93" s="12"/>
      <c r="F93" s="19">
        <f t="shared" ref="F93:G93" si="2">AVERAGEA(F2:F92)</f>
        <v>807.7912088</v>
      </c>
      <c r="G93" s="19">
        <f t="shared" si="2"/>
        <v>1606.660256</v>
      </c>
      <c r="H93" s="22">
        <f t="shared" si="1"/>
        <v>-0.4972233827</v>
      </c>
      <c r="I93" s="22"/>
    </row>
  </sheetData>
  <drawing r:id="rId1"/>
</worksheet>
</file>