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eto9982\Documents\Pasta Dowload\"/>
    </mc:Choice>
  </mc:AlternateContent>
  <xr:revisionPtr revIDLastSave="0" documentId="13_ncr:1_{2B810648-422D-4B01-8F7E-85748D64E8E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ent_Cotas" sheetId="5" r:id="rId1"/>
    <sheet name="Histórico Cotas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2" i="5" l="1"/>
  <c r="C142" i="5"/>
  <c r="D142" i="5"/>
  <c r="E142" i="5"/>
  <c r="F142" i="5"/>
  <c r="G142" i="5"/>
  <c r="H142" i="5"/>
  <c r="I142" i="5"/>
  <c r="J142" i="5"/>
  <c r="K142" i="5"/>
  <c r="B141" i="5" l="1"/>
  <c r="C141" i="5"/>
  <c r="D141" i="5"/>
  <c r="E141" i="5"/>
  <c r="F141" i="5"/>
  <c r="G141" i="5"/>
  <c r="H141" i="5"/>
  <c r="I141" i="5"/>
  <c r="J141" i="5"/>
  <c r="K141" i="5"/>
  <c r="C140" i="5" l="1"/>
  <c r="D140" i="5"/>
  <c r="E140" i="5"/>
  <c r="F140" i="5"/>
  <c r="G140" i="5"/>
  <c r="H140" i="5"/>
  <c r="I140" i="5"/>
  <c r="J140" i="5"/>
  <c r="K140" i="5"/>
  <c r="C139" i="5"/>
  <c r="D139" i="5"/>
  <c r="E139" i="5"/>
  <c r="F139" i="5"/>
  <c r="G139" i="5"/>
  <c r="H139" i="5"/>
  <c r="I139" i="5"/>
  <c r="J139" i="5"/>
  <c r="K139" i="5"/>
  <c r="C138" i="5"/>
  <c r="D138" i="5"/>
  <c r="E138" i="5"/>
  <c r="F138" i="5"/>
  <c r="G138" i="5"/>
  <c r="H138" i="5"/>
  <c r="I138" i="5"/>
  <c r="J138" i="5"/>
  <c r="K138" i="5"/>
  <c r="C137" i="5"/>
  <c r="D137" i="5"/>
  <c r="E137" i="5"/>
  <c r="F137" i="5"/>
  <c r="G137" i="5"/>
  <c r="H137" i="5"/>
  <c r="I137" i="5"/>
  <c r="J137" i="5"/>
  <c r="K137" i="5"/>
  <c r="C136" i="5" l="1"/>
  <c r="D136" i="5"/>
  <c r="E136" i="5"/>
  <c r="F136" i="5"/>
  <c r="G136" i="5"/>
  <c r="H136" i="5"/>
  <c r="I136" i="5"/>
  <c r="J136" i="5"/>
  <c r="K136" i="5"/>
  <c r="C135" i="5" l="1"/>
  <c r="D135" i="5"/>
  <c r="E135" i="5"/>
  <c r="F135" i="5"/>
  <c r="G135" i="5"/>
  <c r="H135" i="5"/>
  <c r="I135" i="5"/>
  <c r="J135" i="5"/>
  <c r="K135" i="5"/>
  <c r="C134" i="5" l="1"/>
  <c r="D134" i="5"/>
  <c r="E134" i="5"/>
  <c r="F134" i="5"/>
  <c r="G134" i="5"/>
  <c r="H134" i="5"/>
  <c r="I134" i="5"/>
  <c r="J134" i="5"/>
  <c r="K134" i="5"/>
  <c r="C133" i="5" l="1"/>
  <c r="D133" i="5"/>
  <c r="E133" i="5"/>
  <c r="F133" i="5"/>
  <c r="G133" i="5"/>
  <c r="H133" i="5"/>
  <c r="I133" i="5"/>
  <c r="J133" i="5"/>
  <c r="K133" i="5"/>
  <c r="C132" i="5" l="1"/>
  <c r="D132" i="5"/>
  <c r="E132" i="5"/>
  <c r="F132" i="5"/>
  <c r="G132" i="5"/>
  <c r="H132" i="5"/>
  <c r="I132" i="5"/>
  <c r="J132" i="5"/>
  <c r="K132" i="5"/>
  <c r="C131" i="5" l="1"/>
  <c r="D131" i="5"/>
  <c r="E131" i="5"/>
  <c r="F131" i="5"/>
  <c r="G131" i="5"/>
  <c r="H131" i="5"/>
  <c r="I131" i="5"/>
  <c r="J131" i="5"/>
  <c r="K131" i="5"/>
  <c r="C130" i="5"/>
  <c r="D130" i="5"/>
  <c r="E130" i="5"/>
  <c r="F130" i="5"/>
  <c r="G130" i="5"/>
  <c r="H130" i="5"/>
  <c r="I130" i="5"/>
  <c r="J130" i="5"/>
  <c r="K130" i="5"/>
  <c r="C129" i="5" l="1"/>
  <c r="D129" i="5"/>
  <c r="E129" i="5"/>
  <c r="F129" i="5"/>
  <c r="G129" i="5"/>
  <c r="H129" i="5"/>
  <c r="I129" i="5"/>
  <c r="J129" i="5"/>
  <c r="K129" i="5"/>
  <c r="C128" i="5" l="1"/>
  <c r="D128" i="5"/>
  <c r="E128" i="5"/>
  <c r="F128" i="5"/>
  <c r="G128" i="5"/>
  <c r="H128" i="5"/>
  <c r="I128" i="5"/>
  <c r="J128" i="5"/>
  <c r="K128" i="5"/>
  <c r="C127" i="5" l="1"/>
  <c r="D127" i="5"/>
  <c r="E127" i="5"/>
  <c r="F127" i="5"/>
  <c r="G127" i="5"/>
  <c r="H127" i="5"/>
  <c r="I127" i="5"/>
  <c r="J127" i="5"/>
  <c r="K127" i="5"/>
  <c r="C126" i="5"/>
  <c r="D126" i="5"/>
  <c r="E126" i="5"/>
  <c r="F126" i="5"/>
  <c r="G126" i="5"/>
  <c r="H126" i="5"/>
  <c r="I126" i="5"/>
  <c r="J126" i="5"/>
  <c r="K126" i="5"/>
  <c r="C125" i="5" l="1"/>
  <c r="D125" i="5"/>
  <c r="E125" i="5"/>
  <c r="F125" i="5"/>
  <c r="G125" i="5"/>
  <c r="H125" i="5"/>
  <c r="I125" i="5"/>
  <c r="J125" i="5"/>
  <c r="K125" i="5"/>
  <c r="C124" i="5"/>
  <c r="D124" i="5"/>
  <c r="E124" i="5"/>
  <c r="F124" i="5"/>
  <c r="G124" i="5"/>
  <c r="H124" i="5"/>
  <c r="I124" i="5"/>
  <c r="J124" i="5"/>
  <c r="K124" i="5"/>
  <c r="D8" i="5" l="1"/>
  <c r="E8" i="5"/>
  <c r="F8" i="5"/>
  <c r="G8" i="5"/>
  <c r="H8" i="5"/>
  <c r="I8" i="5"/>
  <c r="J8" i="5"/>
  <c r="K8" i="5"/>
  <c r="D9" i="5"/>
  <c r="E9" i="5"/>
  <c r="F9" i="5"/>
  <c r="G9" i="5"/>
  <c r="H9" i="5"/>
  <c r="I9" i="5"/>
  <c r="J9" i="5"/>
  <c r="K9" i="5"/>
  <c r="D10" i="5"/>
  <c r="E10" i="5"/>
  <c r="F10" i="5"/>
  <c r="G10" i="5"/>
  <c r="H10" i="5"/>
  <c r="I10" i="5"/>
  <c r="J10" i="5"/>
  <c r="K10" i="5"/>
  <c r="D11" i="5"/>
  <c r="E11" i="5"/>
  <c r="F11" i="5"/>
  <c r="G11" i="5"/>
  <c r="H11" i="5"/>
  <c r="I11" i="5"/>
  <c r="J11" i="5"/>
  <c r="K11" i="5"/>
  <c r="D12" i="5"/>
  <c r="E12" i="5"/>
  <c r="F12" i="5"/>
  <c r="G12" i="5"/>
  <c r="H12" i="5"/>
  <c r="I12" i="5"/>
  <c r="J12" i="5"/>
  <c r="K12" i="5"/>
  <c r="D13" i="5"/>
  <c r="E13" i="5"/>
  <c r="F13" i="5"/>
  <c r="G13" i="5"/>
  <c r="H13" i="5"/>
  <c r="I13" i="5"/>
  <c r="J13" i="5"/>
  <c r="K13" i="5"/>
  <c r="D14" i="5"/>
  <c r="E14" i="5"/>
  <c r="F14" i="5"/>
  <c r="G14" i="5"/>
  <c r="H14" i="5"/>
  <c r="I14" i="5"/>
  <c r="J14" i="5"/>
  <c r="K14" i="5"/>
  <c r="D15" i="5"/>
  <c r="E15" i="5"/>
  <c r="F15" i="5"/>
  <c r="G15" i="5"/>
  <c r="H15" i="5"/>
  <c r="I15" i="5"/>
  <c r="J15" i="5"/>
  <c r="K15" i="5"/>
  <c r="D16" i="5"/>
  <c r="E16" i="5"/>
  <c r="F16" i="5"/>
  <c r="G16" i="5"/>
  <c r="H16" i="5"/>
  <c r="I16" i="5"/>
  <c r="J16" i="5"/>
  <c r="K16" i="5"/>
  <c r="D17" i="5"/>
  <c r="E17" i="5"/>
  <c r="F17" i="5"/>
  <c r="G17" i="5"/>
  <c r="H17" i="5"/>
  <c r="I17" i="5"/>
  <c r="J17" i="5"/>
  <c r="K17" i="5"/>
  <c r="D18" i="5"/>
  <c r="E18" i="5"/>
  <c r="F18" i="5"/>
  <c r="G18" i="5"/>
  <c r="H18" i="5"/>
  <c r="I18" i="5"/>
  <c r="J18" i="5"/>
  <c r="K18" i="5"/>
  <c r="D19" i="5"/>
  <c r="E19" i="5"/>
  <c r="F19" i="5"/>
  <c r="G19" i="5"/>
  <c r="H19" i="5"/>
  <c r="I19" i="5"/>
  <c r="J19" i="5"/>
  <c r="K19" i="5"/>
  <c r="D20" i="5"/>
  <c r="E20" i="5"/>
  <c r="F20" i="5"/>
  <c r="G20" i="5"/>
  <c r="H20" i="5"/>
  <c r="I20" i="5"/>
  <c r="J20" i="5"/>
  <c r="K20" i="5"/>
  <c r="D21" i="5"/>
  <c r="E21" i="5"/>
  <c r="F21" i="5"/>
  <c r="G21" i="5"/>
  <c r="H21" i="5"/>
  <c r="I21" i="5"/>
  <c r="J21" i="5"/>
  <c r="K21" i="5"/>
  <c r="D22" i="5"/>
  <c r="E22" i="5"/>
  <c r="F22" i="5"/>
  <c r="G22" i="5"/>
  <c r="H22" i="5"/>
  <c r="I22" i="5"/>
  <c r="J22" i="5"/>
  <c r="K22" i="5"/>
  <c r="D23" i="5"/>
  <c r="E23" i="5"/>
  <c r="F23" i="5"/>
  <c r="G23" i="5"/>
  <c r="H23" i="5"/>
  <c r="I23" i="5"/>
  <c r="J23" i="5"/>
  <c r="K23" i="5"/>
  <c r="D24" i="5"/>
  <c r="E24" i="5"/>
  <c r="F24" i="5"/>
  <c r="G24" i="5"/>
  <c r="H24" i="5"/>
  <c r="I24" i="5"/>
  <c r="J24" i="5"/>
  <c r="K24" i="5"/>
  <c r="D25" i="5"/>
  <c r="E25" i="5"/>
  <c r="F25" i="5"/>
  <c r="G25" i="5"/>
  <c r="H25" i="5"/>
  <c r="I25" i="5"/>
  <c r="J25" i="5"/>
  <c r="K25" i="5"/>
  <c r="D26" i="5"/>
  <c r="E26" i="5"/>
  <c r="F26" i="5"/>
  <c r="G26" i="5"/>
  <c r="H26" i="5"/>
  <c r="I26" i="5"/>
  <c r="J26" i="5"/>
  <c r="K26" i="5"/>
  <c r="D27" i="5"/>
  <c r="E27" i="5"/>
  <c r="F27" i="5"/>
  <c r="G27" i="5"/>
  <c r="H27" i="5"/>
  <c r="I27" i="5"/>
  <c r="J27" i="5"/>
  <c r="K27" i="5"/>
  <c r="D28" i="5"/>
  <c r="E28" i="5"/>
  <c r="F28" i="5"/>
  <c r="G28" i="5"/>
  <c r="H28" i="5"/>
  <c r="I28" i="5"/>
  <c r="J28" i="5"/>
  <c r="K28" i="5"/>
  <c r="D29" i="5"/>
  <c r="E29" i="5"/>
  <c r="F29" i="5"/>
  <c r="G29" i="5"/>
  <c r="H29" i="5"/>
  <c r="I29" i="5"/>
  <c r="J29" i="5"/>
  <c r="K29" i="5"/>
  <c r="D30" i="5"/>
  <c r="E30" i="5"/>
  <c r="F30" i="5"/>
  <c r="G30" i="5"/>
  <c r="H30" i="5"/>
  <c r="I30" i="5"/>
  <c r="J30" i="5"/>
  <c r="K30" i="5"/>
  <c r="D31" i="5"/>
  <c r="E31" i="5"/>
  <c r="F31" i="5"/>
  <c r="G31" i="5"/>
  <c r="H31" i="5"/>
  <c r="I31" i="5"/>
  <c r="J31" i="5"/>
  <c r="K31" i="5"/>
  <c r="D32" i="5"/>
  <c r="E32" i="5"/>
  <c r="F32" i="5"/>
  <c r="G32" i="5"/>
  <c r="H32" i="5"/>
  <c r="I32" i="5"/>
  <c r="J32" i="5"/>
  <c r="K32" i="5"/>
  <c r="D33" i="5"/>
  <c r="E33" i="5"/>
  <c r="F33" i="5"/>
  <c r="G33" i="5"/>
  <c r="H33" i="5"/>
  <c r="I33" i="5"/>
  <c r="J33" i="5"/>
  <c r="K33" i="5"/>
  <c r="D34" i="5"/>
  <c r="E34" i="5"/>
  <c r="F34" i="5"/>
  <c r="G34" i="5"/>
  <c r="H34" i="5"/>
  <c r="I34" i="5"/>
  <c r="J34" i="5"/>
  <c r="K34" i="5"/>
  <c r="D35" i="5"/>
  <c r="E35" i="5"/>
  <c r="F35" i="5"/>
  <c r="G35" i="5"/>
  <c r="H35" i="5"/>
  <c r="I35" i="5"/>
  <c r="J35" i="5"/>
  <c r="K35" i="5"/>
  <c r="D36" i="5"/>
  <c r="E36" i="5"/>
  <c r="F36" i="5"/>
  <c r="G36" i="5"/>
  <c r="H36" i="5"/>
  <c r="I36" i="5"/>
  <c r="J36" i="5"/>
  <c r="K36" i="5"/>
  <c r="D37" i="5"/>
  <c r="E37" i="5"/>
  <c r="F37" i="5"/>
  <c r="G37" i="5"/>
  <c r="H37" i="5"/>
  <c r="I37" i="5"/>
  <c r="J37" i="5"/>
  <c r="K37" i="5"/>
  <c r="D38" i="5"/>
  <c r="E38" i="5"/>
  <c r="F38" i="5"/>
  <c r="G38" i="5"/>
  <c r="H38" i="5"/>
  <c r="I38" i="5"/>
  <c r="J38" i="5"/>
  <c r="K38" i="5"/>
  <c r="D39" i="5"/>
  <c r="E39" i="5"/>
  <c r="F39" i="5"/>
  <c r="G39" i="5"/>
  <c r="H39" i="5"/>
  <c r="I39" i="5"/>
  <c r="J39" i="5"/>
  <c r="K39" i="5"/>
  <c r="D40" i="5"/>
  <c r="E40" i="5"/>
  <c r="F40" i="5"/>
  <c r="G40" i="5"/>
  <c r="H40" i="5"/>
  <c r="I40" i="5"/>
  <c r="J40" i="5"/>
  <c r="K40" i="5"/>
  <c r="D41" i="5"/>
  <c r="E41" i="5"/>
  <c r="F41" i="5"/>
  <c r="G41" i="5"/>
  <c r="H41" i="5"/>
  <c r="I41" i="5"/>
  <c r="J41" i="5"/>
  <c r="K41" i="5"/>
  <c r="D42" i="5"/>
  <c r="E42" i="5"/>
  <c r="F42" i="5"/>
  <c r="G42" i="5"/>
  <c r="H42" i="5"/>
  <c r="I42" i="5"/>
  <c r="J42" i="5"/>
  <c r="K42" i="5"/>
  <c r="D43" i="5"/>
  <c r="E43" i="5"/>
  <c r="F43" i="5"/>
  <c r="G43" i="5"/>
  <c r="H43" i="5"/>
  <c r="I43" i="5"/>
  <c r="J43" i="5"/>
  <c r="K43" i="5"/>
  <c r="D44" i="5"/>
  <c r="E44" i="5"/>
  <c r="F44" i="5"/>
  <c r="G44" i="5"/>
  <c r="H44" i="5"/>
  <c r="I44" i="5"/>
  <c r="J44" i="5"/>
  <c r="K44" i="5"/>
  <c r="D45" i="5"/>
  <c r="E45" i="5"/>
  <c r="F45" i="5"/>
  <c r="G45" i="5"/>
  <c r="H45" i="5"/>
  <c r="I45" i="5"/>
  <c r="J45" i="5"/>
  <c r="K45" i="5"/>
  <c r="D46" i="5"/>
  <c r="E46" i="5"/>
  <c r="F46" i="5"/>
  <c r="G46" i="5"/>
  <c r="H46" i="5"/>
  <c r="I46" i="5"/>
  <c r="J46" i="5"/>
  <c r="K46" i="5"/>
  <c r="D47" i="5"/>
  <c r="E47" i="5"/>
  <c r="F47" i="5"/>
  <c r="G47" i="5"/>
  <c r="H47" i="5"/>
  <c r="I47" i="5"/>
  <c r="J47" i="5"/>
  <c r="K47" i="5"/>
  <c r="D48" i="5"/>
  <c r="E48" i="5"/>
  <c r="F48" i="5"/>
  <c r="G48" i="5"/>
  <c r="H48" i="5"/>
  <c r="I48" i="5"/>
  <c r="J48" i="5"/>
  <c r="K48" i="5"/>
  <c r="D49" i="5"/>
  <c r="E49" i="5"/>
  <c r="F49" i="5"/>
  <c r="G49" i="5"/>
  <c r="H49" i="5"/>
  <c r="I49" i="5"/>
  <c r="J49" i="5"/>
  <c r="K49" i="5"/>
  <c r="D50" i="5"/>
  <c r="E50" i="5"/>
  <c r="F50" i="5"/>
  <c r="G50" i="5"/>
  <c r="H50" i="5"/>
  <c r="I50" i="5"/>
  <c r="J50" i="5"/>
  <c r="K50" i="5"/>
  <c r="D51" i="5"/>
  <c r="E51" i="5"/>
  <c r="F51" i="5"/>
  <c r="G51" i="5"/>
  <c r="H51" i="5"/>
  <c r="I51" i="5"/>
  <c r="J51" i="5"/>
  <c r="K51" i="5"/>
  <c r="D52" i="5"/>
  <c r="E52" i="5"/>
  <c r="F52" i="5"/>
  <c r="G52" i="5"/>
  <c r="H52" i="5"/>
  <c r="I52" i="5"/>
  <c r="J52" i="5"/>
  <c r="K52" i="5"/>
  <c r="D53" i="5"/>
  <c r="E53" i="5"/>
  <c r="F53" i="5"/>
  <c r="G53" i="5"/>
  <c r="H53" i="5"/>
  <c r="I53" i="5"/>
  <c r="J53" i="5"/>
  <c r="K53" i="5"/>
  <c r="D54" i="5"/>
  <c r="E54" i="5"/>
  <c r="F54" i="5"/>
  <c r="G54" i="5"/>
  <c r="H54" i="5"/>
  <c r="I54" i="5"/>
  <c r="J54" i="5"/>
  <c r="K54" i="5"/>
  <c r="D55" i="5"/>
  <c r="E55" i="5"/>
  <c r="F55" i="5"/>
  <c r="G55" i="5"/>
  <c r="H55" i="5"/>
  <c r="I55" i="5"/>
  <c r="J55" i="5"/>
  <c r="K55" i="5"/>
  <c r="D56" i="5"/>
  <c r="E56" i="5"/>
  <c r="F56" i="5"/>
  <c r="G56" i="5"/>
  <c r="H56" i="5"/>
  <c r="I56" i="5"/>
  <c r="J56" i="5"/>
  <c r="K56" i="5"/>
  <c r="D57" i="5"/>
  <c r="E57" i="5"/>
  <c r="F57" i="5"/>
  <c r="G57" i="5"/>
  <c r="H57" i="5"/>
  <c r="I57" i="5"/>
  <c r="J57" i="5"/>
  <c r="K57" i="5"/>
  <c r="D58" i="5"/>
  <c r="E58" i="5"/>
  <c r="F58" i="5"/>
  <c r="G58" i="5"/>
  <c r="H58" i="5"/>
  <c r="I58" i="5"/>
  <c r="J58" i="5"/>
  <c r="K58" i="5"/>
  <c r="D59" i="5"/>
  <c r="E59" i="5"/>
  <c r="F59" i="5"/>
  <c r="G59" i="5"/>
  <c r="H59" i="5"/>
  <c r="I59" i="5"/>
  <c r="J59" i="5"/>
  <c r="K59" i="5"/>
  <c r="D60" i="5"/>
  <c r="E60" i="5"/>
  <c r="F60" i="5"/>
  <c r="G60" i="5"/>
  <c r="H60" i="5"/>
  <c r="I60" i="5"/>
  <c r="J60" i="5"/>
  <c r="K60" i="5"/>
  <c r="D61" i="5"/>
  <c r="E61" i="5"/>
  <c r="F61" i="5"/>
  <c r="G61" i="5"/>
  <c r="H61" i="5"/>
  <c r="I61" i="5"/>
  <c r="J61" i="5"/>
  <c r="K61" i="5"/>
  <c r="D62" i="5"/>
  <c r="E62" i="5"/>
  <c r="F62" i="5"/>
  <c r="G62" i="5"/>
  <c r="H62" i="5"/>
  <c r="I62" i="5"/>
  <c r="J62" i="5"/>
  <c r="K62" i="5"/>
  <c r="D63" i="5"/>
  <c r="E63" i="5"/>
  <c r="F63" i="5"/>
  <c r="G63" i="5"/>
  <c r="H63" i="5"/>
  <c r="I63" i="5"/>
  <c r="J63" i="5"/>
  <c r="K63" i="5"/>
  <c r="D64" i="5"/>
  <c r="E64" i="5"/>
  <c r="F64" i="5"/>
  <c r="G64" i="5"/>
  <c r="H64" i="5"/>
  <c r="I64" i="5"/>
  <c r="J64" i="5"/>
  <c r="K64" i="5"/>
  <c r="D65" i="5"/>
  <c r="E65" i="5"/>
  <c r="F65" i="5"/>
  <c r="G65" i="5"/>
  <c r="H65" i="5"/>
  <c r="I65" i="5"/>
  <c r="J65" i="5"/>
  <c r="K65" i="5"/>
  <c r="D66" i="5"/>
  <c r="E66" i="5"/>
  <c r="F66" i="5"/>
  <c r="G66" i="5"/>
  <c r="H66" i="5"/>
  <c r="I66" i="5"/>
  <c r="J66" i="5"/>
  <c r="K66" i="5"/>
  <c r="D67" i="5"/>
  <c r="E67" i="5"/>
  <c r="F67" i="5"/>
  <c r="G67" i="5"/>
  <c r="H67" i="5"/>
  <c r="I67" i="5"/>
  <c r="J67" i="5"/>
  <c r="K67" i="5"/>
  <c r="D68" i="5"/>
  <c r="E68" i="5"/>
  <c r="F68" i="5"/>
  <c r="G68" i="5"/>
  <c r="H68" i="5"/>
  <c r="I68" i="5"/>
  <c r="J68" i="5"/>
  <c r="K68" i="5"/>
  <c r="D69" i="5"/>
  <c r="E69" i="5"/>
  <c r="F69" i="5"/>
  <c r="G69" i="5"/>
  <c r="H69" i="5"/>
  <c r="I69" i="5"/>
  <c r="J69" i="5"/>
  <c r="K69" i="5"/>
  <c r="D70" i="5"/>
  <c r="E70" i="5"/>
  <c r="F70" i="5"/>
  <c r="G70" i="5"/>
  <c r="H70" i="5"/>
  <c r="I70" i="5"/>
  <c r="J70" i="5"/>
  <c r="K70" i="5"/>
  <c r="D71" i="5"/>
  <c r="E71" i="5"/>
  <c r="F71" i="5"/>
  <c r="G71" i="5"/>
  <c r="H71" i="5"/>
  <c r="I71" i="5"/>
  <c r="J71" i="5"/>
  <c r="K71" i="5"/>
  <c r="D72" i="5"/>
  <c r="E72" i="5"/>
  <c r="F72" i="5"/>
  <c r="G72" i="5"/>
  <c r="H72" i="5"/>
  <c r="I72" i="5"/>
  <c r="J72" i="5"/>
  <c r="K72" i="5"/>
  <c r="D73" i="5"/>
  <c r="E73" i="5"/>
  <c r="F73" i="5"/>
  <c r="G73" i="5"/>
  <c r="H73" i="5"/>
  <c r="I73" i="5"/>
  <c r="J73" i="5"/>
  <c r="K73" i="5"/>
  <c r="D74" i="5"/>
  <c r="E74" i="5"/>
  <c r="F74" i="5"/>
  <c r="G74" i="5"/>
  <c r="H74" i="5"/>
  <c r="I74" i="5"/>
  <c r="J74" i="5"/>
  <c r="K74" i="5"/>
  <c r="D75" i="5"/>
  <c r="E75" i="5"/>
  <c r="F75" i="5"/>
  <c r="G75" i="5"/>
  <c r="H75" i="5"/>
  <c r="I75" i="5"/>
  <c r="J75" i="5"/>
  <c r="K75" i="5"/>
  <c r="D76" i="5"/>
  <c r="E76" i="5"/>
  <c r="F76" i="5"/>
  <c r="G76" i="5"/>
  <c r="H76" i="5"/>
  <c r="I76" i="5"/>
  <c r="J76" i="5"/>
  <c r="K76" i="5"/>
  <c r="D77" i="5"/>
  <c r="E77" i="5"/>
  <c r="F77" i="5"/>
  <c r="G77" i="5"/>
  <c r="H77" i="5"/>
  <c r="I77" i="5"/>
  <c r="J77" i="5"/>
  <c r="K77" i="5"/>
  <c r="D78" i="5"/>
  <c r="E78" i="5"/>
  <c r="F78" i="5"/>
  <c r="G78" i="5"/>
  <c r="H78" i="5"/>
  <c r="I78" i="5"/>
  <c r="J78" i="5"/>
  <c r="K78" i="5"/>
  <c r="D79" i="5"/>
  <c r="E79" i="5"/>
  <c r="F79" i="5"/>
  <c r="G79" i="5"/>
  <c r="H79" i="5"/>
  <c r="I79" i="5"/>
  <c r="J79" i="5"/>
  <c r="K79" i="5"/>
  <c r="D80" i="5"/>
  <c r="E80" i="5"/>
  <c r="F80" i="5"/>
  <c r="G80" i="5"/>
  <c r="H80" i="5"/>
  <c r="I80" i="5"/>
  <c r="J80" i="5"/>
  <c r="K80" i="5"/>
  <c r="D81" i="5"/>
  <c r="E81" i="5"/>
  <c r="F81" i="5"/>
  <c r="G81" i="5"/>
  <c r="H81" i="5"/>
  <c r="I81" i="5"/>
  <c r="J81" i="5"/>
  <c r="K81" i="5"/>
  <c r="D82" i="5"/>
  <c r="E82" i="5"/>
  <c r="F82" i="5"/>
  <c r="G82" i="5"/>
  <c r="H82" i="5"/>
  <c r="I82" i="5"/>
  <c r="J82" i="5"/>
  <c r="K82" i="5"/>
  <c r="D83" i="5"/>
  <c r="E83" i="5"/>
  <c r="F83" i="5"/>
  <c r="G83" i="5"/>
  <c r="H83" i="5"/>
  <c r="I83" i="5"/>
  <c r="J83" i="5"/>
  <c r="K83" i="5"/>
  <c r="D84" i="5"/>
  <c r="E84" i="5"/>
  <c r="F84" i="5"/>
  <c r="G84" i="5"/>
  <c r="H84" i="5"/>
  <c r="I84" i="5"/>
  <c r="J84" i="5"/>
  <c r="K84" i="5"/>
  <c r="D85" i="5"/>
  <c r="E85" i="5"/>
  <c r="F85" i="5"/>
  <c r="G85" i="5"/>
  <c r="H85" i="5"/>
  <c r="I85" i="5"/>
  <c r="J85" i="5"/>
  <c r="K85" i="5"/>
  <c r="D86" i="5"/>
  <c r="E86" i="5"/>
  <c r="F86" i="5"/>
  <c r="G86" i="5"/>
  <c r="H86" i="5"/>
  <c r="I86" i="5"/>
  <c r="J86" i="5"/>
  <c r="K86" i="5"/>
  <c r="D87" i="5"/>
  <c r="E87" i="5"/>
  <c r="F87" i="5"/>
  <c r="G87" i="5"/>
  <c r="H87" i="5"/>
  <c r="I87" i="5"/>
  <c r="J87" i="5"/>
  <c r="K87" i="5"/>
  <c r="D88" i="5"/>
  <c r="E88" i="5"/>
  <c r="F88" i="5"/>
  <c r="G88" i="5"/>
  <c r="H88" i="5"/>
  <c r="I88" i="5"/>
  <c r="J88" i="5"/>
  <c r="K88" i="5"/>
  <c r="D89" i="5"/>
  <c r="E89" i="5"/>
  <c r="F89" i="5"/>
  <c r="G89" i="5"/>
  <c r="H89" i="5"/>
  <c r="I89" i="5"/>
  <c r="J89" i="5"/>
  <c r="K89" i="5"/>
  <c r="D90" i="5"/>
  <c r="E90" i="5"/>
  <c r="F90" i="5"/>
  <c r="G90" i="5"/>
  <c r="H90" i="5"/>
  <c r="I90" i="5"/>
  <c r="J90" i="5"/>
  <c r="K90" i="5"/>
  <c r="D91" i="5"/>
  <c r="E91" i="5"/>
  <c r="F91" i="5"/>
  <c r="G91" i="5"/>
  <c r="H91" i="5"/>
  <c r="I91" i="5"/>
  <c r="J91" i="5"/>
  <c r="K91" i="5"/>
  <c r="D92" i="5"/>
  <c r="E92" i="5"/>
  <c r="F92" i="5"/>
  <c r="G92" i="5"/>
  <c r="H92" i="5"/>
  <c r="I92" i="5"/>
  <c r="J92" i="5"/>
  <c r="K92" i="5"/>
  <c r="D93" i="5"/>
  <c r="E93" i="5"/>
  <c r="F93" i="5"/>
  <c r="G93" i="5"/>
  <c r="H93" i="5"/>
  <c r="I93" i="5"/>
  <c r="J93" i="5"/>
  <c r="K93" i="5"/>
  <c r="D94" i="5"/>
  <c r="E94" i="5"/>
  <c r="F94" i="5"/>
  <c r="G94" i="5"/>
  <c r="H94" i="5"/>
  <c r="I94" i="5"/>
  <c r="J94" i="5"/>
  <c r="K94" i="5"/>
  <c r="D95" i="5"/>
  <c r="E95" i="5"/>
  <c r="F95" i="5"/>
  <c r="G95" i="5"/>
  <c r="H95" i="5"/>
  <c r="I95" i="5"/>
  <c r="J95" i="5"/>
  <c r="K95" i="5"/>
  <c r="D96" i="5"/>
  <c r="E96" i="5"/>
  <c r="F96" i="5"/>
  <c r="G96" i="5"/>
  <c r="H96" i="5"/>
  <c r="I96" i="5"/>
  <c r="J96" i="5"/>
  <c r="K96" i="5"/>
  <c r="D97" i="5"/>
  <c r="E97" i="5"/>
  <c r="F97" i="5"/>
  <c r="G97" i="5"/>
  <c r="H97" i="5"/>
  <c r="I97" i="5"/>
  <c r="J97" i="5"/>
  <c r="K97" i="5"/>
  <c r="D98" i="5"/>
  <c r="E98" i="5"/>
  <c r="F98" i="5"/>
  <c r="G98" i="5"/>
  <c r="H98" i="5"/>
  <c r="I98" i="5"/>
  <c r="J98" i="5"/>
  <c r="K98" i="5"/>
  <c r="D99" i="5"/>
  <c r="E99" i="5"/>
  <c r="F99" i="5"/>
  <c r="G99" i="5"/>
  <c r="H99" i="5"/>
  <c r="I99" i="5"/>
  <c r="J99" i="5"/>
  <c r="K99" i="5"/>
  <c r="D100" i="5"/>
  <c r="E100" i="5"/>
  <c r="F100" i="5"/>
  <c r="G100" i="5"/>
  <c r="H100" i="5"/>
  <c r="I100" i="5"/>
  <c r="J100" i="5"/>
  <c r="K100" i="5"/>
  <c r="D101" i="5"/>
  <c r="E101" i="5"/>
  <c r="F101" i="5"/>
  <c r="G101" i="5"/>
  <c r="H101" i="5"/>
  <c r="I101" i="5"/>
  <c r="J101" i="5"/>
  <c r="K101" i="5"/>
  <c r="D102" i="5"/>
  <c r="E102" i="5"/>
  <c r="F102" i="5"/>
  <c r="G102" i="5"/>
  <c r="H102" i="5"/>
  <c r="I102" i="5"/>
  <c r="J102" i="5"/>
  <c r="K102" i="5"/>
  <c r="D103" i="5"/>
  <c r="E103" i="5"/>
  <c r="F103" i="5"/>
  <c r="G103" i="5"/>
  <c r="H103" i="5"/>
  <c r="I103" i="5"/>
  <c r="J103" i="5"/>
  <c r="K103" i="5"/>
  <c r="D104" i="5"/>
  <c r="E104" i="5"/>
  <c r="F104" i="5"/>
  <c r="G104" i="5"/>
  <c r="H104" i="5"/>
  <c r="I104" i="5"/>
  <c r="J104" i="5"/>
  <c r="K104" i="5"/>
  <c r="D105" i="5"/>
  <c r="E105" i="5"/>
  <c r="F105" i="5"/>
  <c r="G105" i="5"/>
  <c r="H105" i="5"/>
  <c r="I105" i="5"/>
  <c r="J105" i="5"/>
  <c r="K105" i="5"/>
  <c r="D106" i="5"/>
  <c r="E106" i="5"/>
  <c r="F106" i="5"/>
  <c r="G106" i="5"/>
  <c r="H106" i="5"/>
  <c r="I106" i="5"/>
  <c r="J106" i="5"/>
  <c r="K106" i="5"/>
  <c r="D107" i="5"/>
  <c r="E107" i="5"/>
  <c r="F107" i="5"/>
  <c r="G107" i="5"/>
  <c r="H107" i="5"/>
  <c r="I107" i="5"/>
  <c r="J107" i="5"/>
  <c r="K107" i="5"/>
  <c r="D108" i="5"/>
  <c r="E108" i="5"/>
  <c r="F108" i="5"/>
  <c r="G108" i="5"/>
  <c r="H108" i="5"/>
  <c r="I108" i="5"/>
  <c r="J108" i="5"/>
  <c r="K108" i="5"/>
  <c r="D109" i="5"/>
  <c r="E109" i="5"/>
  <c r="F109" i="5"/>
  <c r="G109" i="5"/>
  <c r="H109" i="5"/>
  <c r="I109" i="5"/>
  <c r="J109" i="5"/>
  <c r="K109" i="5"/>
  <c r="D110" i="5"/>
  <c r="E110" i="5"/>
  <c r="F110" i="5"/>
  <c r="G110" i="5"/>
  <c r="H110" i="5"/>
  <c r="I110" i="5"/>
  <c r="J110" i="5"/>
  <c r="K110" i="5"/>
  <c r="D111" i="5"/>
  <c r="E111" i="5"/>
  <c r="F111" i="5"/>
  <c r="G111" i="5"/>
  <c r="H111" i="5"/>
  <c r="I111" i="5"/>
  <c r="J111" i="5"/>
  <c r="K111" i="5"/>
  <c r="D112" i="5"/>
  <c r="E112" i="5"/>
  <c r="F112" i="5"/>
  <c r="G112" i="5"/>
  <c r="H112" i="5"/>
  <c r="I112" i="5"/>
  <c r="J112" i="5"/>
  <c r="K112" i="5"/>
  <c r="D113" i="5"/>
  <c r="E113" i="5"/>
  <c r="F113" i="5"/>
  <c r="G113" i="5"/>
  <c r="H113" i="5"/>
  <c r="I113" i="5"/>
  <c r="J113" i="5"/>
  <c r="K113" i="5"/>
  <c r="D114" i="5"/>
  <c r="E114" i="5"/>
  <c r="F114" i="5"/>
  <c r="G114" i="5"/>
  <c r="H114" i="5"/>
  <c r="I114" i="5"/>
  <c r="J114" i="5"/>
  <c r="K114" i="5"/>
  <c r="D115" i="5"/>
  <c r="E115" i="5"/>
  <c r="F115" i="5"/>
  <c r="G115" i="5"/>
  <c r="H115" i="5"/>
  <c r="I115" i="5"/>
  <c r="J115" i="5"/>
  <c r="K115" i="5"/>
  <c r="D116" i="5"/>
  <c r="E116" i="5"/>
  <c r="F116" i="5"/>
  <c r="G116" i="5"/>
  <c r="H116" i="5"/>
  <c r="I116" i="5"/>
  <c r="J116" i="5"/>
  <c r="K116" i="5"/>
  <c r="D117" i="5"/>
  <c r="E117" i="5"/>
  <c r="F117" i="5"/>
  <c r="G117" i="5"/>
  <c r="H117" i="5"/>
  <c r="I117" i="5"/>
  <c r="J117" i="5"/>
  <c r="K117" i="5"/>
  <c r="D118" i="5"/>
  <c r="E118" i="5"/>
  <c r="F118" i="5"/>
  <c r="G118" i="5"/>
  <c r="H118" i="5"/>
  <c r="I118" i="5"/>
  <c r="J118" i="5"/>
  <c r="K118" i="5"/>
  <c r="D119" i="5"/>
  <c r="E119" i="5"/>
  <c r="F119" i="5"/>
  <c r="G119" i="5"/>
  <c r="H119" i="5"/>
  <c r="I119" i="5"/>
  <c r="J119" i="5"/>
  <c r="K119" i="5"/>
  <c r="D120" i="5"/>
  <c r="E120" i="5"/>
  <c r="F120" i="5"/>
  <c r="G120" i="5"/>
  <c r="H120" i="5"/>
  <c r="I120" i="5"/>
  <c r="J120" i="5"/>
  <c r="K120" i="5"/>
  <c r="D121" i="5"/>
  <c r="E121" i="5"/>
  <c r="F121" i="5"/>
  <c r="G121" i="5"/>
  <c r="H121" i="5"/>
  <c r="I121" i="5"/>
  <c r="J121" i="5"/>
  <c r="K121" i="5"/>
  <c r="D122" i="5"/>
  <c r="E122" i="5"/>
  <c r="F122" i="5"/>
  <c r="G122" i="5"/>
  <c r="H122" i="5"/>
  <c r="I122" i="5"/>
  <c r="J122" i="5"/>
  <c r="K122" i="5"/>
  <c r="D123" i="5"/>
  <c r="E123" i="5"/>
  <c r="F123" i="5"/>
  <c r="G123" i="5"/>
  <c r="H123" i="5"/>
  <c r="I123" i="5"/>
  <c r="J123" i="5"/>
  <c r="K123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8" i="5"/>
</calcChain>
</file>

<file path=xl/sharedStrings.xml><?xml version="1.0" encoding="utf-8"?>
<sst xmlns="http://schemas.openxmlformats.org/spreadsheetml/2006/main" count="29" uniqueCount="10">
  <si>
    <t>Básico</t>
  </si>
  <si>
    <t>SolvayPrev</t>
  </si>
  <si>
    <t>Suplementar</t>
  </si>
  <si>
    <t>Flex 0</t>
  </si>
  <si>
    <t>Flex 15</t>
  </si>
  <si>
    <t>Flex 30</t>
  </si>
  <si>
    <t>DATA</t>
  </si>
  <si>
    <t>BD</t>
  </si>
  <si>
    <t>Rentabilidade Histórica</t>
  </si>
  <si>
    <t>Rentabilidade Histórica / Cotas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</si>
</sst>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%"/>
    <numFmt numFmtId="165" formatCode="[$-416]mmm\-yy;@"/>
    <numFmt numFmtId="166" formatCode="_-* #,##0.00000000_-;\-* #,##0.00000000_-;_-* &quot;-&quot;??_-;_-@_-"/>
    <numFmt numFmtId="167" formatCode="0.000000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9"/>
      <color rgb="FF000000"/>
      <name val="Calibri Light"/>
      <family val="2"/>
    </font>
    <font>
      <sz val="10"/>
      <color rgb="FF000000"/>
      <name val="Arial"/>
      <family val="2"/>
      <scheme val="minor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b/>
      <sz val="18"/>
      <color rgb="FF1976D2"/>
      <name val="Calibri Light"/>
      <family val="2"/>
    </font>
    <font>
      <sz val="9"/>
      <color theme="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DC653"/>
        <bgColor indexed="64"/>
      </patternFill>
    </fill>
    <fill>
      <patternFill patternType="solid">
        <fgColor rgb="FF1976D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165" fontId="2" fillId="0" borderId="13" xfId="0" applyNumberFormat="1" applyFont="1" applyBorder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4" fontId="2" fillId="0" borderId="0" xfId="0" applyNumberFormat="1" applyFont="1" applyAlignment="1">
      <alignment vertical="center"/>
    </xf>
    <xf numFmtId="10" fontId="2" fillId="2" borderId="2" xfId="1" applyNumberFormat="1" applyFont="1" applyFill="1" applyBorder="1" applyAlignment="1">
      <alignment vertical="center"/>
    </xf>
    <xf numFmtId="166" fontId="2" fillId="0" borderId="8" xfId="2" applyNumberFormat="1" applyFont="1" applyBorder="1" applyAlignment="1">
      <alignment vertical="center"/>
    </xf>
    <xf numFmtId="166" fontId="2" fillId="0" borderId="10" xfId="2" applyNumberFormat="1" applyFont="1" applyBorder="1" applyAlignment="1">
      <alignment vertical="center"/>
    </xf>
    <xf numFmtId="166" fontId="2" fillId="0" borderId="11" xfId="2" applyNumberFormat="1" applyFont="1" applyBorder="1" applyAlignment="1">
      <alignment vertical="center"/>
    </xf>
    <xf numFmtId="166" fontId="2" fillId="0" borderId="12" xfId="2" applyNumberFormat="1" applyFont="1" applyBorder="1" applyAlignment="1">
      <alignment vertical="center"/>
    </xf>
    <xf numFmtId="166" fontId="2" fillId="0" borderId="9" xfId="2" applyNumberFormat="1" applyFont="1" applyBorder="1" applyAlignment="1">
      <alignment vertical="center"/>
    </xf>
    <xf numFmtId="166" fontId="2" fillId="2" borderId="2" xfId="2" applyNumberFormat="1" applyFont="1" applyFill="1" applyBorder="1" applyAlignment="1">
      <alignment vertical="center"/>
    </xf>
    <xf numFmtId="166" fontId="2" fillId="2" borderId="5" xfId="2" applyNumberFormat="1" applyFont="1" applyFill="1" applyBorder="1" applyAlignment="1">
      <alignment vertical="center"/>
    </xf>
    <xf numFmtId="166" fontId="2" fillId="2" borderId="7" xfId="2" applyNumberFormat="1" applyFont="1" applyFill="1" applyBorder="1" applyAlignment="1">
      <alignment vertical="center"/>
    </xf>
    <xf numFmtId="166" fontId="2" fillId="2" borderId="6" xfId="2" applyNumberFormat="1" applyFont="1" applyFill="1" applyBorder="1" applyAlignment="1">
      <alignment vertical="center"/>
    </xf>
    <xf numFmtId="166" fontId="2" fillId="2" borderId="1" xfId="2" applyNumberFormat="1" applyFont="1" applyFill="1" applyBorder="1" applyAlignment="1">
      <alignment vertical="center"/>
    </xf>
    <xf numFmtId="167" fontId="2" fillId="0" borderId="29" xfId="0" applyNumberFormat="1" applyFont="1" applyBorder="1" applyAlignment="1">
      <alignment vertical="center"/>
    </xf>
    <xf numFmtId="167" fontId="2" fillId="2" borderId="30" xfId="0" applyNumberFormat="1" applyFont="1" applyFill="1" applyBorder="1" applyAlignment="1">
      <alignment vertical="center"/>
    </xf>
    <xf numFmtId="10" fontId="2" fillId="0" borderId="8" xfId="1" applyNumberFormat="1" applyFont="1" applyBorder="1" applyAlignment="1">
      <alignment vertical="center"/>
    </xf>
    <xf numFmtId="10" fontId="2" fillId="0" borderId="10" xfId="1" applyNumberFormat="1" applyFont="1" applyBorder="1" applyAlignment="1">
      <alignment vertical="center"/>
    </xf>
    <xf numFmtId="10" fontId="2" fillId="0" borderId="11" xfId="1" applyNumberFormat="1" applyFont="1" applyBorder="1" applyAlignment="1">
      <alignment vertical="center"/>
    </xf>
    <xf numFmtId="10" fontId="2" fillId="0" borderId="12" xfId="1" applyNumberFormat="1" applyFont="1" applyBorder="1" applyAlignment="1">
      <alignment vertical="center"/>
    </xf>
    <xf numFmtId="10" fontId="2" fillId="0" borderId="9" xfId="1" applyNumberFormat="1" applyFont="1" applyBorder="1" applyAlignment="1">
      <alignment vertical="center"/>
    </xf>
    <xf numFmtId="10" fontId="2" fillId="2" borderId="5" xfId="1" applyNumberFormat="1" applyFont="1" applyFill="1" applyBorder="1" applyAlignment="1">
      <alignment vertical="center"/>
    </xf>
    <xf numFmtId="10" fontId="2" fillId="2" borderId="7" xfId="1" applyNumberFormat="1" applyFont="1" applyFill="1" applyBorder="1" applyAlignment="1">
      <alignment vertical="center"/>
    </xf>
    <xf numFmtId="10" fontId="2" fillId="2" borderId="6" xfId="1" applyNumberFormat="1" applyFont="1" applyFill="1" applyBorder="1" applyAlignment="1">
      <alignment vertical="center"/>
    </xf>
    <xf numFmtId="10" fontId="2" fillId="2" borderId="1" xfId="1" applyNumberFormat="1" applyFont="1" applyFill="1" applyBorder="1" applyAlignment="1">
      <alignment vertical="center"/>
    </xf>
    <xf numFmtId="10" fontId="2" fillId="0" borderId="2" xfId="1" applyNumberFormat="1" applyFont="1" applyBorder="1" applyAlignment="1">
      <alignment vertical="center"/>
    </xf>
    <xf numFmtId="10" fontId="2" fillId="0" borderId="5" xfId="1" applyNumberFormat="1" applyFont="1" applyBorder="1" applyAlignment="1">
      <alignment vertical="center"/>
    </xf>
    <xf numFmtId="10" fontId="2" fillId="0" borderId="7" xfId="1" applyNumberFormat="1" applyFont="1" applyBorder="1" applyAlignment="1">
      <alignment vertical="center"/>
    </xf>
    <xf numFmtId="10" fontId="2" fillId="0" borderId="6" xfId="1" applyNumberFormat="1" applyFont="1" applyBorder="1" applyAlignment="1">
      <alignment vertical="center"/>
    </xf>
    <xf numFmtId="10" fontId="2" fillId="0" borderId="1" xfId="1" applyNumberFormat="1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66" fontId="2" fillId="0" borderId="2" xfId="2" applyNumberFormat="1" applyFont="1" applyFill="1" applyBorder="1" applyAlignment="1">
      <alignment vertical="center"/>
    </xf>
    <xf numFmtId="166" fontId="2" fillId="0" borderId="5" xfId="2" applyNumberFormat="1" applyFont="1" applyFill="1" applyBorder="1" applyAlignment="1">
      <alignment vertical="center"/>
    </xf>
    <xf numFmtId="166" fontId="2" fillId="0" borderId="7" xfId="2" applyNumberFormat="1" applyFont="1" applyFill="1" applyBorder="1" applyAlignment="1">
      <alignment vertical="center"/>
    </xf>
    <xf numFmtId="166" fontId="2" fillId="0" borderId="6" xfId="2" applyNumberFormat="1" applyFont="1" applyFill="1" applyBorder="1" applyAlignment="1">
      <alignment vertical="center"/>
    </xf>
    <xf numFmtId="166" fontId="2" fillId="0" borderId="1" xfId="2" applyNumberFormat="1" applyFont="1" applyFill="1" applyBorder="1" applyAlignment="1">
      <alignment vertical="center"/>
    </xf>
    <xf numFmtId="166" fontId="2" fillId="2" borderId="30" xfId="2" applyNumberFormat="1" applyFont="1" applyFill="1" applyBorder="1" applyAlignment="1">
      <alignment vertical="center"/>
    </xf>
    <xf numFmtId="166" fontId="2" fillId="0" borderId="30" xfId="2" applyNumberFormat="1" applyFont="1" applyFill="1" applyBorder="1" applyAlignment="1">
      <alignment vertical="center"/>
    </xf>
    <xf numFmtId="10" fontId="2" fillId="0" borderId="2" xfId="1" applyNumberFormat="1" applyFont="1" applyFill="1" applyBorder="1" applyAlignment="1">
      <alignment vertical="center"/>
    </xf>
    <xf numFmtId="10" fontId="2" fillId="0" borderId="5" xfId="1" applyNumberFormat="1" applyFont="1" applyFill="1" applyBorder="1" applyAlignment="1">
      <alignment vertical="center"/>
    </xf>
    <xf numFmtId="10" fontId="2" fillId="0" borderId="7" xfId="1" applyNumberFormat="1" applyFont="1" applyFill="1" applyBorder="1" applyAlignment="1">
      <alignment vertical="center"/>
    </xf>
    <xf numFmtId="10" fontId="2" fillId="0" borderId="6" xfId="1" applyNumberFormat="1" applyFont="1" applyFill="1" applyBorder="1" applyAlignment="1">
      <alignment vertical="center"/>
    </xf>
    <xf numFmtId="10" fontId="2" fillId="0" borderId="1" xfId="1" applyNumberFormat="1" applyFont="1" applyFill="1" applyBorder="1" applyAlignment="1">
      <alignment vertical="center"/>
    </xf>
    <xf numFmtId="165" fontId="2" fillId="5" borderId="3" xfId="0" applyNumberFormat="1" applyFont="1" applyFill="1" applyBorder="1" applyAlignment="1">
      <alignment vertical="center"/>
    </xf>
    <xf numFmtId="166" fontId="2" fillId="5" borderId="30" xfId="2" applyNumberFormat="1" applyFont="1" applyFill="1" applyBorder="1" applyAlignment="1">
      <alignment vertical="center"/>
    </xf>
    <xf numFmtId="166" fontId="2" fillId="5" borderId="2" xfId="2" applyNumberFormat="1" applyFont="1" applyFill="1" applyBorder="1" applyAlignment="1">
      <alignment vertical="center"/>
    </xf>
    <xf numFmtId="166" fontId="2" fillId="5" borderId="5" xfId="2" applyNumberFormat="1" applyFont="1" applyFill="1" applyBorder="1" applyAlignment="1">
      <alignment vertical="center"/>
    </xf>
    <xf numFmtId="166" fontId="2" fillId="5" borderId="7" xfId="2" applyNumberFormat="1" applyFont="1" applyFill="1" applyBorder="1" applyAlignment="1">
      <alignment vertical="center"/>
    </xf>
    <xf numFmtId="166" fontId="2" fillId="5" borderId="6" xfId="2" applyNumberFormat="1" applyFont="1" applyFill="1" applyBorder="1" applyAlignment="1">
      <alignment vertical="center"/>
    </xf>
    <xf numFmtId="166" fontId="2" fillId="5" borderId="1" xfId="2" applyNumberFormat="1" applyFont="1" applyFill="1" applyBorder="1" applyAlignment="1">
      <alignment vertical="center"/>
    </xf>
    <xf numFmtId="10" fontId="2" fillId="0" borderId="0" xfId="0" applyNumberFormat="1" applyFont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2DC653"/>
      <color rgb="FF197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25402</xdr:colOff>
      <xdr:row>0</xdr:row>
      <xdr:rowOff>76200</xdr:rowOff>
    </xdr:from>
    <xdr:to>
      <xdr:col>3</xdr:col>
      <xdr:colOff>279997</xdr:colOff>
      <xdr:row>3</xdr:row>
      <xdr:rowOff>42334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DA567A-061F-AA8E-4CDA-A5D039512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5" y="76200"/>
          <a:ext cx="1507662" cy="4910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59267</xdr:rowOff>
    </xdr:from>
    <xdr:to>
      <xdr:col>2</xdr:col>
      <xdr:colOff>542462</xdr:colOff>
      <xdr:row>4</xdr:row>
      <xdr:rowOff>50801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320E5-C0F0-0941-BD4F-3EF5C973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3" y="211667"/>
          <a:ext cx="1507662" cy="491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3:K658"/>
  <sheetViews>
    <sheetView showGridLines="0" topLeftCell="A126" zoomScaleNormal="100" workbookViewId="0">
      <selection activeCell="B142" sqref="B142"/>
    </sheetView>
  </sheetViews>
  <sheetFormatPr defaultColWidth="8.1796875" defaultRowHeight="12.5" customHeight="1" x14ac:dyDescent="0.25"/>
  <cols>
    <col min="1" max="16384" width="8.1796875" style="1"/>
  </cols>
  <sheetData>
    <row r="3" spans="1:11" ht="17" customHeight="1" x14ac:dyDescent="0.25">
      <c r="F3" s="39" t="s">
        <v>8</v>
      </c>
    </row>
    <row r="5" spans="1:11" ht="12.5" customHeight="1" thickBot="1" x14ac:dyDescent="0.3">
      <c r="A5" s="2"/>
    </row>
    <row r="6" spans="1:11" ht="12.5" customHeight="1" thickBot="1" x14ac:dyDescent="0.3">
      <c r="A6" s="2"/>
      <c r="B6" s="66" t="s">
        <v>6</v>
      </c>
      <c r="C6" s="68" t="s">
        <v>0</v>
      </c>
      <c r="D6" s="69"/>
      <c r="E6" s="70"/>
      <c r="F6" s="71" t="s">
        <v>2</v>
      </c>
      <c r="G6" s="69"/>
      <c r="H6" s="70"/>
      <c r="I6" s="68" t="s">
        <v>1</v>
      </c>
      <c r="J6" s="69"/>
      <c r="K6" s="70"/>
    </row>
    <row r="7" spans="1:11" ht="12.5" customHeight="1" thickBot="1" x14ac:dyDescent="0.3">
      <c r="A7" s="2"/>
      <c r="B7" s="67"/>
      <c r="C7" s="34" t="s">
        <v>3</v>
      </c>
      <c r="D7" s="35" t="s">
        <v>4</v>
      </c>
      <c r="E7" s="36" t="s">
        <v>5</v>
      </c>
      <c r="F7" s="37" t="s">
        <v>3</v>
      </c>
      <c r="G7" s="35" t="s">
        <v>4</v>
      </c>
      <c r="H7" s="36" t="s">
        <v>5</v>
      </c>
      <c r="I7" s="37" t="s">
        <v>3</v>
      </c>
      <c r="J7" s="35" t="s">
        <v>4</v>
      </c>
      <c r="K7" s="38" t="s">
        <v>5</v>
      </c>
    </row>
    <row r="8" spans="1:11" ht="12.5" customHeight="1" thickTop="1" x14ac:dyDescent="0.25">
      <c r="A8" s="2"/>
      <c r="B8" s="3">
        <v>41974</v>
      </c>
      <c r="C8" s="20">
        <f>'Histórico Cotas'!D10/'Histórico Cotas'!D9-1</f>
        <v>-6.7893716839695362E-4</v>
      </c>
      <c r="D8" s="21">
        <f>'Histórico Cotas'!E10/'Histórico Cotas'!E9-1</f>
        <v>-1.0174154199303675E-2</v>
      </c>
      <c r="E8" s="22">
        <f>'Histórico Cotas'!F10/'Histórico Cotas'!F9-1</f>
        <v>-1.8671466713050089E-2</v>
      </c>
      <c r="F8" s="23">
        <f>'Histórico Cotas'!G10/'Histórico Cotas'!G9-1</f>
        <v>-6.7893716839695362E-4</v>
      </c>
      <c r="G8" s="21">
        <f>'Histórico Cotas'!H10/'Histórico Cotas'!H9-1</f>
        <v>-1.0174154199303675E-2</v>
      </c>
      <c r="H8" s="22">
        <f>'Histórico Cotas'!I10/'Histórico Cotas'!I9-1</f>
        <v>-1.8671466713050089E-2</v>
      </c>
      <c r="I8" s="23">
        <f>'Histórico Cotas'!J10/'Histórico Cotas'!J9-1</f>
        <v>-6.7893716839695362E-4</v>
      </c>
      <c r="J8" s="21">
        <f>'Histórico Cotas'!K10/'Histórico Cotas'!K9-1</f>
        <v>-1.0174154199303675E-2</v>
      </c>
      <c r="K8" s="24">
        <f>'Histórico Cotas'!L10/'Histórico Cotas'!L9-1</f>
        <v>-1.8671466713050089E-2</v>
      </c>
    </row>
    <row r="9" spans="1:11" ht="12.5" customHeight="1" x14ac:dyDescent="0.25">
      <c r="A9" s="2"/>
      <c r="B9" s="4">
        <v>42005</v>
      </c>
      <c r="C9" s="7">
        <f>'Histórico Cotas'!D11/'Histórico Cotas'!D10-1</f>
        <v>1.7944740897671396E-2</v>
      </c>
      <c r="D9" s="25">
        <f>'Histórico Cotas'!E11/'Histórico Cotas'!E10-1</f>
        <v>7.014203465756097E-3</v>
      </c>
      <c r="E9" s="26">
        <f>'Histórico Cotas'!F11/'Histórico Cotas'!F10-1</f>
        <v>-3.9163340505102839E-3</v>
      </c>
      <c r="F9" s="27">
        <f>'Histórico Cotas'!G11/'Histórico Cotas'!G10-1</f>
        <v>1.7944740897671396E-2</v>
      </c>
      <c r="G9" s="25">
        <f>'Histórico Cotas'!H11/'Histórico Cotas'!H10-1</f>
        <v>7.014203465756097E-3</v>
      </c>
      <c r="H9" s="26">
        <f>'Histórico Cotas'!I11/'Histórico Cotas'!I10-1</f>
        <v>-3.9163340505102839E-3</v>
      </c>
      <c r="I9" s="27">
        <f>'Histórico Cotas'!J11/'Histórico Cotas'!J10-1</f>
        <v>1.7944740897671396E-2</v>
      </c>
      <c r="J9" s="25">
        <f>'Histórico Cotas'!K11/'Histórico Cotas'!K10-1</f>
        <v>7.014203465756097E-3</v>
      </c>
      <c r="K9" s="28">
        <f>'Histórico Cotas'!L11/'Histórico Cotas'!L10-1</f>
        <v>-3.9163340505102839E-3</v>
      </c>
    </row>
    <row r="10" spans="1:11" ht="12.5" customHeight="1" x14ac:dyDescent="0.25">
      <c r="A10" s="2"/>
      <c r="B10" s="5">
        <v>42036</v>
      </c>
      <c r="C10" s="29">
        <f>'Histórico Cotas'!D12/'Histórico Cotas'!D11-1</f>
        <v>7.4232920565127092E-3</v>
      </c>
      <c r="D10" s="30">
        <f>'Histórico Cotas'!E12/'Histórico Cotas'!E11-1</f>
        <v>1.8077149461283248E-2</v>
      </c>
      <c r="E10" s="31">
        <f>'Histórico Cotas'!F12/'Histórico Cotas'!F11-1</f>
        <v>2.8731007730912417E-2</v>
      </c>
      <c r="F10" s="32">
        <f>'Histórico Cotas'!G12/'Histórico Cotas'!G11-1</f>
        <v>7.4232920565127092E-3</v>
      </c>
      <c r="G10" s="30">
        <f>'Histórico Cotas'!H12/'Histórico Cotas'!H11-1</f>
        <v>1.8077149461283248E-2</v>
      </c>
      <c r="H10" s="31">
        <f>'Histórico Cotas'!I12/'Histórico Cotas'!I11-1</f>
        <v>2.8731007730912417E-2</v>
      </c>
      <c r="I10" s="32">
        <f>'Histórico Cotas'!J12/'Histórico Cotas'!J11-1</f>
        <v>7.4232920565127092E-3</v>
      </c>
      <c r="J10" s="30">
        <f>'Histórico Cotas'!K12/'Histórico Cotas'!K11-1</f>
        <v>1.8077149461283248E-2</v>
      </c>
      <c r="K10" s="33">
        <f>'Histórico Cotas'!L12/'Histórico Cotas'!L11-1</f>
        <v>2.8731007730912417E-2</v>
      </c>
    </row>
    <row r="11" spans="1:11" ht="12.5" customHeight="1" x14ac:dyDescent="0.25">
      <c r="A11" s="2"/>
      <c r="B11" s="4">
        <v>42064</v>
      </c>
      <c r="C11" s="7">
        <f>'Histórico Cotas'!D13/'Histórico Cotas'!D12-1</f>
        <v>5.5403620981442359E-3</v>
      </c>
      <c r="D11" s="25">
        <f>'Histórico Cotas'!E13/'Histórico Cotas'!E12-1</f>
        <v>6.4595585738735917E-3</v>
      </c>
      <c r="E11" s="26">
        <f>'Histórico Cotas'!F13/'Histórico Cotas'!F12-1</f>
        <v>7.3735926073756897E-3</v>
      </c>
      <c r="F11" s="27">
        <f>'Histórico Cotas'!G13/'Histórico Cotas'!G12-1</f>
        <v>5.5403620981442359E-3</v>
      </c>
      <c r="G11" s="25">
        <f>'Histórico Cotas'!H13/'Histórico Cotas'!H12-1</f>
        <v>6.4595585738735917E-3</v>
      </c>
      <c r="H11" s="26">
        <f>'Histórico Cotas'!I13/'Histórico Cotas'!I12-1</f>
        <v>7.3735926073756897E-3</v>
      </c>
      <c r="I11" s="27">
        <f>'Histórico Cotas'!J13/'Histórico Cotas'!J12-1</f>
        <v>5.5403620981442359E-3</v>
      </c>
      <c r="J11" s="25">
        <f>'Histórico Cotas'!K13/'Histórico Cotas'!K12-1</f>
        <v>6.4595585738735917E-3</v>
      </c>
      <c r="K11" s="28">
        <f>'Histórico Cotas'!L13/'Histórico Cotas'!L12-1</f>
        <v>7.3735926073756897E-3</v>
      </c>
    </row>
    <row r="12" spans="1:11" ht="12.5" customHeight="1" x14ac:dyDescent="0.25">
      <c r="A12" s="2"/>
      <c r="B12" s="5">
        <v>42095</v>
      </c>
      <c r="C12" s="29">
        <f>'Histórico Cotas'!D14/'Histórico Cotas'!D13-1</f>
        <v>1.4753876600243743E-2</v>
      </c>
      <c r="D12" s="30">
        <f>'Histórico Cotas'!E14/'Histórico Cotas'!E13-1</f>
        <v>2.2266953423303093E-2</v>
      </c>
      <c r="E12" s="31">
        <f>'Histórico Cotas'!F14/'Histórico Cotas'!F13-1</f>
        <v>2.9780030477756236E-2</v>
      </c>
      <c r="F12" s="32">
        <f>'Histórico Cotas'!G14/'Histórico Cotas'!G13-1</f>
        <v>1.4753876600243743E-2</v>
      </c>
      <c r="G12" s="30">
        <f>'Histórico Cotas'!H14/'Histórico Cotas'!H13-1</f>
        <v>2.2266953423303093E-2</v>
      </c>
      <c r="H12" s="31">
        <f>'Histórico Cotas'!I14/'Histórico Cotas'!I13-1</f>
        <v>2.9780030477756236E-2</v>
      </c>
      <c r="I12" s="32">
        <f>'Histórico Cotas'!J14/'Histórico Cotas'!J13-1</f>
        <v>1.4753876600243743E-2</v>
      </c>
      <c r="J12" s="30">
        <f>'Histórico Cotas'!K14/'Histórico Cotas'!K13-1</f>
        <v>2.2266953423303093E-2</v>
      </c>
      <c r="K12" s="33">
        <f>'Histórico Cotas'!L14/'Histórico Cotas'!L13-1</f>
        <v>2.9780030477756236E-2</v>
      </c>
    </row>
    <row r="13" spans="1:11" ht="12.5" customHeight="1" x14ac:dyDescent="0.25">
      <c r="A13" s="2"/>
      <c r="B13" s="4">
        <v>42125</v>
      </c>
      <c r="C13" s="7">
        <f>'Histórico Cotas'!D15/'Histórico Cotas'!D14-1</f>
        <v>1.6815682321847714E-2</v>
      </c>
      <c r="D13" s="25">
        <f>'Histórico Cotas'!E15/'Histórico Cotas'!E14-1</f>
        <v>8.1946373273609208E-3</v>
      </c>
      <c r="E13" s="26">
        <f>'Histórico Cotas'!F15/'Histórico Cotas'!F14-1</f>
        <v>-4.2621085670879744E-4</v>
      </c>
      <c r="F13" s="27">
        <f>'Histórico Cotas'!G15/'Histórico Cotas'!G14-1</f>
        <v>1.6815682321847714E-2</v>
      </c>
      <c r="G13" s="25">
        <f>'Histórico Cotas'!H15/'Histórico Cotas'!H14-1</f>
        <v>8.1946373273609208E-3</v>
      </c>
      <c r="H13" s="26">
        <f>'Histórico Cotas'!I15/'Histórico Cotas'!I14-1</f>
        <v>-4.2621085670879744E-4</v>
      </c>
      <c r="I13" s="27">
        <f>'Histórico Cotas'!J15/'Histórico Cotas'!J14-1</f>
        <v>1.6815682321847714E-2</v>
      </c>
      <c r="J13" s="25">
        <f>'Histórico Cotas'!K15/'Histórico Cotas'!K14-1</f>
        <v>8.1946373273609208E-3</v>
      </c>
      <c r="K13" s="28">
        <f>'Histórico Cotas'!L15/'Histórico Cotas'!L14-1</f>
        <v>-4.2621085670879744E-4</v>
      </c>
    </row>
    <row r="14" spans="1:11" ht="12.5" customHeight="1" x14ac:dyDescent="0.25">
      <c r="A14" s="2"/>
      <c r="B14" s="5">
        <v>42156</v>
      </c>
      <c r="C14" s="29">
        <f>'Histórico Cotas'!D16/'Histórico Cotas'!D15-1</f>
        <v>6.2051588819265202E-3</v>
      </c>
      <c r="D14" s="30">
        <f>'Histórico Cotas'!E16/'Histórico Cotas'!E15-1</f>
        <v>6.5836263909089254E-3</v>
      </c>
      <c r="E14" s="31">
        <f>'Histórico Cotas'!F16/'Histórico Cotas'!F15-1</f>
        <v>6.9559145406496992E-3</v>
      </c>
      <c r="F14" s="32">
        <f>'Histórico Cotas'!G16/'Histórico Cotas'!G15-1</f>
        <v>6.2051588819265202E-3</v>
      </c>
      <c r="G14" s="30">
        <f>'Histórico Cotas'!H16/'Histórico Cotas'!H15-1</f>
        <v>6.5836263909089254E-3</v>
      </c>
      <c r="H14" s="31">
        <f>'Histórico Cotas'!I16/'Histórico Cotas'!I15-1</f>
        <v>6.9559145406496992E-3</v>
      </c>
      <c r="I14" s="32">
        <f>'Histórico Cotas'!J16/'Histórico Cotas'!J15-1</f>
        <v>6.2051588819265202E-3</v>
      </c>
      <c r="J14" s="30">
        <f>'Histórico Cotas'!K16/'Histórico Cotas'!K15-1</f>
        <v>6.5836263909089254E-3</v>
      </c>
      <c r="K14" s="33">
        <f>'Histórico Cotas'!L16/'Histórico Cotas'!L15-1</f>
        <v>6.9559145406496992E-3</v>
      </c>
    </row>
    <row r="15" spans="1:11" ht="12.5" customHeight="1" x14ac:dyDescent="0.25">
      <c r="A15" s="2"/>
      <c r="B15" s="4">
        <v>42186</v>
      </c>
      <c r="C15" s="7">
        <f>'Histórico Cotas'!D17/'Histórico Cotas'!D16-1</f>
        <v>7.6346268005993423E-3</v>
      </c>
      <c r="D15" s="25">
        <f>'Histórico Cotas'!E17/'Histórico Cotas'!E16-1</f>
        <v>5.4757058305812123E-3</v>
      </c>
      <c r="E15" s="26">
        <f>'Histórico Cotas'!F17/'Histórico Cotas'!F16-1</f>
        <v>3.3142142771056537E-3</v>
      </c>
      <c r="F15" s="27">
        <f>'Histórico Cotas'!G17/'Histórico Cotas'!G16-1</f>
        <v>7.6346268005993423E-3</v>
      </c>
      <c r="G15" s="25">
        <f>'Histórico Cotas'!H17/'Histórico Cotas'!H16-1</f>
        <v>5.4757058305812123E-3</v>
      </c>
      <c r="H15" s="26">
        <f>'Histórico Cotas'!I17/'Histórico Cotas'!I16-1</f>
        <v>3.3142142771056537E-3</v>
      </c>
      <c r="I15" s="27">
        <f>'Histórico Cotas'!J17/'Histórico Cotas'!J16-1</f>
        <v>7.6346268005993423E-3</v>
      </c>
      <c r="J15" s="25">
        <f>'Histórico Cotas'!K17/'Histórico Cotas'!K16-1</f>
        <v>5.4757058305812123E-3</v>
      </c>
      <c r="K15" s="28">
        <f>'Histórico Cotas'!L17/'Histórico Cotas'!L16-1</f>
        <v>3.3142142771056537E-3</v>
      </c>
    </row>
    <row r="16" spans="1:11" ht="12.5" customHeight="1" x14ac:dyDescent="0.25">
      <c r="A16" s="2"/>
      <c r="B16" s="5">
        <v>42217</v>
      </c>
      <c r="C16" s="29">
        <f>'Histórico Cotas'!D18/'Histórico Cotas'!D17-1</f>
        <v>-6.1277911172652466E-4</v>
      </c>
      <c r="D16" s="30">
        <f>'Histórico Cotas'!E18/'Histórico Cotas'!E17-1</f>
        <v>-9.2405913040427556E-3</v>
      </c>
      <c r="E16" s="31">
        <f>'Histórico Cotas'!F18/'Histórico Cotas'!F17-1</f>
        <v>-1.7873022219560664E-2</v>
      </c>
      <c r="F16" s="32">
        <f>'Histórico Cotas'!G18/'Histórico Cotas'!G17-1</f>
        <v>-6.1277911172652466E-4</v>
      </c>
      <c r="G16" s="30">
        <f>'Histórico Cotas'!H18/'Histórico Cotas'!H17-1</f>
        <v>-9.2405913040427556E-3</v>
      </c>
      <c r="H16" s="31">
        <f>'Histórico Cotas'!I18/'Histórico Cotas'!I17-1</f>
        <v>-1.7873022219560664E-2</v>
      </c>
      <c r="I16" s="32">
        <f>'Histórico Cotas'!J18/'Histórico Cotas'!J17-1</f>
        <v>-6.1277911172652466E-4</v>
      </c>
      <c r="J16" s="30">
        <f>'Histórico Cotas'!K18/'Histórico Cotas'!K17-1</f>
        <v>-9.2405913040427556E-3</v>
      </c>
      <c r="K16" s="33">
        <f>'Histórico Cotas'!L18/'Histórico Cotas'!L17-1</f>
        <v>-1.7873022219560664E-2</v>
      </c>
    </row>
    <row r="17" spans="1:11" ht="12.5" customHeight="1" x14ac:dyDescent="0.25">
      <c r="A17" s="2"/>
      <c r="B17" s="4">
        <v>42248</v>
      </c>
      <c r="C17" s="7">
        <f>'Histórico Cotas'!D19/'Histórico Cotas'!D18-1</f>
        <v>3.4546615777244494E-3</v>
      </c>
      <c r="D17" s="25">
        <f>'Histórico Cotas'!E19/'Histórico Cotas'!E18-1</f>
        <v>1.1381115744553139E-3</v>
      </c>
      <c r="E17" s="26">
        <f>'Histórico Cotas'!F19/'Histórico Cotas'!F18-1</f>
        <v>-1.1804272728130893E-3</v>
      </c>
      <c r="F17" s="27">
        <f>'Histórico Cotas'!G19/'Histórico Cotas'!G18-1</f>
        <v>3.4546615777244494E-3</v>
      </c>
      <c r="G17" s="25">
        <f>'Histórico Cotas'!H19/'Histórico Cotas'!H18-1</f>
        <v>1.1381115744553139E-3</v>
      </c>
      <c r="H17" s="26">
        <f>'Histórico Cotas'!I19/'Histórico Cotas'!I18-1</f>
        <v>-1.1804272728130893E-3</v>
      </c>
      <c r="I17" s="27">
        <f>'Histórico Cotas'!J19/'Histórico Cotas'!J18-1</f>
        <v>3.4546615777244494E-3</v>
      </c>
      <c r="J17" s="25">
        <f>'Histórico Cotas'!K19/'Histórico Cotas'!K18-1</f>
        <v>1.1381115744553139E-3</v>
      </c>
      <c r="K17" s="28">
        <f>'Histórico Cotas'!L19/'Histórico Cotas'!L18-1</f>
        <v>-1.1804272728130893E-3</v>
      </c>
    </row>
    <row r="18" spans="1:11" ht="12.5" customHeight="1" x14ac:dyDescent="0.25">
      <c r="A18" s="2"/>
      <c r="B18" s="5">
        <v>42278</v>
      </c>
      <c r="C18" s="29">
        <f>'Histórico Cotas'!D20/'Histórico Cotas'!D19-1</f>
        <v>1.446207773589836E-2</v>
      </c>
      <c r="D18" s="30">
        <f>'Histórico Cotas'!E20/'Histórico Cotas'!E19-1</f>
        <v>1.3261438331384268E-2</v>
      </c>
      <c r="E18" s="31">
        <f>'Histórico Cotas'!F20/'Histórico Cotas'!F19-1</f>
        <v>1.206079866849441E-2</v>
      </c>
      <c r="F18" s="32">
        <f>'Histórico Cotas'!G20/'Histórico Cotas'!G19-1</f>
        <v>1.446207773589836E-2</v>
      </c>
      <c r="G18" s="30">
        <f>'Histórico Cotas'!H20/'Histórico Cotas'!H19-1</f>
        <v>1.3261438331384268E-2</v>
      </c>
      <c r="H18" s="31">
        <f>'Histórico Cotas'!I20/'Histórico Cotas'!I19-1</f>
        <v>1.206079866849441E-2</v>
      </c>
      <c r="I18" s="32">
        <f>'Histórico Cotas'!J20/'Histórico Cotas'!J19-1</f>
        <v>1.446207773589836E-2</v>
      </c>
      <c r="J18" s="30">
        <f>'Histórico Cotas'!K20/'Histórico Cotas'!K19-1</f>
        <v>1.3261438331384268E-2</v>
      </c>
      <c r="K18" s="33">
        <f>'Histórico Cotas'!L20/'Histórico Cotas'!L19-1</f>
        <v>1.206079866849441E-2</v>
      </c>
    </row>
    <row r="19" spans="1:11" ht="12.5" customHeight="1" x14ac:dyDescent="0.25">
      <c r="A19" s="2"/>
      <c r="B19" s="4">
        <v>42309</v>
      </c>
      <c r="C19" s="7">
        <f>'Histórico Cotas'!D21/'Histórico Cotas'!D20-1</f>
        <v>1.0147963968545337E-2</v>
      </c>
      <c r="D19" s="25">
        <f>'Histórico Cotas'!E21/'Histórico Cotas'!E20-1</f>
        <v>7.4252212329330991E-3</v>
      </c>
      <c r="E19" s="26">
        <f>'Histórico Cotas'!F21/'Histórico Cotas'!F20-1</f>
        <v>4.7024790595711075E-3</v>
      </c>
      <c r="F19" s="27">
        <f>'Histórico Cotas'!G21/'Histórico Cotas'!G20-1</f>
        <v>1.0147963968545337E-2</v>
      </c>
      <c r="G19" s="25">
        <f>'Histórico Cotas'!H21/'Histórico Cotas'!H20-1</f>
        <v>7.4252212329330991E-3</v>
      </c>
      <c r="H19" s="26">
        <f>'Histórico Cotas'!I21/'Histórico Cotas'!I20-1</f>
        <v>4.7024790595711075E-3</v>
      </c>
      <c r="I19" s="27">
        <f>'Histórico Cotas'!J21/'Histórico Cotas'!J20-1</f>
        <v>1.0147963968545337E-2</v>
      </c>
      <c r="J19" s="25">
        <f>'Histórico Cotas'!K21/'Histórico Cotas'!K20-1</f>
        <v>7.4252212329330991E-3</v>
      </c>
      <c r="K19" s="28">
        <f>'Histórico Cotas'!L21/'Histórico Cotas'!L20-1</f>
        <v>4.7024790595711075E-3</v>
      </c>
    </row>
    <row r="20" spans="1:11" ht="12.5" customHeight="1" x14ac:dyDescent="0.25">
      <c r="A20" s="2"/>
      <c r="B20" s="5">
        <v>42339</v>
      </c>
      <c r="C20" s="29">
        <f>'Histórico Cotas'!D22/'Histórico Cotas'!D21-1</f>
        <v>1.2230936210729348E-2</v>
      </c>
      <c r="D20" s="30">
        <f>'Histórico Cotas'!E22/'Histórico Cotas'!E21-1</f>
        <v>7.4973544827019456E-3</v>
      </c>
      <c r="E20" s="31">
        <f>'Histórico Cotas'!F22/'Histórico Cotas'!F21-1</f>
        <v>2.7633942340630213E-3</v>
      </c>
      <c r="F20" s="32">
        <f>'Histórico Cotas'!G22/'Histórico Cotas'!G21-1</f>
        <v>1.2230936210729348E-2</v>
      </c>
      <c r="G20" s="30">
        <f>'Histórico Cotas'!H22/'Histórico Cotas'!H21-1</f>
        <v>7.4973544827019456E-3</v>
      </c>
      <c r="H20" s="31">
        <f>'Histórico Cotas'!I22/'Histórico Cotas'!I21-1</f>
        <v>2.7633942340630213E-3</v>
      </c>
      <c r="I20" s="32">
        <f>'Histórico Cotas'!J22/'Histórico Cotas'!J21-1</f>
        <v>1.2230936210729348E-2</v>
      </c>
      <c r="J20" s="30">
        <f>'Histórico Cotas'!K22/'Histórico Cotas'!K21-1</f>
        <v>7.4973544827019456E-3</v>
      </c>
      <c r="K20" s="33">
        <f>'Histórico Cotas'!L22/'Histórico Cotas'!L21-1</f>
        <v>2.7633942340630213E-3</v>
      </c>
    </row>
    <row r="21" spans="1:11" ht="12.5" customHeight="1" x14ac:dyDescent="0.25">
      <c r="A21" s="2"/>
      <c r="B21" s="4">
        <v>42370</v>
      </c>
      <c r="C21" s="7">
        <f>'Histórico Cotas'!D23/'Histórico Cotas'!D22-1</f>
        <v>1.323638162566465E-2</v>
      </c>
      <c r="D21" s="25">
        <f>'Histórico Cotas'!E23/'Histórico Cotas'!E22-1</f>
        <v>7.7505802382875633E-3</v>
      </c>
      <c r="E21" s="26">
        <f>'Histórico Cotas'!F23/'Histórico Cotas'!F22-1</f>
        <v>2.2653990830290294E-3</v>
      </c>
      <c r="F21" s="27">
        <f>'Histórico Cotas'!G23/'Histórico Cotas'!G22-1</f>
        <v>1.323638162566465E-2</v>
      </c>
      <c r="G21" s="25">
        <f>'Histórico Cotas'!H23/'Histórico Cotas'!H22-1</f>
        <v>7.7505802382875633E-3</v>
      </c>
      <c r="H21" s="26">
        <f>'Histórico Cotas'!I23/'Histórico Cotas'!I22-1</f>
        <v>2.2653990830290294E-3</v>
      </c>
      <c r="I21" s="27">
        <f>'Histórico Cotas'!J23/'Histórico Cotas'!J22-1</f>
        <v>1.323638162566465E-2</v>
      </c>
      <c r="J21" s="25">
        <f>'Histórico Cotas'!K23/'Histórico Cotas'!K22-1</f>
        <v>7.7505802382875633E-3</v>
      </c>
      <c r="K21" s="28">
        <f>'Histórico Cotas'!L23/'Histórico Cotas'!L22-1</f>
        <v>2.2653990830290294E-3</v>
      </c>
    </row>
    <row r="22" spans="1:11" ht="12.5" customHeight="1" x14ac:dyDescent="0.25">
      <c r="A22" s="2"/>
      <c r="B22" s="5">
        <v>42401</v>
      </c>
      <c r="C22" s="29">
        <f>'Histórico Cotas'!D24/'Histórico Cotas'!D23-1</f>
        <v>1.2843480010821251E-2</v>
      </c>
      <c r="D22" s="30">
        <f>'Histórico Cotas'!E24/'Histórico Cotas'!E23-1</f>
        <v>1.5686765147431503E-2</v>
      </c>
      <c r="E22" s="31">
        <f>'Histórico Cotas'!F24/'Histórico Cotas'!F23-1</f>
        <v>1.8528919528741472E-2</v>
      </c>
      <c r="F22" s="32">
        <f>'Histórico Cotas'!G24/'Histórico Cotas'!G23-1</f>
        <v>1.2843480010821251E-2</v>
      </c>
      <c r="G22" s="30">
        <f>'Histórico Cotas'!H24/'Histórico Cotas'!H23-1</f>
        <v>1.5686765147431503E-2</v>
      </c>
      <c r="H22" s="31">
        <f>'Histórico Cotas'!I24/'Histórico Cotas'!I23-1</f>
        <v>1.8528919528741472E-2</v>
      </c>
      <c r="I22" s="32">
        <f>'Histórico Cotas'!J24/'Histórico Cotas'!J23-1</f>
        <v>1.2843480010821251E-2</v>
      </c>
      <c r="J22" s="30">
        <f>'Histórico Cotas'!K24/'Histórico Cotas'!K23-1</f>
        <v>1.5686765147431503E-2</v>
      </c>
      <c r="K22" s="33">
        <f>'Histórico Cotas'!L24/'Histórico Cotas'!L23-1</f>
        <v>1.8528919528741472E-2</v>
      </c>
    </row>
    <row r="23" spans="1:11" ht="12.5" customHeight="1" x14ac:dyDescent="0.25">
      <c r="A23" s="2"/>
      <c r="B23" s="4">
        <v>42430</v>
      </c>
      <c r="C23" s="7">
        <f>'Histórico Cotas'!D25/'Histórico Cotas'!D24-1</f>
        <v>1.9868372764217268E-2</v>
      </c>
      <c r="D23" s="25">
        <f>'Histórico Cotas'!E25/'Histórico Cotas'!E24-1</f>
        <v>2.8145065393326174E-2</v>
      </c>
      <c r="E23" s="26">
        <f>'Histórico Cotas'!F25/'Histórico Cotas'!F24-1</f>
        <v>3.6421496552709653E-2</v>
      </c>
      <c r="F23" s="27">
        <f>'Histórico Cotas'!G25/'Histórico Cotas'!G24-1</f>
        <v>1.9868372764217268E-2</v>
      </c>
      <c r="G23" s="25">
        <f>'Histórico Cotas'!H25/'Histórico Cotas'!H24-1</f>
        <v>2.8145065393326174E-2</v>
      </c>
      <c r="H23" s="26">
        <f>'Histórico Cotas'!I25/'Histórico Cotas'!I24-1</f>
        <v>3.6421496552709653E-2</v>
      </c>
      <c r="I23" s="27">
        <f>'Histórico Cotas'!J25/'Histórico Cotas'!J24-1</f>
        <v>1.9868372764217268E-2</v>
      </c>
      <c r="J23" s="25">
        <f>'Histórico Cotas'!K25/'Histórico Cotas'!K24-1</f>
        <v>2.8145065393326174E-2</v>
      </c>
      <c r="K23" s="28">
        <f>'Histórico Cotas'!L25/'Histórico Cotas'!L24-1</f>
        <v>3.6421496552709653E-2</v>
      </c>
    </row>
    <row r="24" spans="1:11" ht="12.5" customHeight="1" x14ac:dyDescent="0.25">
      <c r="A24" s="2"/>
      <c r="B24" s="5">
        <v>42461</v>
      </c>
      <c r="C24" s="29">
        <f>'Histórico Cotas'!D26/'Histórico Cotas'!D25-1</f>
        <v>1.8434727865752842E-2</v>
      </c>
      <c r="D24" s="30">
        <f>'Histórico Cotas'!E26/'Histórico Cotas'!E25-1</f>
        <v>2.0885491625433739E-2</v>
      </c>
      <c r="E24" s="31">
        <f>'Histórico Cotas'!F26/'Histórico Cotas'!F25-1</f>
        <v>2.3336172766296626E-2</v>
      </c>
      <c r="F24" s="32">
        <f>'Histórico Cotas'!G26/'Histórico Cotas'!G25-1</f>
        <v>1.8434727865752842E-2</v>
      </c>
      <c r="G24" s="30">
        <f>'Histórico Cotas'!H26/'Histórico Cotas'!H25-1</f>
        <v>2.0885491625433739E-2</v>
      </c>
      <c r="H24" s="31">
        <f>'Histórico Cotas'!I26/'Histórico Cotas'!I25-1</f>
        <v>2.3336172766296626E-2</v>
      </c>
      <c r="I24" s="32">
        <f>'Histórico Cotas'!J26/'Histórico Cotas'!J25-1</f>
        <v>1.8434727865752842E-2</v>
      </c>
      <c r="J24" s="30">
        <f>'Histórico Cotas'!K26/'Histórico Cotas'!K25-1</f>
        <v>2.0885491625433739E-2</v>
      </c>
      <c r="K24" s="33">
        <f>'Histórico Cotas'!L26/'Histórico Cotas'!L25-1</f>
        <v>2.3336172766296626E-2</v>
      </c>
    </row>
    <row r="25" spans="1:11" ht="12.5" customHeight="1" x14ac:dyDescent="0.25">
      <c r="A25" s="2"/>
      <c r="B25" s="4">
        <v>42491</v>
      </c>
      <c r="C25" s="7">
        <f>'Histórico Cotas'!D27/'Histórico Cotas'!D26-1</f>
        <v>7.1960707839027194E-3</v>
      </c>
      <c r="D25" s="25">
        <f>'Histórico Cotas'!E27/'Histórico Cotas'!E26-1</f>
        <v>-6.4401926212642735E-4</v>
      </c>
      <c r="E25" s="26">
        <f>'Histórico Cotas'!F27/'Histórico Cotas'!F26-1</f>
        <v>-8.4842202312767068E-3</v>
      </c>
      <c r="F25" s="27">
        <f>'Histórico Cotas'!G27/'Histórico Cotas'!G26-1</f>
        <v>7.1960707839027194E-3</v>
      </c>
      <c r="G25" s="25">
        <f>'Histórico Cotas'!H27/'Histórico Cotas'!H26-1</f>
        <v>-6.4401926212642735E-4</v>
      </c>
      <c r="H25" s="26">
        <f>'Histórico Cotas'!I27/'Histórico Cotas'!I26-1</f>
        <v>-8.4842202312767068E-3</v>
      </c>
      <c r="I25" s="27">
        <f>'Histórico Cotas'!J27/'Histórico Cotas'!J26-1</f>
        <v>7.1960707839027194E-3</v>
      </c>
      <c r="J25" s="25">
        <f>'Histórico Cotas'!K27/'Histórico Cotas'!K26-1</f>
        <v>-6.4401926212642735E-4</v>
      </c>
      <c r="K25" s="28">
        <f>'Histórico Cotas'!L27/'Histórico Cotas'!L26-1</f>
        <v>-8.4842202312767068E-3</v>
      </c>
    </row>
    <row r="26" spans="1:11" ht="12.5" customHeight="1" x14ac:dyDescent="0.25">
      <c r="A26" s="2"/>
      <c r="B26" s="5">
        <v>42522</v>
      </c>
      <c r="C26" s="29">
        <f>'Histórico Cotas'!D28/'Histórico Cotas'!D27-1</f>
        <v>1.3658091964813268E-2</v>
      </c>
      <c r="D26" s="30">
        <f>'Histórico Cotas'!E28/'Histórico Cotas'!E27-1</f>
        <v>1.980381698454825E-2</v>
      </c>
      <c r="E26" s="31">
        <f>'Histórico Cotas'!F28/'Histórico Cotas'!F27-1</f>
        <v>2.5949595385080793E-2</v>
      </c>
      <c r="F26" s="32">
        <f>'Histórico Cotas'!G28/'Histórico Cotas'!G27-1</f>
        <v>1.3658091964813268E-2</v>
      </c>
      <c r="G26" s="30">
        <f>'Histórico Cotas'!H28/'Histórico Cotas'!H27-1</f>
        <v>1.980381698454825E-2</v>
      </c>
      <c r="H26" s="31">
        <f>'Histórico Cotas'!I28/'Histórico Cotas'!I27-1</f>
        <v>2.5949595385080793E-2</v>
      </c>
      <c r="I26" s="32">
        <f>'Histórico Cotas'!J28/'Histórico Cotas'!J27-1</f>
        <v>1.3658091964813268E-2</v>
      </c>
      <c r="J26" s="30">
        <f>'Histórico Cotas'!K28/'Histórico Cotas'!K27-1</f>
        <v>1.980381698454825E-2</v>
      </c>
      <c r="K26" s="33">
        <f>'Histórico Cotas'!L28/'Histórico Cotas'!L27-1</f>
        <v>2.5949595385080793E-2</v>
      </c>
    </row>
    <row r="27" spans="1:11" ht="12.5" customHeight="1" x14ac:dyDescent="0.25">
      <c r="A27" s="2"/>
      <c r="B27" s="4">
        <v>42552</v>
      </c>
      <c r="C27" s="7">
        <f>'Histórico Cotas'!D29/'Histórico Cotas'!D28-1</f>
        <v>1.5053109551460775E-2</v>
      </c>
      <c r="D27" s="25">
        <f>'Histórico Cotas'!E29/'Histórico Cotas'!E28-1</f>
        <v>2.8271020134355229E-2</v>
      </c>
      <c r="E27" s="26">
        <f>'Histórico Cotas'!F29/'Histórico Cotas'!F28-1</f>
        <v>4.1488887013025222E-2</v>
      </c>
      <c r="F27" s="27">
        <f>'Histórico Cotas'!G29/'Histórico Cotas'!G28-1</f>
        <v>1.5053109551460775E-2</v>
      </c>
      <c r="G27" s="25">
        <f>'Histórico Cotas'!H29/'Histórico Cotas'!H28-1</f>
        <v>2.8271020134355229E-2</v>
      </c>
      <c r="H27" s="26">
        <f>'Histórico Cotas'!I29/'Histórico Cotas'!I28-1</f>
        <v>4.1488887013025222E-2</v>
      </c>
      <c r="I27" s="27">
        <f>'Histórico Cotas'!J29/'Histórico Cotas'!J28-1</f>
        <v>1.5053109551460775E-2</v>
      </c>
      <c r="J27" s="25">
        <f>'Histórico Cotas'!K29/'Histórico Cotas'!K28-1</f>
        <v>2.8271020134355229E-2</v>
      </c>
      <c r="K27" s="28">
        <f>'Histórico Cotas'!L29/'Histórico Cotas'!L28-1</f>
        <v>4.1488887013025222E-2</v>
      </c>
    </row>
    <row r="28" spans="1:11" ht="12.5" customHeight="1" x14ac:dyDescent="0.25">
      <c r="A28" s="2"/>
      <c r="B28" s="5">
        <v>42583</v>
      </c>
      <c r="C28" s="29">
        <f>'Histórico Cotas'!D30/'Histórico Cotas'!D29-1</f>
        <v>1.0804473943839099E-2</v>
      </c>
      <c r="D28" s="30">
        <f>'Histórico Cotas'!E30/'Histórico Cotas'!E29-1</f>
        <v>9.7493176095910794E-3</v>
      </c>
      <c r="E28" s="31">
        <f>'Histórico Cotas'!F30/'Histórico Cotas'!F29-1</f>
        <v>8.6944806649866813E-3</v>
      </c>
      <c r="F28" s="32">
        <f>'Histórico Cotas'!G30/'Histórico Cotas'!G29-1</f>
        <v>1.0804473943839099E-2</v>
      </c>
      <c r="G28" s="30">
        <f>'Histórico Cotas'!H30/'Histórico Cotas'!H29-1</f>
        <v>9.7493176095910794E-3</v>
      </c>
      <c r="H28" s="31">
        <f>'Histórico Cotas'!I30/'Histórico Cotas'!I29-1</f>
        <v>8.6944806649866813E-3</v>
      </c>
      <c r="I28" s="32">
        <f>'Histórico Cotas'!J30/'Histórico Cotas'!J29-1</f>
        <v>1.0804473943839099E-2</v>
      </c>
      <c r="J28" s="30">
        <f>'Histórico Cotas'!K30/'Histórico Cotas'!K29-1</f>
        <v>9.7493176095910794E-3</v>
      </c>
      <c r="K28" s="33">
        <f>'Histórico Cotas'!L30/'Histórico Cotas'!L29-1</f>
        <v>8.6944806649866813E-3</v>
      </c>
    </row>
    <row r="29" spans="1:11" ht="12.5" customHeight="1" x14ac:dyDescent="0.25">
      <c r="A29" s="2"/>
      <c r="B29" s="4">
        <v>42614</v>
      </c>
      <c r="C29" s="7">
        <f>'Histórico Cotas'!D31/'Histórico Cotas'!D30-1</f>
        <v>1.3089571475203288E-2</v>
      </c>
      <c r="D29" s="25">
        <f>'Histórico Cotas'!E31/'Histórico Cotas'!E30-1</f>
        <v>1.0371574909718628E-2</v>
      </c>
      <c r="E29" s="26">
        <f>'Histórico Cotas'!F31/'Histórico Cotas'!F30-1</f>
        <v>7.6537228940871671E-3</v>
      </c>
      <c r="F29" s="27">
        <f>'Histórico Cotas'!G31/'Histórico Cotas'!G30-1</f>
        <v>1.3089571475203288E-2</v>
      </c>
      <c r="G29" s="25">
        <f>'Histórico Cotas'!H31/'Histórico Cotas'!H30-1</f>
        <v>1.0371574909718628E-2</v>
      </c>
      <c r="H29" s="26">
        <f>'Histórico Cotas'!I31/'Histórico Cotas'!I30-1</f>
        <v>7.6537228940871671E-3</v>
      </c>
      <c r="I29" s="27">
        <f>'Histórico Cotas'!J31/'Histórico Cotas'!J30-1</f>
        <v>1.3089571475203288E-2</v>
      </c>
      <c r="J29" s="25">
        <f>'Histórico Cotas'!K31/'Histórico Cotas'!K30-1</f>
        <v>1.0371574909718628E-2</v>
      </c>
      <c r="K29" s="28">
        <f>'Histórico Cotas'!L31/'Histórico Cotas'!L30-1</f>
        <v>7.6537228940871671E-3</v>
      </c>
    </row>
    <row r="30" spans="1:11" ht="12.5" customHeight="1" x14ac:dyDescent="0.25">
      <c r="A30" s="2"/>
      <c r="B30" s="5">
        <v>42644</v>
      </c>
      <c r="C30" s="29">
        <f>'Histórico Cotas'!D32/'Histórico Cotas'!D31-1</f>
        <v>9.5119109949006742E-3</v>
      </c>
      <c r="D30" s="30">
        <f>'Histórico Cotas'!E32/'Histórico Cotas'!E31-1</f>
        <v>2.1136168401283406E-2</v>
      </c>
      <c r="E30" s="31">
        <f>'Histórico Cotas'!F32/'Histórico Cotas'!F31-1</f>
        <v>3.2759467824762245E-2</v>
      </c>
      <c r="F30" s="32">
        <f>'Histórico Cotas'!G32/'Histórico Cotas'!G31-1</f>
        <v>9.5119109949006742E-3</v>
      </c>
      <c r="G30" s="30">
        <f>'Histórico Cotas'!H32/'Histórico Cotas'!H31-1</f>
        <v>2.1136168401283406E-2</v>
      </c>
      <c r="H30" s="31">
        <f>'Histórico Cotas'!I32/'Histórico Cotas'!I31-1</f>
        <v>3.2759467824762245E-2</v>
      </c>
      <c r="I30" s="32">
        <f>'Histórico Cotas'!J32/'Histórico Cotas'!J31-1</f>
        <v>9.5119109949006742E-3</v>
      </c>
      <c r="J30" s="30">
        <f>'Histórico Cotas'!K32/'Histórico Cotas'!K31-1</f>
        <v>2.1136168401283406E-2</v>
      </c>
      <c r="K30" s="33">
        <f>'Histórico Cotas'!L32/'Histórico Cotas'!L31-1</f>
        <v>3.2759467824762245E-2</v>
      </c>
    </row>
    <row r="31" spans="1:11" ht="12.5" customHeight="1" x14ac:dyDescent="0.25">
      <c r="A31" s="2"/>
      <c r="B31" s="4">
        <v>42675</v>
      </c>
      <c r="C31" s="7">
        <f>'Histórico Cotas'!D33/'Histórico Cotas'!D32-1</f>
        <v>1.2987933188408629E-3</v>
      </c>
      <c r="D31" s="25">
        <f>'Histórico Cotas'!E33/'Histórico Cotas'!E32-1</f>
        <v>-9.4898229058597572E-3</v>
      </c>
      <c r="E31" s="26">
        <f>'Histórico Cotas'!F33/'Histórico Cotas'!F32-1</f>
        <v>-2.0278649033589558E-2</v>
      </c>
      <c r="F31" s="27">
        <f>'Histórico Cotas'!G33/'Histórico Cotas'!G32-1</f>
        <v>1.2987933188408629E-3</v>
      </c>
      <c r="G31" s="25">
        <f>'Histórico Cotas'!H33/'Histórico Cotas'!H32-1</f>
        <v>-9.4898229058597572E-3</v>
      </c>
      <c r="H31" s="26">
        <f>'Histórico Cotas'!I33/'Histórico Cotas'!I32-1</f>
        <v>-2.0278649033589558E-2</v>
      </c>
      <c r="I31" s="27">
        <f>'Histórico Cotas'!J33/'Histórico Cotas'!J32-1</f>
        <v>1.2987933188408629E-3</v>
      </c>
      <c r="J31" s="25">
        <f>'Histórico Cotas'!K33/'Histórico Cotas'!K32-1</f>
        <v>-9.4898229058597572E-3</v>
      </c>
      <c r="K31" s="28">
        <f>'Histórico Cotas'!L33/'Histórico Cotas'!L32-1</f>
        <v>-2.0278649033589558E-2</v>
      </c>
    </row>
    <row r="32" spans="1:11" ht="12.5" customHeight="1" x14ac:dyDescent="0.25">
      <c r="A32" s="2"/>
      <c r="B32" s="5">
        <v>42705</v>
      </c>
      <c r="C32" s="29">
        <f>'Histórico Cotas'!D34/'Histórico Cotas'!D33-1</f>
        <v>1.6949744318556448E-2</v>
      </c>
      <c r="D32" s="30">
        <f>'Histórico Cotas'!E34/'Histórico Cotas'!E33-1</f>
        <v>1.3379398894208139E-2</v>
      </c>
      <c r="E32" s="31">
        <f>'Histórico Cotas'!F34/'Histórico Cotas'!F33-1</f>
        <v>9.8113332441704948E-3</v>
      </c>
      <c r="F32" s="32">
        <f>'Histórico Cotas'!G34/'Histórico Cotas'!G33-1</f>
        <v>1.6949744318556448E-2</v>
      </c>
      <c r="G32" s="30">
        <f>'Histórico Cotas'!H34/'Histórico Cotas'!H33-1</f>
        <v>1.3379398894208139E-2</v>
      </c>
      <c r="H32" s="31">
        <f>'Histórico Cotas'!I34/'Histórico Cotas'!I33-1</f>
        <v>9.8113332441704948E-3</v>
      </c>
      <c r="I32" s="32">
        <f>'Histórico Cotas'!J34/'Histórico Cotas'!J33-1</f>
        <v>1.6949744318556448E-2</v>
      </c>
      <c r="J32" s="30">
        <f>'Histórico Cotas'!K34/'Histórico Cotas'!K33-1</f>
        <v>1.3379398894208139E-2</v>
      </c>
      <c r="K32" s="33">
        <f>'Histórico Cotas'!L34/'Histórico Cotas'!L33-1</f>
        <v>9.8113332441704948E-3</v>
      </c>
    </row>
    <row r="33" spans="1:11" ht="12.5" customHeight="1" x14ac:dyDescent="0.25">
      <c r="A33" s="2"/>
      <c r="B33" s="4">
        <v>42736</v>
      </c>
      <c r="C33" s="7">
        <f>'Histórico Cotas'!D35/'Histórico Cotas'!D34-1</f>
        <v>1.4536984868356972E-2</v>
      </c>
      <c r="D33" s="25">
        <f>'Histórico Cotas'!E35/'Histórico Cotas'!E34-1</f>
        <v>2.1849610226144733E-2</v>
      </c>
      <c r="E33" s="26">
        <f>'Histórico Cotas'!F35/'Histórico Cotas'!F34-1</f>
        <v>2.9151151179079182E-2</v>
      </c>
      <c r="F33" s="27">
        <f>'Histórico Cotas'!G35/'Histórico Cotas'!G34-1</f>
        <v>1.4536984868356972E-2</v>
      </c>
      <c r="G33" s="25">
        <f>'Histórico Cotas'!H35/'Histórico Cotas'!H34-1</f>
        <v>2.1849610226144733E-2</v>
      </c>
      <c r="H33" s="26">
        <f>'Histórico Cotas'!I35/'Histórico Cotas'!I34-1</f>
        <v>2.9151151179079182E-2</v>
      </c>
      <c r="I33" s="27">
        <f>'Histórico Cotas'!J35/'Histórico Cotas'!J34-1</f>
        <v>1.4536984868356972E-2</v>
      </c>
      <c r="J33" s="25">
        <f>'Histórico Cotas'!K35/'Histórico Cotas'!K34-1</f>
        <v>2.1849610226144733E-2</v>
      </c>
      <c r="K33" s="28">
        <f>'Histórico Cotas'!L35/'Histórico Cotas'!L34-1</f>
        <v>2.9151151179079182E-2</v>
      </c>
    </row>
    <row r="34" spans="1:11" ht="12.5" customHeight="1" x14ac:dyDescent="0.25">
      <c r="A34" s="2"/>
      <c r="B34" s="5">
        <v>42767</v>
      </c>
      <c r="C34" s="29">
        <f>'Histórico Cotas'!D36/'Histórico Cotas'!D35-1</f>
        <v>1.9232421837341418E-2</v>
      </c>
      <c r="D34" s="30">
        <f>'Histórico Cotas'!E36/'Histórico Cotas'!E35-1</f>
        <v>2.1691166972843678E-2</v>
      </c>
      <c r="E34" s="31">
        <f>'Histórico Cotas'!F36/'Histórico Cotas'!F35-1</f>
        <v>2.4140109178268254E-2</v>
      </c>
      <c r="F34" s="32">
        <f>'Histórico Cotas'!G36/'Histórico Cotas'!G35-1</f>
        <v>1.9232421837341418E-2</v>
      </c>
      <c r="G34" s="30">
        <f>'Histórico Cotas'!H36/'Histórico Cotas'!H35-1</f>
        <v>2.1691166972843678E-2</v>
      </c>
      <c r="H34" s="31">
        <f>'Histórico Cotas'!I36/'Histórico Cotas'!I35-1</f>
        <v>2.4140109178268254E-2</v>
      </c>
      <c r="I34" s="32">
        <f>'Histórico Cotas'!J36/'Histórico Cotas'!J35-1</f>
        <v>1.9232421837341418E-2</v>
      </c>
      <c r="J34" s="30">
        <f>'Histórico Cotas'!K36/'Histórico Cotas'!K35-1</f>
        <v>2.1691166972843678E-2</v>
      </c>
      <c r="K34" s="33">
        <f>'Histórico Cotas'!L36/'Histórico Cotas'!L35-1</f>
        <v>2.4140109178268254E-2</v>
      </c>
    </row>
    <row r="35" spans="1:11" ht="12.5" customHeight="1" x14ac:dyDescent="0.25">
      <c r="A35" s="2"/>
      <c r="B35" s="4">
        <v>42795</v>
      </c>
      <c r="C35" s="7">
        <f>'Histórico Cotas'!D37/'Histórico Cotas'!D36-1</f>
        <v>1.111338615802171E-2</v>
      </c>
      <c r="D35" s="25">
        <f>'Histórico Cotas'!E37/'Histórico Cotas'!E36-1</f>
        <v>6.9332904183596611E-3</v>
      </c>
      <c r="E35" s="26">
        <f>'Histórico Cotas'!F37/'Histórico Cotas'!F36-1</f>
        <v>2.7531126360511582E-3</v>
      </c>
      <c r="F35" s="27">
        <f>'Histórico Cotas'!G37/'Histórico Cotas'!G36-1</f>
        <v>1.111338615802171E-2</v>
      </c>
      <c r="G35" s="25">
        <f>'Histórico Cotas'!H37/'Histórico Cotas'!H36-1</f>
        <v>6.9332904183596611E-3</v>
      </c>
      <c r="H35" s="26">
        <f>'Histórico Cotas'!I37/'Histórico Cotas'!I36-1</f>
        <v>2.7531126360511582E-3</v>
      </c>
      <c r="I35" s="27">
        <f>'Histórico Cotas'!J37/'Histórico Cotas'!J36-1</f>
        <v>1.111338615802171E-2</v>
      </c>
      <c r="J35" s="25">
        <f>'Histórico Cotas'!K37/'Histórico Cotas'!K36-1</f>
        <v>6.9332904183596611E-3</v>
      </c>
      <c r="K35" s="28">
        <f>'Histórico Cotas'!L37/'Histórico Cotas'!L36-1</f>
        <v>2.7531126360511582E-3</v>
      </c>
    </row>
    <row r="36" spans="1:11" ht="12.5" customHeight="1" x14ac:dyDescent="0.25">
      <c r="A36" s="2"/>
      <c r="B36" s="5">
        <v>42826</v>
      </c>
      <c r="C36" s="29">
        <f>'Histórico Cotas'!D38/'Histórico Cotas'!D37-1</f>
        <v>3.3620624232806318E-3</v>
      </c>
      <c r="D36" s="30">
        <f>'Histórico Cotas'!E38/'Histórico Cotas'!E37-1</f>
        <v>4.7819433720934779E-3</v>
      </c>
      <c r="E36" s="31">
        <f>'Histórico Cotas'!F38/'Histórico Cotas'!F37-1</f>
        <v>6.2017338635846908E-3</v>
      </c>
      <c r="F36" s="32">
        <f>'Histórico Cotas'!G38/'Histórico Cotas'!G37-1</f>
        <v>3.3620624232806318E-3</v>
      </c>
      <c r="G36" s="30">
        <f>'Histórico Cotas'!H38/'Histórico Cotas'!H37-1</f>
        <v>4.7819433720934779E-3</v>
      </c>
      <c r="H36" s="31">
        <f>'Histórico Cotas'!I38/'Histórico Cotas'!I37-1</f>
        <v>6.2017338635846908E-3</v>
      </c>
      <c r="I36" s="32">
        <f>'Histórico Cotas'!J38/'Histórico Cotas'!J37-1</f>
        <v>3.3620624232806318E-3</v>
      </c>
      <c r="J36" s="30">
        <f>'Histórico Cotas'!K38/'Histórico Cotas'!K37-1</f>
        <v>4.7819433720934779E-3</v>
      </c>
      <c r="K36" s="33">
        <f>'Histórico Cotas'!L38/'Histórico Cotas'!L37-1</f>
        <v>6.2017338635846908E-3</v>
      </c>
    </row>
    <row r="37" spans="1:11" ht="12.5" customHeight="1" x14ac:dyDescent="0.25">
      <c r="A37" s="2"/>
      <c r="B37" s="4">
        <v>42856</v>
      </c>
      <c r="C37" s="7">
        <f>'Histórico Cotas'!D39/'Histórico Cotas'!D38-1</f>
        <v>5.2126361596327442E-4</v>
      </c>
      <c r="D37" s="25">
        <f>'Histórico Cotas'!E39/'Histórico Cotas'!E38-1</f>
        <v>-4.0837265165436509E-3</v>
      </c>
      <c r="E37" s="26">
        <f>'Histórico Cotas'!F39/'Histórico Cotas'!F38-1</f>
        <v>-8.6892904849100727E-3</v>
      </c>
      <c r="F37" s="27">
        <f>'Histórico Cotas'!G39/'Histórico Cotas'!G38-1</f>
        <v>5.2126361596327442E-4</v>
      </c>
      <c r="G37" s="25">
        <f>'Histórico Cotas'!H39/'Histórico Cotas'!H38-1</f>
        <v>-4.0837265165436509E-3</v>
      </c>
      <c r="H37" s="26">
        <f>'Histórico Cotas'!I39/'Histórico Cotas'!I38-1</f>
        <v>-8.6892904849100727E-3</v>
      </c>
      <c r="I37" s="27">
        <f>'Histórico Cotas'!J39/'Histórico Cotas'!J38-1</f>
        <v>5.2126361596327442E-4</v>
      </c>
      <c r="J37" s="25">
        <f>'Histórico Cotas'!K39/'Histórico Cotas'!K38-1</f>
        <v>-4.0837265165436509E-3</v>
      </c>
      <c r="K37" s="28">
        <f>'Histórico Cotas'!L39/'Histórico Cotas'!L38-1</f>
        <v>-8.6892904849100727E-3</v>
      </c>
    </row>
    <row r="38" spans="1:11" ht="12.5" customHeight="1" x14ac:dyDescent="0.25">
      <c r="A38" s="2"/>
      <c r="B38" s="5">
        <v>42887</v>
      </c>
      <c r="C38" s="29">
        <f>'Histórico Cotas'!D40/'Histórico Cotas'!D39-1</f>
        <v>6.5739150586414663E-3</v>
      </c>
      <c r="D38" s="30">
        <f>'Histórico Cotas'!E40/'Histórico Cotas'!E39-1</f>
        <v>6.6832866601582719E-3</v>
      </c>
      <c r="E38" s="31">
        <f>'Histórico Cotas'!F40/'Histórico Cotas'!F39-1</f>
        <v>6.7925338795757906E-3</v>
      </c>
      <c r="F38" s="32">
        <f>'Histórico Cotas'!G40/'Histórico Cotas'!G39-1</f>
        <v>6.5739150586414663E-3</v>
      </c>
      <c r="G38" s="30">
        <f>'Histórico Cotas'!H40/'Histórico Cotas'!H39-1</f>
        <v>6.6832866601582719E-3</v>
      </c>
      <c r="H38" s="31">
        <f>'Histórico Cotas'!I40/'Histórico Cotas'!I39-1</f>
        <v>6.7925338795757906E-3</v>
      </c>
      <c r="I38" s="32">
        <f>'Histórico Cotas'!J40/'Histórico Cotas'!J39-1</f>
        <v>6.5739150586414663E-3</v>
      </c>
      <c r="J38" s="30">
        <f>'Histórico Cotas'!K40/'Histórico Cotas'!K39-1</f>
        <v>6.6832866601582719E-3</v>
      </c>
      <c r="K38" s="33">
        <f>'Histórico Cotas'!L40/'Histórico Cotas'!L39-1</f>
        <v>6.7925338795757906E-3</v>
      </c>
    </row>
    <row r="39" spans="1:11" ht="12.5" customHeight="1" x14ac:dyDescent="0.25">
      <c r="A39" s="2"/>
      <c r="B39" s="4">
        <v>42917</v>
      </c>
      <c r="C39" s="7">
        <f>'Histórico Cotas'!D41/'Histórico Cotas'!D40-1</f>
        <v>1.8072287859298486E-2</v>
      </c>
      <c r="D39" s="25">
        <f>'Histórico Cotas'!E41/'Histórico Cotas'!E40-1</f>
        <v>2.2143129348384916E-2</v>
      </c>
      <c r="E39" s="26">
        <f>'Histórico Cotas'!F41/'Histórico Cotas'!F40-1</f>
        <v>2.6213754275802525E-2</v>
      </c>
      <c r="F39" s="27">
        <f>'Histórico Cotas'!G41/'Histórico Cotas'!G40-1</f>
        <v>1.8072287859298486E-2</v>
      </c>
      <c r="G39" s="25">
        <f>'Histórico Cotas'!H41/'Histórico Cotas'!H40-1</f>
        <v>2.2143129348384916E-2</v>
      </c>
      <c r="H39" s="26">
        <f>'Histórico Cotas'!I41/'Histórico Cotas'!I40-1</f>
        <v>2.6213754275802525E-2</v>
      </c>
      <c r="I39" s="27">
        <f>'Histórico Cotas'!J41/'Histórico Cotas'!J40-1</f>
        <v>1.8072287859298486E-2</v>
      </c>
      <c r="J39" s="25">
        <f>'Histórico Cotas'!K41/'Histórico Cotas'!K40-1</f>
        <v>2.2143129348384916E-2</v>
      </c>
      <c r="K39" s="28">
        <f>'Histórico Cotas'!L41/'Histórico Cotas'!L40-1</f>
        <v>2.6213754275802525E-2</v>
      </c>
    </row>
    <row r="40" spans="1:11" ht="12.5" customHeight="1" x14ac:dyDescent="0.25">
      <c r="A40" s="2"/>
      <c r="B40" s="5">
        <v>42948</v>
      </c>
      <c r="C40" s="29">
        <f>'Histórico Cotas'!D42/'Histórico Cotas'!D41-1</f>
        <v>9.8536322097482199E-3</v>
      </c>
      <c r="D40" s="30">
        <f>'Histórico Cotas'!E42/'Histórico Cotas'!E41-1</f>
        <v>1.8228109315973295E-2</v>
      </c>
      <c r="E40" s="31">
        <f>'Histórico Cotas'!F42/'Histórico Cotas'!F41-1</f>
        <v>2.6602489287002262E-2</v>
      </c>
      <c r="F40" s="32">
        <f>'Histórico Cotas'!G42/'Histórico Cotas'!G41-1</f>
        <v>9.8536322097482199E-3</v>
      </c>
      <c r="G40" s="30">
        <f>'Histórico Cotas'!H42/'Histórico Cotas'!H41-1</f>
        <v>1.8228109315973295E-2</v>
      </c>
      <c r="H40" s="31">
        <f>'Histórico Cotas'!I42/'Histórico Cotas'!I41-1</f>
        <v>2.6602489287002262E-2</v>
      </c>
      <c r="I40" s="32">
        <f>'Histórico Cotas'!J42/'Histórico Cotas'!J41-1</f>
        <v>9.8536322097482199E-3</v>
      </c>
      <c r="J40" s="30">
        <f>'Histórico Cotas'!K42/'Histórico Cotas'!K41-1</f>
        <v>1.8228109315973295E-2</v>
      </c>
      <c r="K40" s="33">
        <f>'Histórico Cotas'!L42/'Histórico Cotas'!L41-1</f>
        <v>2.6602489287002262E-2</v>
      </c>
    </row>
    <row r="41" spans="1:11" ht="12.5" customHeight="1" x14ac:dyDescent="0.25">
      <c r="A41" s="2"/>
      <c r="B41" s="4">
        <v>42979</v>
      </c>
      <c r="C41" s="7">
        <f>'Histórico Cotas'!D43/'Histórico Cotas'!D42-1</f>
        <v>1.0493158833959626E-2</v>
      </c>
      <c r="D41" s="25">
        <f>'Histórico Cotas'!E43/'Histórico Cotas'!E42-1</f>
        <v>1.6462259245184852E-2</v>
      </c>
      <c r="E41" s="26">
        <f>'Histórico Cotas'!F43/'Histórico Cotas'!F42-1</f>
        <v>2.2431262821774878E-2</v>
      </c>
      <c r="F41" s="27">
        <f>'Histórico Cotas'!G43/'Histórico Cotas'!G42-1</f>
        <v>1.0493158833959626E-2</v>
      </c>
      <c r="G41" s="25">
        <f>'Histórico Cotas'!H43/'Histórico Cotas'!H42-1</f>
        <v>1.6462259245184852E-2</v>
      </c>
      <c r="H41" s="26">
        <f>'Histórico Cotas'!I43/'Histórico Cotas'!I42-1</f>
        <v>2.2431262821774878E-2</v>
      </c>
      <c r="I41" s="27">
        <f>'Histórico Cotas'!J43/'Histórico Cotas'!J42-1</f>
        <v>1.0493158833959626E-2</v>
      </c>
      <c r="J41" s="25">
        <f>'Histórico Cotas'!K43/'Histórico Cotas'!K42-1</f>
        <v>1.6462259245184852E-2</v>
      </c>
      <c r="K41" s="28">
        <f>'Histórico Cotas'!L43/'Histórico Cotas'!L42-1</f>
        <v>2.2431262821774878E-2</v>
      </c>
    </row>
    <row r="42" spans="1:11" ht="12.5" customHeight="1" x14ac:dyDescent="0.25">
      <c r="A42" s="2"/>
      <c r="B42" s="5">
        <v>43009</v>
      </c>
      <c r="C42" s="29">
        <f>'Histórico Cotas'!D44/'Histórico Cotas'!D43-1</f>
        <v>2.700202320436329E-3</v>
      </c>
      <c r="D42" s="30">
        <f>'Histórico Cotas'!E44/'Histórico Cotas'!E43-1</f>
        <v>1.9198148420238592E-3</v>
      </c>
      <c r="E42" s="31">
        <f>'Histórico Cotas'!F44/'Histórico Cotas'!F43-1</f>
        <v>1.1393497713938494E-3</v>
      </c>
      <c r="F42" s="32">
        <f>'Histórico Cotas'!G44/'Histórico Cotas'!G43-1</f>
        <v>2.700202320436329E-3</v>
      </c>
      <c r="G42" s="30">
        <f>'Histórico Cotas'!H44/'Histórico Cotas'!H43-1</f>
        <v>1.9198148420238592E-3</v>
      </c>
      <c r="H42" s="31">
        <f>'Histórico Cotas'!I44/'Histórico Cotas'!I43-1</f>
        <v>1.1393497713938494E-3</v>
      </c>
      <c r="I42" s="32">
        <f>'Histórico Cotas'!J44/'Histórico Cotas'!J43-1</f>
        <v>2.700202320436329E-3</v>
      </c>
      <c r="J42" s="30">
        <f>'Histórico Cotas'!K44/'Histórico Cotas'!K43-1</f>
        <v>1.9198148420238592E-3</v>
      </c>
      <c r="K42" s="33">
        <f>'Histórico Cotas'!L44/'Histórico Cotas'!L43-1</f>
        <v>1.1393497713938494E-3</v>
      </c>
    </row>
    <row r="43" spans="1:11" ht="12.5" customHeight="1" x14ac:dyDescent="0.25">
      <c r="A43" s="2"/>
      <c r="B43" s="4">
        <v>43040</v>
      </c>
      <c r="C43" s="7">
        <f>'Histórico Cotas'!D45/'Histórico Cotas'!D44-1</f>
        <v>1.0709976580702829E-3</v>
      </c>
      <c r="D43" s="25">
        <f>'Histórico Cotas'!E45/'Histórico Cotas'!E44-1</f>
        <v>-4.7392653182697364E-3</v>
      </c>
      <c r="E43" s="26">
        <f>'Histórico Cotas'!F45/'Histórico Cotas'!F44-1</f>
        <v>-1.0549572280085906E-2</v>
      </c>
      <c r="F43" s="27">
        <f>'Histórico Cotas'!G45/'Histórico Cotas'!G44-1</f>
        <v>1.0709976580702829E-3</v>
      </c>
      <c r="G43" s="25">
        <f>'Histórico Cotas'!H45/'Histórico Cotas'!H44-1</f>
        <v>-4.7392653182697364E-3</v>
      </c>
      <c r="H43" s="26">
        <f>'Histórico Cotas'!I45/'Histórico Cotas'!I44-1</f>
        <v>-1.0549572280085906E-2</v>
      </c>
      <c r="I43" s="27">
        <f>'Histórico Cotas'!J45/'Histórico Cotas'!J44-1</f>
        <v>1.0709976580702829E-3</v>
      </c>
      <c r="J43" s="25">
        <f>'Histórico Cotas'!K45/'Histórico Cotas'!K44-1</f>
        <v>-4.7392653182697364E-3</v>
      </c>
      <c r="K43" s="28">
        <f>'Histórico Cotas'!L45/'Histórico Cotas'!L44-1</f>
        <v>-1.0549572280085906E-2</v>
      </c>
    </row>
    <row r="44" spans="1:11" ht="12.5" customHeight="1" x14ac:dyDescent="0.25">
      <c r="A44" s="2"/>
      <c r="B44" s="5">
        <v>43070</v>
      </c>
      <c r="C44" s="29">
        <f>'Histórico Cotas'!D46/'Histórico Cotas'!D45-1</f>
        <v>6.5230885848586162E-3</v>
      </c>
      <c r="D44" s="30">
        <f>'Histórico Cotas'!E46/'Histórico Cotas'!E45-1</f>
        <v>1.3764702485657088E-2</v>
      </c>
      <c r="E44" s="31">
        <f>'Histórico Cotas'!F46/'Histórico Cotas'!F45-1</f>
        <v>2.1005889684838408E-2</v>
      </c>
      <c r="F44" s="32">
        <f>'Histórico Cotas'!G46/'Histórico Cotas'!G45-1</f>
        <v>6.5230885848586162E-3</v>
      </c>
      <c r="G44" s="30">
        <f>'Histórico Cotas'!H46/'Histórico Cotas'!H45-1</f>
        <v>1.3764702485657088E-2</v>
      </c>
      <c r="H44" s="31">
        <f>'Histórico Cotas'!I46/'Histórico Cotas'!I45-1</f>
        <v>2.1005889684838408E-2</v>
      </c>
      <c r="I44" s="32">
        <f>'Histórico Cotas'!J46/'Histórico Cotas'!J45-1</f>
        <v>6.5230885848586162E-3</v>
      </c>
      <c r="J44" s="30">
        <f>'Histórico Cotas'!K46/'Histórico Cotas'!K45-1</f>
        <v>1.3764702485657088E-2</v>
      </c>
      <c r="K44" s="33">
        <f>'Histórico Cotas'!L46/'Histórico Cotas'!L45-1</f>
        <v>2.1005889684838408E-2</v>
      </c>
    </row>
    <row r="45" spans="1:11" ht="12.5" customHeight="1" x14ac:dyDescent="0.25">
      <c r="A45" s="2"/>
      <c r="B45" s="4">
        <v>43101</v>
      </c>
      <c r="C45" s="7">
        <f>'Histórico Cotas'!D47/'Histórico Cotas'!D46-1</f>
        <v>1.3387059134031709E-2</v>
      </c>
      <c r="D45" s="25">
        <f>'Histórico Cotas'!E47/'Histórico Cotas'!E46-1</f>
        <v>2.4388015845584032E-2</v>
      </c>
      <c r="E45" s="26">
        <f>'Histórico Cotas'!F47/'Histórico Cotas'!F46-1</f>
        <v>3.5460472667231624E-2</v>
      </c>
      <c r="F45" s="27">
        <f>'Histórico Cotas'!G47/'Histórico Cotas'!G46-1</f>
        <v>1.3387059134031709E-2</v>
      </c>
      <c r="G45" s="25">
        <f>'Histórico Cotas'!H47/'Histórico Cotas'!H46-1</f>
        <v>2.4388015845584032E-2</v>
      </c>
      <c r="H45" s="26">
        <f>'Histórico Cotas'!I47/'Histórico Cotas'!I46-1</f>
        <v>3.5460472667231624E-2</v>
      </c>
      <c r="I45" s="27">
        <f>'Histórico Cotas'!J47/'Histórico Cotas'!J46-1</f>
        <v>1.3387059134031709E-2</v>
      </c>
      <c r="J45" s="25">
        <f>'Histórico Cotas'!K47/'Histórico Cotas'!K46-1</f>
        <v>2.4388015845584032E-2</v>
      </c>
      <c r="K45" s="28">
        <f>'Histórico Cotas'!L47/'Histórico Cotas'!L46-1</f>
        <v>3.5460472667231624E-2</v>
      </c>
    </row>
    <row r="46" spans="1:11" ht="12.5" customHeight="1" x14ac:dyDescent="0.25">
      <c r="A46" s="2"/>
      <c r="B46" s="5">
        <v>43132</v>
      </c>
      <c r="C46" s="29">
        <f>'Histórico Cotas'!D48/'Histórico Cotas'!D47-1</f>
        <v>5.5824185714057339E-3</v>
      </c>
      <c r="D46" s="30">
        <f>'Histórico Cotas'!E48/'Histórico Cotas'!E47-1</f>
        <v>5.132808963765001E-3</v>
      </c>
      <c r="E46" s="31">
        <f>'Histórico Cotas'!F48/'Histórico Cotas'!F47-1</f>
        <v>4.6829972099668993E-3</v>
      </c>
      <c r="F46" s="32">
        <f>'Histórico Cotas'!G48/'Histórico Cotas'!G47-1</f>
        <v>5.5824185714057339E-3</v>
      </c>
      <c r="G46" s="30">
        <f>'Histórico Cotas'!H48/'Histórico Cotas'!H47-1</f>
        <v>5.132808963765001E-3</v>
      </c>
      <c r="H46" s="31">
        <f>'Histórico Cotas'!I48/'Histórico Cotas'!I47-1</f>
        <v>4.6829972099668993E-3</v>
      </c>
      <c r="I46" s="32">
        <f>'Histórico Cotas'!J48/'Histórico Cotas'!J47-1</f>
        <v>5.5824185714057339E-3</v>
      </c>
      <c r="J46" s="30">
        <f>'Histórico Cotas'!K48/'Histórico Cotas'!K47-1</f>
        <v>5.132808963765001E-3</v>
      </c>
      <c r="K46" s="33">
        <f>'Histórico Cotas'!L48/'Histórico Cotas'!L47-1</f>
        <v>4.6829972099668993E-3</v>
      </c>
    </row>
    <row r="47" spans="1:11" ht="12.5" customHeight="1" x14ac:dyDescent="0.25">
      <c r="A47" s="2"/>
      <c r="B47" s="4">
        <v>43160</v>
      </c>
      <c r="C47" s="7">
        <f>'Histórico Cotas'!D49/'Histórico Cotas'!D48-1</f>
        <v>7.0778974694345465E-3</v>
      </c>
      <c r="D47" s="25">
        <f>'Histórico Cotas'!E49/'Histórico Cotas'!E48-1</f>
        <v>6.1033097424596505E-3</v>
      </c>
      <c r="E47" s="26">
        <f>'Histórico Cotas'!F49/'Histórico Cotas'!F48-1</f>
        <v>5.1286227326181599E-3</v>
      </c>
      <c r="F47" s="27">
        <f>'Histórico Cotas'!G49/'Histórico Cotas'!G48-1</f>
        <v>7.0778974694345465E-3</v>
      </c>
      <c r="G47" s="25">
        <f>'Histórico Cotas'!H49/'Histórico Cotas'!H48-1</f>
        <v>6.1033097424596505E-3</v>
      </c>
      <c r="H47" s="26">
        <f>'Histórico Cotas'!I49/'Histórico Cotas'!I48-1</f>
        <v>5.1286227326181599E-3</v>
      </c>
      <c r="I47" s="27">
        <f>'Histórico Cotas'!J49/'Histórico Cotas'!J48-1</f>
        <v>7.0778974694345465E-3</v>
      </c>
      <c r="J47" s="25">
        <f>'Histórico Cotas'!K49/'Histórico Cotas'!K48-1</f>
        <v>6.1033097424596505E-3</v>
      </c>
      <c r="K47" s="28">
        <f>'Histórico Cotas'!L49/'Histórico Cotas'!L48-1</f>
        <v>5.1286227326181599E-3</v>
      </c>
    </row>
    <row r="48" spans="1:11" ht="12.5" customHeight="1" x14ac:dyDescent="0.25">
      <c r="A48" s="2"/>
      <c r="B48" s="5">
        <v>43191</v>
      </c>
      <c r="C48" s="29">
        <f>'Histórico Cotas'!D50/'Histórico Cotas'!D49-1</f>
        <v>3.6782261251082637E-3</v>
      </c>
      <c r="D48" s="30">
        <f>'Histórico Cotas'!E50/'Histórico Cotas'!E49-1</f>
        <v>2.9214981410123908E-3</v>
      </c>
      <c r="E48" s="31">
        <f>'Histórico Cotas'!F50/'Histórico Cotas'!F49-1</f>
        <v>2.1646476732239961E-3</v>
      </c>
      <c r="F48" s="32">
        <f>'Histórico Cotas'!G50/'Histórico Cotas'!G49-1</f>
        <v>3.6782261251082637E-3</v>
      </c>
      <c r="G48" s="30">
        <f>'Histórico Cotas'!H50/'Histórico Cotas'!H49-1</f>
        <v>2.9214981410123908E-3</v>
      </c>
      <c r="H48" s="31">
        <f>'Histórico Cotas'!I50/'Histórico Cotas'!I49-1</f>
        <v>2.1646476732239961E-3</v>
      </c>
      <c r="I48" s="32">
        <f>'Histórico Cotas'!J50/'Histórico Cotas'!J49-1</f>
        <v>3.6782261251082637E-3</v>
      </c>
      <c r="J48" s="30">
        <f>'Histórico Cotas'!K50/'Histórico Cotas'!K49-1</f>
        <v>2.9214981410123908E-3</v>
      </c>
      <c r="K48" s="33">
        <f>'Histórico Cotas'!L50/'Histórico Cotas'!L49-1</f>
        <v>2.1646476732239961E-3</v>
      </c>
    </row>
    <row r="49" spans="1:11" ht="12.5" customHeight="1" x14ac:dyDescent="0.25">
      <c r="A49" s="2"/>
      <c r="B49" s="4">
        <v>43221</v>
      </c>
      <c r="C49" s="7">
        <f>'Histórico Cotas'!D51/'Histórico Cotas'!D50-1</f>
        <v>-4.8417144539543155E-3</v>
      </c>
      <c r="D49" s="25">
        <f>'Histórico Cotas'!E51/'Histórico Cotas'!E50-1</f>
        <v>-1.7164805876955569E-2</v>
      </c>
      <c r="E49" s="26">
        <f>'Histórico Cotas'!F51/'Histórico Cotas'!F50-1</f>
        <v>-2.9487850901460222E-2</v>
      </c>
      <c r="F49" s="27">
        <f>'Histórico Cotas'!G51/'Histórico Cotas'!G50-1</f>
        <v>-4.8417144539543155E-3</v>
      </c>
      <c r="G49" s="25">
        <f>'Histórico Cotas'!H51/'Histórico Cotas'!H50-1</f>
        <v>-1.7164805876955569E-2</v>
      </c>
      <c r="H49" s="26">
        <f>'Histórico Cotas'!I51/'Histórico Cotas'!I50-1</f>
        <v>-2.9487850901460222E-2</v>
      </c>
      <c r="I49" s="27">
        <f>'Histórico Cotas'!J51/'Histórico Cotas'!J50-1</f>
        <v>-4.8417144539543155E-3</v>
      </c>
      <c r="J49" s="25">
        <f>'Histórico Cotas'!K51/'Histórico Cotas'!K50-1</f>
        <v>-1.7164805876955569E-2</v>
      </c>
      <c r="K49" s="28">
        <f>'Histórico Cotas'!L51/'Histórico Cotas'!L50-1</f>
        <v>-2.9487850901460222E-2</v>
      </c>
    </row>
    <row r="50" spans="1:11" ht="12.5" customHeight="1" x14ac:dyDescent="0.25">
      <c r="A50" s="2"/>
      <c r="B50" s="5">
        <v>43252</v>
      </c>
      <c r="C50" s="29">
        <f>'Histórico Cotas'!D52/'Histórico Cotas'!D51-1</f>
        <v>1.8720766501703068E-3</v>
      </c>
      <c r="D50" s="30">
        <f>'Histórico Cotas'!E52/'Histórico Cotas'!E51-1</f>
        <v>-4.8842843839860262E-3</v>
      </c>
      <c r="E50" s="31">
        <f>'Histórico Cotas'!F52/'Histórico Cotas'!F51-1</f>
        <v>-1.1640954157973282E-2</v>
      </c>
      <c r="F50" s="32">
        <f>'Histórico Cotas'!G52/'Histórico Cotas'!G51-1</f>
        <v>1.8720766501703068E-3</v>
      </c>
      <c r="G50" s="30">
        <f>'Histórico Cotas'!H52/'Histórico Cotas'!H51-1</f>
        <v>-4.8842843839860262E-3</v>
      </c>
      <c r="H50" s="31">
        <f>'Histórico Cotas'!I52/'Histórico Cotas'!I51-1</f>
        <v>-1.1640954157973282E-2</v>
      </c>
      <c r="I50" s="32">
        <f>'Histórico Cotas'!J52/'Histórico Cotas'!J51-1</f>
        <v>1.8720766501703068E-3</v>
      </c>
      <c r="J50" s="30">
        <f>'Histórico Cotas'!K52/'Histórico Cotas'!K51-1</f>
        <v>-4.8842843839860262E-3</v>
      </c>
      <c r="K50" s="33">
        <f>'Histórico Cotas'!L52/'Histórico Cotas'!L51-1</f>
        <v>-1.1640954157973282E-2</v>
      </c>
    </row>
    <row r="51" spans="1:11" ht="12.5" customHeight="1" x14ac:dyDescent="0.25">
      <c r="A51" s="2"/>
      <c r="B51" s="4">
        <v>43282</v>
      </c>
      <c r="C51" s="7">
        <f>'Histórico Cotas'!D53/'Histórico Cotas'!D52-1</f>
        <v>9.2154748038413281E-3</v>
      </c>
      <c r="D51" s="25">
        <f>'Histórico Cotas'!E53/'Histórico Cotas'!E52-1</f>
        <v>1.7549629247072263E-2</v>
      </c>
      <c r="E51" s="26">
        <f>'Histórico Cotas'!F53/'Histórico Cotas'!F52-1</f>
        <v>2.5883679532516357E-2</v>
      </c>
      <c r="F51" s="27">
        <f>'Histórico Cotas'!G53/'Histórico Cotas'!G52-1</f>
        <v>9.2154748038413281E-3</v>
      </c>
      <c r="G51" s="25">
        <f>'Histórico Cotas'!H53/'Histórico Cotas'!H52-1</f>
        <v>1.7549629247072263E-2</v>
      </c>
      <c r="H51" s="26">
        <f>'Histórico Cotas'!I53/'Histórico Cotas'!I52-1</f>
        <v>2.5883679532516357E-2</v>
      </c>
      <c r="I51" s="27">
        <f>'Histórico Cotas'!J53/'Histórico Cotas'!J52-1</f>
        <v>9.2154748038413281E-3</v>
      </c>
      <c r="J51" s="25">
        <f>'Histórico Cotas'!K53/'Histórico Cotas'!K52-1</f>
        <v>1.7549629247072263E-2</v>
      </c>
      <c r="K51" s="28">
        <f>'Histórico Cotas'!L53/'Histórico Cotas'!L52-1</f>
        <v>2.5883679532516357E-2</v>
      </c>
    </row>
    <row r="52" spans="1:11" ht="12.5" customHeight="1" x14ac:dyDescent="0.25">
      <c r="A52" s="2"/>
      <c r="B52" s="5">
        <v>43313</v>
      </c>
      <c r="C52" s="29">
        <f>'Histórico Cotas'!D54/'Histórico Cotas'!D53-1</f>
        <v>3.0574451855072127E-3</v>
      </c>
      <c r="D52" s="30">
        <f>'Histórico Cotas'!E54/'Histórico Cotas'!E53-1</f>
        <v>-3.1041625043968235E-3</v>
      </c>
      <c r="E52" s="31">
        <f>'Histórico Cotas'!F54/'Histórico Cotas'!F53-1</f>
        <v>-9.2659487510674543E-3</v>
      </c>
      <c r="F52" s="32">
        <f>'Histórico Cotas'!G54/'Histórico Cotas'!G53-1</f>
        <v>3.0574451855072127E-3</v>
      </c>
      <c r="G52" s="30">
        <f>'Histórico Cotas'!H54/'Histórico Cotas'!H53-1</f>
        <v>-3.1041625043968235E-3</v>
      </c>
      <c r="H52" s="31">
        <f>'Histórico Cotas'!I54/'Histórico Cotas'!I53-1</f>
        <v>-9.2659487510674543E-3</v>
      </c>
      <c r="I52" s="32">
        <f>'Histórico Cotas'!J54/'Histórico Cotas'!J53-1</f>
        <v>3.0574451855072127E-3</v>
      </c>
      <c r="J52" s="30">
        <f>'Histórico Cotas'!K54/'Histórico Cotas'!K53-1</f>
        <v>-3.1041625043968235E-3</v>
      </c>
      <c r="K52" s="33">
        <f>'Histórico Cotas'!L54/'Histórico Cotas'!L53-1</f>
        <v>-9.2659487510674543E-3</v>
      </c>
    </row>
    <row r="53" spans="1:11" ht="12.5" customHeight="1" x14ac:dyDescent="0.25">
      <c r="A53" s="2"/>
      <c r="B53" s="4">
        <v>43344</v>
      </c>
      <c r="C53" s="7">
        <f>'Histórico Cotas'!D55/'Histórico Cotas'!D54-1</f>
        <v>3.9823001259049473E-3</v>
      </c>
      <c r="D53" s="25">
        <f>'Histórico Cotas'!E55/'Histórico Cotas'!E54-1</f>
        <v>6.0570353909614738E-3</v>
      </c>
      <c r="E53" s="26">
        <f>'Histórico Cotas'!F55/'Histórico Cotas'!F54-1</f>
        <v>8.1316490942393571E-3</v>
      </c>
      <c r="F53" s="27">
        <f>'Histórico Cotas'!G55/'Histórico Cotas'!G54-1</f>
        <v>3.9823001259049473E-3</v>
      </c>
      <c r="G53" s="25">
        <f>'Histórico Cotas'!H55/'Histórico Cotas'!H54-1</f>
        <v>6.0570353909614738E-3</v>
      </c>
      <c r="H53" s="26">
        <f>'Histórico Cotas'!I55/'Histórico Cotas'!I54-1</f>
        <v>8.1316490942393571E-3</v>
      </c>
      <c r="I53" s="27">
        <f>'Histórico Cotas'!J55/'Histórico Cotas'!J54-1</f>
        <v>3.9823001259049473E-3</v>
      </c>
      <c r="J53" s="25">
        <f>'Histórico Cotas'!K55/'Histórico Cotas'!K54-1</f>
        <v>6.0570353909614738E-3</v>
      </c>
      <c r="K53" s="28">
        <f>'Histórico Cotas'!L55/'Histórico Cotas'!L54-1</f>
        <v>8.1316490942393571E-3</v>
      </c>
    </row>
    <row r="54" spans="1:11" ht="12.5" customHeight="1" x14ac:dyDescent="0.25">
      <c r="A54" s="2"/>
      <c r="B54" s="5">
        <v>43374</v>
      </c>
      <c r="C54" s="29">
        <f>'Histórico Cotas'!D56/'Histórico Cotas'!D55-1</f>
        <v>2.2213240664901823E-2</v>
      </c>
      <c r="D54" s="30">
        <f>'Histórico Cotas'!E56/'Histórico Cotas'!E55-1</f>
        <v>3.6153665972977089E-2</v>
      </c>
      <c r="E54" s="31">
        <f>'Histórico Cotas'!F56/'Histórico Cotas'!F55-1</f>
        <v>5.0094004387085E-2</v>
      </c>
      <c r="F54" s="32">
        <f>'Histórico Cotas'!G56/'Histórico Cotas'!G55-1</f>
        <v>2.2213240664901823E-2</v>
      </c>
      <c r="G54" s="30">
        <f>'Histórico Cotas'!H56/'Histórico Cotas'!H55-1</f>
        <v>3.6153665972977089E-2</v>
      </c>
      <c r="H54" s="31">
        <f>'Histórico Cotas'!I56/'Histórico Cotas'!I55-1</f>
        <v>5.0094004387085E-2</v>
      </c>
      <c r="I54" s="32">
        <f>'Histórico Cotas'!J56/'Histórico Cotas'!J55-1</f>
        <v>2.2213240664901823E-2</v>
      </c>
      <c r="J54" s="30">
        <f>'Histórico Cotas'!K56/'Histórico Cotas'!K55-1</f>
        <v>3.6153665972977089E-2</v>
      </c>
      <c r="K54" s="33">
        <f>'Histórico Cotas'!L56/'Histórico Cotas'!L55-1</f>
        <v>5.0094004387085E-2</v>
      </c>
    </row>
    <row r="55" spans="1:11" ht="12.5" customHeight="1" x14ac:dyDescent="0.25">
      <c r="A55" s="2"/>
      <c r="B55" s="4">
        <v>43405</v>
      </c>
      <c r="C55" s="7">
        <f>'Histórico Cotas'!D57/'Histórico Cotas'!D56-1</f>
        <v>6.6434482012454055E-3</v>
      </c>
      <c r="D55" s="25">
        <f>'Histórico Cotas'!E57/'Histórico Cotas'!E56-1</f>
        <v>9.4632625266370951E-3</v>
      </c>
      <c r="E55" s="26">
        <f>'Histórico Cotas'!F57/'Histórico Cotas'!F56-1</f>
        <v>1.2282954575356664E-2</v>
      </c>
      <c r="F55" s="27">
        <f>'Histórico Cotas'!G57/'Histórico Cotas'!G56-1</f>
        <v>6.6434482012454055E-3</v>
      </c>
      <c r="G55" s="25">
        <f>'Histórico Cotas'!H57/'Histórico Cotas'!H56-1</f>
        <v>9.4632625266370951E-3</v>
      </c>
      <c r="H55" s="26">
        <f>'Histórico Cotas'!I57/'Histórico Cotas'!I56-1</f>
        <v>1.2282954575356664E-2</v>
      </c>
      <c r="I55" s="27">
        <f>'Histórico Cotas'!J57/'Histórico Cotas'!J56-1</f>
        <v>6.6434482012454055E-3</v>
      </c>
      <c r="J55" s="25">
        <f>'Histórico Cotas'!K57/'Histórico Cotas'!K56-1</f>
        <v>9.4632625266370951E-3</v>
      </c>
      <c r="K55" s="28">
        <f>'Histórico Cotas'!L57/'Histórico Cotas'!L56-1</f>
        <v>1.2282954575356664E-2</v>
      </c>
    </row>
    <row r="56" spans="1:11" ht="12.5" customHeight="1" x14ac:dyDescent="0.25">
      <c r="A56" s="2"/>
      <c r="B56" s="5">
        <v>43435</v>
      </c>
      <c r="C56" s="29">
        <f>'Histórico Cotas'!D58/'Histórico Cotas'!D57-1</f>
        <v>8.898393656437964E-3</v>
      </c>
      <c r="D56" s="30">
        <f>'Histórico Cotas'!E58/'Histórico Cotas'!E57-1</f>
        <v>6.7909293851158292E-3</v>
      </c>
      <c r="E56" s="31">
        <f>'Histórico Cotas'!F58/'Histórico Cotas'!F57-1</f>
        <v>4.6832370711926696E-3</v>
      </c>
      <c r="F56" s="32">
        <f>'Histórico Cotas'!G58/'Histórico Cotas'!G57-1</f>
        <v>8.898393656437964E-3</v>
      </c>
      <c r="G56" s="30">
        <f>'Histórico Cotas'!H58/'Histórico Cotas'!H57-1</f>
        <v>6.7909293851158292E-3</v>
      </c>
      <c r="H56" s="31">
        <f>'Histórico Cotas'!I58/'Histórico Cotas'!I57-1</f>
        <v>4.6832370711926696E-3</v>
      </c>
      <c r="I56" s="32">
        <f>'Histórico Cotas'!J58/'Histórico Cotas'!J57-1</f>
        <v>8.898393656437964E-3</v>
      </c>
      <c r="J56" s="30">
        <f>'Histórico Cotas'!K58/'Histórico Cotas'!K57-1</f>
        <v>6.7909293851158292E-3</v>
      </c>
      <c r="K56" s="33">
        <f>'Histórico Cotas'!L58/'Histórico Cotas'!L57-1</f>
        <v>4.6832370711926696E-3</v>
      </c>
    </row>
    <row r="57" spans="1:11" ht="12.5" customHeight="1" x14ac:dyDescent="0.25">
      <c r="A57" s="2"/>
      <c r="B57" s="4">
        <v>43466</v>
      </c>
      <c r="C57" s="7">
        <f>'Histórico Cotas'!D59/'Histórico Cotas'!D58-1</f>
        <v>1.5295358208311072E-2</v>
      </c>
      <c r="D57" s="25">
        <f>'Histórico Cotas'!E59/'Histórico Cotas'!E58-1</f>
        <v>2.7978665449657658E-2</v>
      </c>
      <c r="E57" s="26">
        <f>'Histórico Cotas'!F59/'Histórico Cotas'!F58-1</f>
        <v>4.066200300075673E-2</v>
      </c>
      <c r="F57" s="27">
        <f>'Histórico Cotas'!G59/'Histórico Cotas'!G58-1</f>
        <v>1.5295358208311072E-2</v>
      </c>
      <c r="G57" s="25">
        <f>'Histórico Cotas'!H59/'Histórico Cotas'!H58-1</f>
        <v>2.7978665449657658E-2</v>
      </c>
      <c r="H57" s="26">
        <f>'Histórico Cotas'!I59/'Histórico Cotas'!I58-1</f>
        <v>4.066200300075673E-2</v>
      </c>
      <c r="I57" s="27">
        <f>'Histórico Cotas'!J59/'Histórico Cotas'!J58-1</f>
        <v>1.5295358208311072E-2</v>
      </c>
      <c r="J57" s="25">
        <f>'Histórico Cotas'!K59/'Histórico Cotas'!K58-1</f>
        <v>2.7978665449657658E-2</v>
      </c>
      <c r="K57" s="28">
        <f>'Histórico Cotas'!L59/'Histórico Cotas'!L58-1</f>
        <v>4.066200300075673E-2</v>
      </c>
    </row>
    <row r="58" spans="1:11" ht="12.5" customHeight="1" x14ac:dyDescent="0.25">
      <c r="A58" s="2"/>
      <c r="B58" s="5">
        <v>43497</v>
      </c>
      <c r="C58" s="29">
        <f>'Histórico Cotas'!D60/'Histórico Cotas'!D59-1</f>
        <v>4.7442954355705336E-3</v>
      </c>
      <c r="D58" s="30">
        <f>'Histórico Cotas'!E60/'Histórico Cotas'!E59-1</f>
        <v>1.259890202325975E-3</v>
      </c>
      <c r="E58" s="31">
        <f>'Histórico Cotas'!F60/'Histórico Cotas'!F59-1</f>
        <v>-2.2250846985280015E-3</v>
      </c>
      <c r="F58" s="32">
        <f>'Histórico Cotas'!G60/'Histórico Cotas'!G59-1</f>
        <v>4.7442954355705336E-3</v>
      </c>
      <c r="G58" s="30">
        <f>'Histórico Cotas'!H60/'Histórico Cotas'!H59-1</f>
        <v>1.259890202325975E-3</v>
      </c>
      <c r="H58" s="31">
        <f>'Histórico Cotas'!I60/'Histórico Cotas'!I59-1</f>
        <v>-2.2250846985280015E-3</v>
      </c>
      <c r="I58" s="32">
        <f>'Histórico Cotas'!J60/'Histórico Cotas'!J59-1</f>
        <v>4.7442954355705336E-3</v>
      </c>
      <c r="J58" s="30">
        <f>'Histórico Cotas'!K60/'Histórico Cotas'!K59-1</f>
        <v>1.259890202325975E-3</v>
      </c>
      <c r="K58" s="33">
        <f>'Histórico Cotas'!L60/'Histórico Cotas'!L59-1</f>
        <v>-2.2250846985280015E-3</v>
      </c>
    </row>
    <row r="59" spans="1:11" ht="12.5" customHeight="1" x14ac:dyDescent="0.25">
      <c r="A59" s="2"/>
      <c r="B59" s="4">
        <v>43525</v>
      </c>
      <c r="C59" s="7">
        <f>'Histórico Cotas'!D61/'Histórico Cotas'!D60-1</f>
        <v>5.2390501858674554E-3</v>
      </c>
      <c r="D59" s="25">
        <f>'Histórico Cotas'!E61/'Histórico Cotas'!E60-1</f>
        <v>3.5710466155578491E-3</v>
      </c>
      <c r="E59" s="26">
        <f>'Histórico Cotas'!F61/'Histórico Cotas'!F60-1</f>
        <v>1.9026367903609565E-3</v>
      </c>
      <c r="F59" s="27">
        <f>'Histórico Cotas'!G61/'Histórico Cotas'!G60-1</f>
        <v>5.2390501858674554E-3</v>
      </c>
      <c r="G59" s="25">
        <f>'Histórico Cotas'!H61/'Histórico Cotas'!H60-1</f>
        <v>3.5710466155578491E-3</v>
      </c>
      <c r="H59" s="26">
        <f>'Histórico Cotas'!I61/'Histórico Cotas'!I60-1</f>
        <v>1.9026367903609565E-3</v>
      </c>
      <c r="I59" s="27">
        <f>'Histórico Cotas'!J61/'Histórico Cotas'!J60-1</f>
        <v>5.2390501858674554E-3</v>
      </c>
      <c r="J59" s="25">
        <f>'Histórico Cotas'!K61/'Histórico Cotas'!K60-1</f>
        <v>3.5710466155578491E-3</v>
      </c>
      <c r="K59" s="28">
        <f>'Histórico Cotas'!L61/'Histórico Cotas'!L60-1</f>
        <v>1.9026367903609565E-3</v>
      </c>
    </row>
    <row r="60" spans="1:11" ht="12.5" customHeight="1" x14ac:dyDescent="0.25">
      <c r="A60" s="2"/>
      <c r="B60" s="5">
        <v>43556</v>
      </c>
      <c r="C60" s="29">
        <f>'Histórico Cotas'!D62/'Histórico Cotas'!D61-1</f>
        <v>7.2829683514439303E-3</v>
      </c>
      <c r="D60" s="30">
        <f>'Histórico Cotas'!E62/'Histórico Cotas'!E61-1</f>
        <v>7.376251202188211E-3</v>
      </c>
      <c r="E60" s="31">
        <f>'Histórico Cotas'!F62/'Histórico Cotas'!F61-1</f>
        <v>7.4695233192640931E-3</v>
      </c>
      <c r="F60" s="32">
        <f>'Histórico Cotas'!G62/'Histórico Cotas'!G61-1</f>
        <v>7.2829683514439303E-3</v>
      </c>
      <c r="G60" s="30">
        <f>'Histórico Cotas'!H62/'Histórico Cotas'!H61-1</f>
        <v>7.376251202188211E-3</v>
      </c>
      <c r="H60" s="31">
        <f>'Histórico Cotas'!I62/'Histórico Cotas'!I61-1</f>
        <v>7.4695233192640931E-3</v>
      </c>
      <c r="I60" s="32">
        <f>'Histórico Cotas'!J62/'Histórico Cotas'!J61-1</f>
        <v>7.2829683514439303E-3</v>
      </c>
      <c r="J60" s="30">
        <f>'Histórico Cotas'!K62/'Histórico Cotas'!K61-1</f>
        <v>7.376251202188211E-3</v>
      </c>
      <c r="K60" s="33">
        <f>'Histórico Cotas'!L62/'Histórico Cotas'!L61-1</f>
        <v>7.4695233192640931E-3</v>
      </c>
    </row>
    <row r="61" spans="1:11" ht="12.5" customHeight="1" x14ac:dyDescent="0.25">
      <c r="A61" s="2"/>
      <c r="B61" s="4">
        <v>43586</v>
      </c>
      <c r="C61" s="7">
        <f>'Histórico Cotas'!D63/'Histórico Cotas'!D62-1</f>
        <v>1.3766274477198248E-2</v>
      </c>
      <c r="D61" s="25">
        <f>'Histórico Cotas'!E63/'Histórico Cotas'!E62-1</f>
        <v>1.3486921418310871E-2</v>
      </c>
      <c r="E61" s="26">
        <f>'Histórico Cotas'!F63/'Histórico Cotas'!F62-1</f>
        <v>1.3207519331427386E-2</v>
      </c>
      <c r="F61" s="27">
        <f>'Histórico Cotas'!G63/'Histórico Cotas'!G62-1</f>
        <v>1.3766274477198248E-2</v>
      </c>
      <c r="G61" s="25">
        <f>'Histórico Cotas'!H63/'Histórico Cotas'!H62-1</f>
        <v>1.3486921418310871E-2</v>
      </c>
      <c r="H61" s="26">
        <f>'Histórico Cotas'!I63/'Histórico Cotas'!I62-1</f>
        <v>1.3207519331427386E-2</v>
      </c>
      <c r="I61" s="27">
        <f>'Histórico Cotas'!J63/'Histórico Cotas'!J62-1</f>
        <v>1.3766274477198248E-2</v>
      </c>
      <c r="J61" s="25">
        <f>'Histórico Cotas'!K63/'Histórico Cotas'!K62-1</f>
        <v>1.3486921418310871E-2</v>
      </c>
      <c r="K61" s="28">
        <f>'Histórico Cotas'!L63/'Histórico Cotas'!L62-1</f>
        <v>1.3207519331427386E-2</v>
      </c>
    </row>
    <row r="62" spans="1:11" ht="12.5" customHeight="1" x14ac:dyDescent="0.25">
      <c r="A62" s="2"/>
      <c r="B62" s="5">
        <v>43617</v>
      </c>
      <c r="C62" s="29">
        <f>'Histórico Cotas'!D64/'Histórico Cotas'!D63-1</f>
        <v>1.2802169786052309E-2</v>
      </c>
      <c r="D62" s="30">
        <f>'Histórico Cotas'!E64/'Histórico Cotas'!E63-1</f>
        <v>1.8059087702360532E-2</v>
      </c>
      <c r="E62" s="31">
        <f>'Histórico Cotas'!F64/'Histórico Cotas'!F63-1</f>
        <v>2.3316016791691707E-2</v>
      </c>
      <c r="F62" s="32">
        <f>'Histórico Cotas'!G64/'Histórico Cotas'!G63-1</f>
        <v>1.2802169786052309E-2</v>
      </c>
      <c r="G62" s="30">
        <f>'Histórico Cotas'!H64/'Histórico Cotas'!H63-1</f>
        <v>1.8059087702360532E-2</v>
      </c>
      <c r="H62" s="31">
        <f>'Histórico Cotas'!I64/'Histórico Cotas'!I63-1</f>
        <v>2.3316016791691707E-2</v>
      </c>
      <c r="I62" s="32">
        <f>'Histórico Cotas'!J64/'Histórico Cotas'!J63-1</f>
        <v>1.2802169786052309E-2</v>
      </c>
      <c r="J62" s="30">
        <f>'Histórico Cotas'!K64/'Histórico Cotas'!K63-1</f>
        <v>1.8059087702360532E-2</v>
      </c>
      <c r="K62" s="33">
        <f>'Histórico Cotas'!L64/'Histórico Cotas'!L63-1</f>
        <v>2.3316016791691707E-2</v>
      </c>
    </row>
    <row r="63" spans="1:11" ht="12.5" customHeight="1" x14ac:dyDescent="0.25">
      <c r="A63" s="2"/>
      <c r="B63" s="4">
        <v>43647</v>
      </c>
      <c r="C63" s="7">
        <f>'Histórico Cotas'!D65/'Histórico Cotas'!D64-1</f>
        <v>6.9750795562433243E-3</v>
      </c>
      <c r="D63" s="25">
        <f>'Histórico Cotas'!E65/'Histórico Cotas'!E64-1</f>
        <v>9.5823946915454261E-3</v>
      </c>
      <c r="E63" s="26">
        <f>'Histórico Cotas'!F65/'Histórico Cotas'!F64-1</f>
        <v>1.2189572155905326E-2</v>
      </c>
      <c r="F63" s="27">
        <f>'Histórico Cotas'!G65/'Histórico Cotas'!G64-1</f>
        <v>6.9750795562433243E-3</v>
      </c>
      <c r="G63" s="25">
        <f>'Histórico Cotas'!H65/'Histórico Cotas'!H64-1</f>
        <v>9.5823946915454261E-3</v>
      </c>
      <c r="H63" s="26">
        <f>'Histórico Cotas'!I65/'Histórico Cotas'!I64-1</f>
        <v>1.2189572155905326E-2</v>
      </c>
      <c r="I63" s="27">
        <f>'Histórico Cotas'!J65/'Histórico Cotas'!J64-1</f>
        <v>6.9750795562433243E-3</v>
      </c>
      <c r="J63" s="25">
        <f>'Histórico Cotas'!K65/'Histórico Cotas'!K64-1</f>
        <v>9.5823946915454261E-3</v>
      </c>
      <c r="K63" s="28">
        <f>'Histórico Cotas'!L65/'Histórico Cotas'!L64-1</f>
        <v>1.2189572155905326E-2</v>
      </c>
    </row>
    <row r="64" spans="1:11" ht="12.5" customHeight="1" x14ac:dyDescent="0.25">
      <c r="A64" s="2"/>
      <c r="B64" s="5">
        <v>43678</v>
      </c>
      <c r="C64" s="29">
        <f>'Histórico Cotas'!D66/'Histórico Cotas'!D65-1</f>
        <v>2.3915345787188791E-3</v>
      </c>
      <c r="D64" s="30">
        <f>'Histórico Cotas'!E66/'Histórico Cotas'!E65-1</f>
        <v>1.6478111161395415E-3</v>
      </c>
      <c r="E64" s="31">
        <f>'Histórico Cotas'!F66/'Histórico Cotas'!F65-1</f>
        <v>9.0400222561082266E-4</v>
      </c>
      <c r="F64" s="32">
        <f>'Histórico Cotas'!G66/'Histórico Cotas'!G65-1</f>
        <v>2.3915345787188791E-3</v>
      </c>
      <c r="G64" s="30">
        <f>'Histórico Cotas'!H66/'Histórico Cotas'!H65-1</f>
        <v>1.6478111161395415E-3</v>
      </c>
      <c r="H64" s="31">
        <f>'Histórico Cotas'!I66/'Histórico Cotas'!I65-1</f>
        <v>9.0400222561082266E-4</v>
      </c>
      <c r="I64" s="32">
        <f>'Histórico Cotas'!J66/'Histórico Cotas'!J65-1</f>
        <v>2.3915345787188791E-3</v>
      </c>
      <c r="J64" s="30">
        <f>'Histórico Cotas'!K66/'Histórico Cotas'!K65-1</f>
        <v>1.6478111161395415E-3</v>
      </c>
      <c r="K64" s="33">
        <f>'Histórico Cotas'!L66/'Histórico Cotas'!L65-1</f>
        <v>9.0400222561082266E-4</v>
      </c>
    </row>
    <row r="65" spans="1:11" ht="12.5" customHeight="1" x14ac:dyDescent="0.25">
      <c r="A65" s="2"/>
      <c r="B65" s="4">
        <v>43709</v>
      </c>
      <c r="C65" s="7">
        <f>'Histórico Cotas'!D67/'Histórico Cotas'!D66-1</f>
        <v>1.1088011271131348E-2</v>
      </c>
      <c r="D65" s="25">
        <f>'Histórico Cotas'!E67/'Histórico Cotas'!E66-1</f>
        <v>1.3161625748512984E-2</v>
      </c>
      <c r="E65" s="26">
        <f>'Histórico Cotas'!F67/'Histórico Cotas'!F66-1</f>
        <v>1.5236224183318603E-2</v>
      </c>
      <c r="F65" s="27">
        <f>'Histórico Cotas'!G67/'Histórico Cotas'!G66-1</f>
        <v>1.1088011271131348E-2</v>
      </c>
      <c r="G65" s="25">
        <f>'Histórico Cotas'!H67/'Histórico Cotas'!H66-1</f>
        <v>1.3161625748512984E-2</v>
      </c>
      <c r="H65" s="26">
        <f>'Histórico Cotas'!I67/'Histórico Cotas'!I66-1</f>
        <v>1.5236224183318603E-2</v>
      </c>
      <c r="I65" s="27">
        <f>'Histórico Cotas'!J67/'Histórico Cotas'!J66-1</f>
        <v>1.1088011271131348E-2</v>
      </c>
      <c r="J65" s="25">
        <f>'Histórico Cotas'!K67/'Histórico Cotas'!K66-1</f>
        <v>1.3161625748512984E-2</v>
      </c>
      <c r="K65" s="28">
        <f>'Histórico Cotas'!L67/'Histórico Cotas'!L66-1</f>
        <v>1.5236224183318603E-2</v>
      </c>
    </row>
    <row r="66" spans="1:11" ht="12.5" customHeight="1" x14ac:dyDescent="0.25">
      <c r="A66" s="2"/>
      <c r="B66" s="5">
        <v>43739</v>
      </c>
      <c r="C66" s="29">
        <f>'Histórico Cotas'!D68/'Histórico Cotas'!D67-1</f>
        <v>1.2343184722139355E-2</v>
      </c>
      <c r="D66" s="30">
        <f>'Histórico Cotas'!E68/'Histórico Cotas'!E67-1</f>
        <v>1.3148497029498607E-2</v>
      </c>
      <c r="E66" s="31">
        <f>'Histórico Cotas'!F68/'Histórico Cotas'!F67-1</f>
        <v>1.3953879495475885E-2</v>
      </c>
      <c r="F66" s="32">
        <f>'Histórico Cotas'!G68/'Histórico Cotas'!G67-1</f>
        <v>1.2343184722139355E-2</v>
      </c>
      <c r="G66" s="30">
        <f>'Histórico Cotas'!H68/'Histórico Cotas'!H67-1</f>
        <v>1.3148497029498607E-2</v>
      </c>
      <c r="H66" s="31">
        <f>'Histórico Cotas'!I68/'Histórico Cotas'!I67-1</f>
        <v>1.3953879495475885E-2</v>
      </c>
      <c r="I66" s="32">
        <f>'Histórico Cotas'!J68/'Histórico Cotas'!J67-1</f>
        <v>1.2343184722139355E-2</v>
      </c>
      <c r="J66" s="30">
        <f>'Histórico Cotas'!K68/'Histórico Cotas'!K67-1</f>
        <v>1.3148497029498607E-2</v>
      </c>
      <c r="K66" s="33">
        <f>'Histórico Cotas'!L68/'Histórico Cotas'!L67-1</f>
        <v>1.3953879495475885E-2</v>
      </c>
    </row>
    <row r="67" spans="1:11" ht="12.5" customHeight="1" x14ac:dyDescent="0.25">
      <c r="A67" s="2"/>
      <c r="B67" s="4">
        <v>43770</v>
      </c>
      <c r="C67" s="7">
        <f>'Histórico Cotas'!D69/'Histórico Cotas'!D68-1</f>
        <v>-4.20878634250621E-3</v>
      </c>
      <c r="D67" s="25">
        <f>'Histórico Cotas'!E69/'Histórico Cotas'!E68-1</f>
        <v>-7.1285294391909559E-4</v>
      </c>
      <c r="E67" s="26">
        <f>'Histórico Cotas'!F69/'Histórico Cotas'!F68-1</f>
        <v>2.782992326921141E-3</v>
      </c>
      <c r="F67" s="27">
        <f>'Histórico Cotas'!G69/'Histórico Cotas'!G68-1</f>
        <v>-4.20878634250621E-3</v>
      </c>
      <c r="G67" s="25">
        <f>'Histórico Cotas'!H69/'Histórico Cotas'!H68-1</f>
        <v>-7.1285294391909559E-4</v>
      </c>
      <c r="H67" s="26">
        <f>'Histórico Cotas'!I69/'Histórico Cotas'!I68-1</f>
        <v>2.782992326921141E-3</v>
      </c>
      <c r="I67" s="27">
        <f>'Histórico Cotas'!J69/'Histórico Cotas'!J68-1</f>
        <v>-4.20878634250621E-3</v>
      </c>
      <c r="J67" s="25">
        <f>'Histórico Cotas'!K69/'Histórico Cotas'!K68-1</f>
        <v>-7.1285294391909559E-4</v>
      </c>
      <c r="K67" s="28">
        <f>'Histórico Cotas'!L69/'Histórico Cotas'!L68-1</f>
        <v>2.782992326921141E-3</v>
      </c>
    </row>
    <row r="68" spans="1:11" ht="12.5" customHeight="1" x14ac:dyDescent="0.25">
      <c r="A68" s="2"/>
      <c r="B68" s="5">
        <v>43800</v>
      </c>
      <c r="C68" s="29">
        <f>'Histórico Cotas'!D70/'Histórico Cotas'!D69-1</f>
        <v>7.8723389339696581E-3</v>
      </c>
      <c r="D68" s="30">
        <f>'Histórico Cotas'!E70/'Histórico Cotas'!E69-1</f>
        <v>2.0814416534429059E-2</v>
      </c>
      <c r="E68" s="31">
        <f>'Histórico Cotas'!F70/'Histórico Cotas'!F69-1</f>
        <v>3.3761954588240162E-2</v>
      </c>
      <c r="F68" s="32">
        <f>'Histórico Cotas'!G70/'Histórico Cotas'!G69-1</f>
        <v>7.8723389339696581E-3</v>
      </c>
      <c r="G68" s="30">
        <f>'Histórico Cotas'!H70/'Histórico Cotas'!H69-1</f>
        <v>2.0814416534429059E-2</v>
      </c>
      <c r="H68" s="31">
        <f>'Histórico Cotas'!I70/'Histórico Cotas'!I69-1</f>
        <v>3.3761954588240162E-2</v>
      </c>
      <c r="I68" s="32">
        <f>'Histórico Cotas'!J70/'Histórico Cotas'!J69-1</f>
        <v>7.8723389339696581E-3</v>
      </c>
      <c r="J68" s="30">
        <f>'Histórico Cotas'!K70/'Histórico Cotas'!K69-1</f>
        <v>2.0814416534429059E-2</v>
      </c>
      <c r="K68" s="33">
        <f>'Histórico Cotas'!L70/'Histórico Cotas'!L69-1</f>
        <v>3.3761954588240162E-2</v>
      </c>
    </row>
    <row r="69" spans="1:11" ht="12.5" customHeight="1" x14ac:dyDescent="0.25">
      <c r="A69" s="2"/>
      <c r="B69" s="4">
        <v>43831</v>
      </c>
      <c r="C69" s="7">
        <f>'Histórico Cotas'!D71/'Histórico Cotas'!D70-1</f>
        <v>3.1825741573499045E-3</v>
      </c>
      <c r="D69" s="25">
        <f>'Histórico Cotas'!E71/'Histórico Cotas'!E70-1</f>
        <v>2.4925806138964557E-3</v>
      </c>
      <c r="E69" s="26">
        <f>'Histórico Cotas'!F71/'Histórico Cotas'!F70-1</f>
        <v>1.8217488664029613E-3</v>
      </c>
      <c r="F69" s="27">
        <f>'Histórico Cotas'!G71/'Histórico Cotas'!G70-1</f>
        <v>3.1825741573499045E-3</v>
      </c>
      <c r="G69" s="25">
        <f>'Histórico Cotas'!H71/'Histórico Cotas'!H70-1</f>
        <v>2.4925806138964557E-3</v>
      </c>
      <c r="H69" s="26">
        <f>'Histórico Cotas'!I71/'Histórico Cotas'!I70-1</f>
        <v>1.8217488664029613E-3</v>
      </c>
      <c r="I69" s="27">
        <f>'Histórico Cotas'!J71/'Histórico Cotas'!J70-1</f>
        <v>3.1825741573499045E-3</v>
      </c>
      <c r="J69" s="25">
        <f>'Histórico Cotas'!K71/'Histórico Cotas'!K70-1</f>
        <v>2.4925806138964557E-3</v>
      </c>
      <c r="K69" s="28">
        <f>'Histórico Cotas'!L71/'Histórico Cotas'!L70-1</f>
        <v>1.8217488664029613E-3</v>
      </c>
    </row>
    <row r="70" spans="1:11" ht="12.5" customHeight="1" x14ac:dyDescent="0.25">
      <c r="A70" s="2"/>
      <c r="B70" s="5">
        <v>43862</v>
      </c>
      <c r="C70" s="29">
        <f>'Histórico Cotas'!D72/'Histórico Cotas'!D71-1</f>
        <v>3.3070201864857651E-3</v>
      </c>
      <c r="D70" s="30">
        <f>'Histórico Cotas'!E72/'Histórico Cotas'!E71-1</f>
        <v>-1.0446050510360072E-2</v>
      </c>
      <c r="E70" s="31">
        <f>'Histórico Cotas'!F72/'Histórico Cotas'!F71-1</f>
        <v>-2.419964099000127E-2</v>
      </c>
      <c r="F70" s="32">
        <f>'Histórico Cotas'!G72/'Histórico Cotas'!G71-1</f>
        <v>3.3070201864857651E-3</v>
      </c>
      <c r="G70" s="30">
        <f>'Histórico Cotas'!H72/'Histórico Cotas'!H71-1</f>
        <v>-1.0446050510360072E-2</v>
      </c>
      <c r="H70" s="31">
        <f>'Histórico Cotas'!I72/'Histórico Cotas'!I71-1</f>
        <v>-2.419964099000127E-2</v>
      </c>
      <c r="I70" s="32">
        <f>'Histórico Cotas'!J72/'Histórico Cotas'!J71-1</f>
        <v>3.3070201864857651E-3</v>
      </c>
      <c r="J70" s="30">
        <f>'Histórico Cotas'!K72/'Histórico Cotas'!K71-1</f>
        <v>-1.0446050510360072E-2</v>
      </c>
      <c r="K70" s="33">
        <f>'Histórico Cotas'!L72/'Histórico Cotas'!L71-1</f>
        <v>-2.419964099000127E-2</v>
      </c>
    </row>
    <row r="71" spans="1:11" ht="12.5" customHeight="1" x14ac:dyDescent="0.25">
      <c r="A71" s="2"/>
      <c r="B71" s="4">
        <v>43891</v>
      </c>
      <c r="C71" s="7">
        <f>'Histórico Cotas'!D73/'Histórico Cotas'!D72-1</f>
        <v>-2.3053670877573817E-2</v>
      </c>
      <c r="D71" s="25">
        <f>'Histórico Cotas'!E73/'Histórico Cotas'!E72-1</f>
        <v>-7.0638218762795968E-2</v>
      </c>
      <c r="E71" s="26">
        <f>'Histórico Cotas'!F73/'Histórico Cotas'!F72-1</f>
        <v>-0.11822266873887155</v>
      </c>
      <c r="F71" s="27">
        <f>'Histórico Cotas'!G73/'Histórico Cotas'!G72-1</f>
        <v>-2.3053670877573817E-2</v>
      </c>
      <c r="G71" s="25">
        <f>'Histórico Cotas'!H73/'Histórico Cotas'!H72-1</f>
        <v>-7.0638218762795968E-2</v>
      </c>
      <c r="H71" s="26">
        <f>'Histórico Cotas'!I73/'Histórico Cotas'!I72-1</f>
        <v>-0.11822266873887155</v>
      </c>
      <c r="I71" s="27">
        <f>'Histórico Cotas'!J73/'Histórico Cotas'!J72-1</f>
        <v>-2.3053670877573817E-2</v>
      </c>
      <c r="J71" s="25">
        <f>'Histórico Cotas'!K73/'Histórico Cotas'!K72-1</f>
        <v>-7.0638218762795968E-2</v>
      </c>
      <c r="K71" s="28">
        <f>'Histórico Cotas'!L73/'Histórico Cotas'!L72-1</f>
        <v>-0.11822266873887155</v>
      </c>
    </row>
    <row r="72" spans="1:11" ht="12.5" customHeight="1" x14ac:dyDescent="0.25">
      <c r="A72" s="2"/>
      <c r="B72" s="5">
        <v>43922</v>
      </c>
      <c r="C72" s="29">
        <f>'Histórico Cotas'!D74/'Histórico Cotas'!D73-1</f>
        <v>4.3692114287299244E-3</v>
      </c>
      <c r="D72" s="30">
        <f>'Histórico Cotas'!E74/'Histórico Cotas'!E73-1</f>
        <v>2.1011824732295903E-2</v>
      </c>
      <c r="E72" s="31">
        <f>'Histórico Cotas'!F74/'Histórico Cotas'!F73-1</f>
        <v>3.765440143023735E-2</v>
      </c>
      <c r="F72" s="32">
        <f>'Histórico Cotas'!G74/'Histórico Cotas'!G73-1</f>
        <v>4.3692114287299244E-3</v>
      </c>
      <c r="G72" s="30">
        <f>'Histórico Cotas'!H74/'Histórico Cotas'!H73-1</f>
        <v>2.1011824732295903E-2</v>
      </c>
      <c r="H72" s="31">
        <f>'Histórico Cotas'!I74/'Histórico Cotas'!I73-1</f>
        <v>3.765440143023735E-2</v>
      </c>
      <c r="I72" s="32">
        <f>'Histórico Cotas'!J74/'Histórico Cotas'!J73-1</f>
        <v>4.3692114287299244E-3</v>
      </c>
      <c r="J72" s="30">
        <f>'Histórico Cotas'!K74/'Histórico Cotas'!K73-1</f>
        <v>2.1011824732295903E-2</v>
      </c>
      <c r="K72" s="33">
        <f>'Histórico Cotas'!L74/'Histórico Cotas'!L73-1</f>
        <v>3.765440143023735E-2</v>
      </c>
    </row>
    <row r="73" spans="1:11" ht="12.5" customHeight="1" x14ac:dyDescent="0.25">
      <c r="A73" s="2"/>
      <c r="B73" s="4">
        <v>43952</v>
      </c>
      <c r="C73" s="7">
        <f>'Histórico Cotas'!D75/'Histórico Cotas'!D74-1</f>
        <v>8.1030899479110907E-3</v>
      </c>
      <c r="D73" s="25">
        <f>'Histórico Cotas'!E75/'Histórico Cotas'!E74-1</f>
        <v>2.1410111433685319E-2</v>
      </c>
      <c r="E73" s="26">
        <f>'Histórico Cotas'!F75/'Histórico Cotas'!F74-1</f>
        <v>3.4717098987858019E-2</v>
      </c>
      <c r="F73" s="27">
        <f>'Histórico Cotas'!G75/'Histórico Cotas'!G74-1</f>
        <v>8.1030899479110907E-3</v>
      </c>
      <c r="G73" s="25">
        <f>'Histórico Cotas'!H75/'Histórico Cotas'!H74-1</f>
        <v>2.1410111433685319E-2</v>
      </c>
      <c r="H73" s="26">
        <f>'Histórico Cotas'!I75/'Histórico Cotas'!I74-1</f>
        <v>3.4717098987858019E-2</v>
      </c>
      <c r="I73" s="27">
        <f>'Histórico Cotas'!J75/'Histórico Cotas'!J74-1</f>
        <v>8.1030899479110907E-3</v>
      </c>
      <c r="J73" s="25">
        <f>'Histórico Cotas'!K75/'Histórico Cotas'!K74-1</f>
        <v>2.1410111433685319E-2</v>
      </c>
      <c r="K73" s="28">
        <f>'Histórico Cotas'!L75/'Histórico Cotas'!L74-1</f>
        <v>3.4717098987858019E-2</v>
      </c>
    </row>
    <row r="74" spans="1:11" ht="12.5" customHeight="1" x14ac:dyDescent="0.25">
      <c r="A74" s="2"/>
      <c r="B74" s="5">
        <v>43983</v>
      </c>
      <c r="C74" s="29">
        <f>'Histórico Cotas'!D76/'Histórico Cotas'!D75-1</f>
        <v>7.8335654512970976E-3</v>
      </c>
      <c r="D74" s="30">
        <f>'Histórico Cotas'!E76/'Histórico Cotas'!E75-1</f>
        <v>2.3284156795332578E-2</v>
      </c>
      <c r="E74" s="31">
        <f>'Histórico Cotas'!F76/'Histórico Cotas'!F75-1</f>
        <v>3.873471992619737E-2</v>
      </c>
      <c r="F74" s="32">
        <f>'Histórico Cotas'!G76/'Histórico Cotas'!G75-1</f>
        <v>7.8335654512970976E-3</v>
      </c>
      <c r="G74" s="30">
        <f>'Histórico Cotas'!H76/'Histórico Cotas'!H75-1</f>
        <v>2.3284156795332578E-2</v>
      </c>
      <c r="H74" s="31">
        <f>'Histórico Cotas'!I76/'Histórico Cotas'!I75-1</f>
        <v>3.873471992619737E-2</v>
      </c>
      <c r="I74" s="32">
        <f>'Histórico Cotas'!J76/'Histórico Cotas'!J75-1</f>
        <v>7.8335654512970976E-3</v>
      </c>
      <c r="J74" s="30">
        <f>'Histórico Cotas'!K76/'Histórico Cotas'!K75-1</f>
        <v>2.3284156795332578E-2</v>
      </c>
      <c r="K74" s="33">
        <f>'Histórico Cotas'!L76/'Histórico Cotas'!L75-1</f>
        <v>3.873471992619737E-2</v>
      </c>
    </row>
    <row r="75" spans="1:11" ht="12.5" customHeight="1" x14ac:dyDescent="0.25">
      <c r="A75" s="2"/>
      <c r="B75" s="4">
        <v>44013</v>
      </c>
      <c r="C75" s="7">
        <f>'Histórico Cotas'!D77/'Histórico Cotas'!D76-1</f>
        <v>1.4607782054533613E-2</v>
      </c>
      <c r="D75" s="25">
        <f>'Histórico Cotas'!E77/'Histórico Cotas'!E76-1</f>
        <v>3.0096361991499121E-2</v>
      </c>
      <c r="E75" s="26">
        <f>'Histórico Cotas'!F77/'Histórico Cotas'!F76-1</f>
        <v>4.558493218027726E-2</v>
      </c>
      <c r="F75" s="27">
        <f>'Histórico Cotas'!G77/'Histórico Cotas'!G76-1</f>
        <v>1.4607782054533613E-2</v>
      </c>
      <c r="G75" s="25">
        <f>'Histórico Cotas'!H77/'Histórico Cotas'!H76-1</f>
        <v>3.0096361991499121E-2</v>
      </c>
      <c r="H75" s="26">
        <f>'Histórico Cotas'!I77/'Histórico Cotas'!I76-1</f>
        <v>4.558493218027726E-2</v>
      </c>
      <c r="I75" s="27">
        <f>'Histórico Cotas'!J77/'Histórico Cotas'!J76-1</f>
        <v>1.4607782054533613E-2</v>
      </c>
      <c r="J75" s="25">
        <f>'Histórico Cotas'!K77/'Histórico Cotas'!K76-1</f>
        <v>3.0096361991499121E-2</v>
      </c>
      <c r="K75" s="28">
        <f>'Histórico Cotas'!L77/'Histórico Cotas'!L76-1</f>
        <v>4.558493218027726E-2</v>
      </c>
    </row>
    <row r="76" spans="1:11" ht="12.5" customHeight="1" x14ac:dyDescent="0.25">
      <c r="A76" s="2"/>
      <c r="B76" s="5">
        <v>44044</v>
      </c>
      <c r="C76" s="29">
        <f>'Histórico Cotas'!D78/'Histórico Cotas'!D77-1</f>
        <v>-6.0890797072005176E-3</v>
      </c>
      <c r="D76" s="30">
        <f>'Histórico Cotas'!E78/'Histórico Cotas'!E77-1</f>
        <v>-1.0378247687835351E-2</v>
      </c>
      <c r="E76" s="31">
        <f>'Histórico Cotas'!F78/'Histórico Cotas'!F77-1</f>
        <v>-1.4356131556225726E-2</v>
      </c>
      <c r="F76" s="32">
        <f>'Histórico Cotas'!G78/'Histórico Cotas'!G77-1</f>
        <v>-6.1869792546466185E-3</v>
      </c>
      <c r="G76" s="30">
        <f>'Histórico Cotas'!H78/'Histórico Cotas'!H77-1</f>
        <v>-1.0433342830855397E-2</v>
      </c>
      <c r="H76" s="31">
        <f>'Histórico Cotas'!I78/'Histórico Cotas'!I77-1</f>
        <v>-1.4330803405506298E-2</v>
      </c>
      <c r="I76" s="32">
        <f>'Histórico Cotas'!J78/'Histórico Cotas'!J77-1</f>
        <v>0</v>
      </c>
      <c r="J76" s="30">
        <f>'Histórico Cotas'!K78/'Histórico Cotas'!K77-1</f>
        <v>-1.0740671051309492E-2</v>
      </c>
      <c r="K76" s="33">
        <f>'Histórico Cotas'!L78/'Histórico Cotas'!L77-1</f>
        <v>-1.4342447958020199E-2</v>
      </c>
    </row>
    <row r="77" spans="1:11" ht="12.5" customHeight="1" x14ac:dyDescent="0.25">
      <c r="A77" s="2"/>
      <c r="B77" s="4">
        <v>44075</v>
      </c>
      <c r="C77" s="7">
        <f>'Histórico Cotas'!D79/'Histórico Cotas'!D78-1</f>
        <v>-7.0885581870706593E-3</v>
      </c>
      <c r="D77" s="25">
        <f>'Histórico Cotas'!E79/'Histórico Cotas'!E78-1</f>
        <v>-1.5552445128547476E-2</v>
      </c>
      <c r="E77" s="26">
        <f>'Histórico Cotas'!F79/'Histórico Cotas'!F78-1</f>
        <v>-2.3827639751916596E-2</v>
      </c>
      <c r="F77" s="27">
        <f>'Histórico Cotas'!G79/'Histórico Cotas'!G78-1</f>
        <v>-7.0970386413060638E-3</v>
      </c>
      <c r="G77" s="25">
        <f>'Histórico Cotas'!H79/'Histórico Cotas'!H78-1</f>
        <v>-1.5526368746365038E-2</v>
      </c>
      <c r="H77" s="26">
        <f>'Histórico Cotas'!I79/'Histórico Cotas'!I78-1</f>
        <v>-2.3775129064106504E-2</v>
      </c>
      <c r="I77" s="27">
        <f>'Histórico Cotas'!J79/'Histórico Cotas'!J78-1</f>
        <v>0</v>
      </c>
      <c r="J77" s="25">
        <f>'Histórico Cotas'!K79/'Histórico Cotas'!K78-1</f>
        <v>-1.5494349786177919E-2</v>
      </c>
      <c r="K77" s="28">
        <f>'Histórico Cotas'!L79/'Histórico Cotas'!L78-1</f>
        <v>-2.3715854109596868E-2</v>
      </c>
    </row>
    <row r="78" spans="1:11" ht="12.5" customHeight="1" x14ac:dyDescent="0.25">
      <c r="A78" s="2"/>
      <c r="B78" s="5">
        <v>44105</v>
      </c>
      <c r="C78" s="29">
        <f>'Histórico Cotas'!D80/'Histórico Cotas'!D79-1</f>
        <v>-1.1393570781152995E-3</v>
      </c>
      <c r="D78" s="30">
        <f>'Histórico Cotas'!E80/'Histórico Cotas'!E79-1</f>
        <v>-2.5162979963559984E-3</v>
      </c>
      <c r="E78" s="31">
        <f>'Histórico Cotas'!F80/'Histórico Cotas'!F79-1</f>
        <v>-4.0919570622970358E-3</v>
      </c>
      <c r="F78" s="32">
        <f>'Histórico Cotas'!G80/'Histórico Cotas'!G79-1</f>
        <v>-1.1740349820249518E-3</v>
      </c>
      <c r="G78" s="30">
        <f>'Histórico Cotas'!H80/'Histórico Cotas'!H79-1</f>
        <v>-2.5584758068315505E-3</v>
      </c>
      <c r="H78" s="31">
        <f>'Histórico Cotas'!I80/'Histórico Cotas'!I79-1</f>
        <v>-4.1523645528512843E-3</v>
      </c>
      <c r="I78" s="32">
        <f>'Histórico Cotas'!J80/'Histórico Cotas'!J79-1</f>
        <v>0</v>
      </c>
      <c r="J78" s="30">
        <f>'Histórico Cotas'!K80/'Histórico Cotas'!K79-1</f>
        <v>-2.6984693829624762E-3</v>
      </c>
      <c r="K78" s="33">
        <f>'Histórico Cotas'!L80/'Histórico Cotas'!L79-1</f>
        <v>-4.3264549196460056E-3</v>
      </c>
    </row>
    <row r="79" spans="1:11" ht="12.5" customHeight="1" x14ac:dyDescent="0.25">
      <c r="A79" s="2"/>
      <c r="B79" s="4">
        <v>44136</v>
      </c>
      <c r="C79" s="7">
        <f>'Histórico Cotas'!D81/'Histórico Cotas'!D80-1</f>
        <v>6.9690526860461954E-3</v>
      </c>
      <c r="D79" s="25">
        <f>'Histórico Cotas'!E81/'Histórico Cotas'!E80-1</f>
        <v>2.5185618520515929E-2</v>
      </c>
      <c r="E79" s="26">
        <f>'Histórico Cotas'!F81/'Histórico Cotas'!F80-1</f>
        <v>4.3671974037971184E-2</v>
      </c>
      <c r="F79" s="27">
        <f>'Histórico Cotas'!G81/'Histórico Cotas'!G80-1</f>
        <v>6.9803639178287469E-3</v>
      </c>
      <c r="G79" s="25">
        <f>'Histórico Cotas'!H81/'Histórico Cotas'!H80-1</f>
        <v>2.5165111585720767E-2</v>
      </c>
      <c r="H79" s="26">
        <f>'Histórico Cotas'!I81/'Histórico Cotas'!I80-1</f>
        <v>4.3606638131534092E-2</v>
      </c>
      <c r="I79" s="27">
        <f>'Histórico Cotas'!J81/'Histórico Cotas'!J80-1</f>
        <v>0</v>
      </c>
      <c r="J79" s="25">
        <f>'Histórico Cotas'!K81/'Histórico Cotas'!K80-1</f>
        <v>2.4804622224554373E-2</v>
      </c>
      <c r="K79" s="28">
        <f>'Histórico Cotas'!L81/'Histórico Cotas'!L80-1</f>
        <v>4.3073046786216818E-2</v>
      </c>
    </row>
    <row r="80" spans="1:11" ht="12.5" customHeight="1" x14ac:dyDescent="0.25">
      <c r="A80" s="2"/>
      <c r="B80" s="5">
        <v>44166</v>
      </c>
      <c r="C80" s="29">
        <f>'Histórico Cotas'!D82/'Histórico Cotas'!D81-1</f>
        <v>1.9198835171506445E-2</v>
      </c>
      <c r="D80" s="30">
        <f>'Histórico Cotas'!E82/'Histórico Cotas'!E81-1</f>
        <v>2.770884402217888E-2</v>
      </c>
      <c r="E80" s="31">
        <f>'Histórico Cotas'!F82/'Histórico Cotas'!F81-1</f>
        <v>3.6053276135656231E-2</v>
      </c>
      <c r="F80" s="32">
        <f>'Histórico Cotas'!G82/'Histórico Cotas'!G81-1</f>
        <v>1.925105572651864E-2</v>
      </c>
      <c r="G80" s="30">
        <f>'Histórico Cotas'!H82/'Histórico Cotas'!H81-1</f>
        <v>2.7721732675643151E-2</v>
      </c>
      <c r="H80" s="31">
        <f>'Histórico Cotas'!I82/'Histórico Cotas'!I81-1</f>
        <v>3.6030414051156923E-2</v>
      </c>
      <c r="I80" s="32">
        <f>'Histórico Cotas'!J82/'Histórico Cotas'!J81-1</f>
        <v>0</v>
      </c>
      <c r="J80" s="30">
        <f>'Histórico Cotas'!K82/'Histórico Cotas'!K81-1</f>
        <v>2.7468441501840468E-2</v>
      </c>
      <c r="K80" s="33">
        <f>'Histórico Cotas'!L82/'Histórico Cotas'!L81-1</f>
        <v>3.5695027263102697E-2</v>
      </c>
    </row>
    <row r="81" spans="1:11" ht="12.5" customHeight="1" x14ac:dyDescent="0.25">
      <c r="A81" s="2"/>
      <c r="B81" s="4">
        <v>44197</v>
      </c>
      <c r="C81" s="7">
        <f>'Histórico Cotas'!D83/'Histórico Cotas'!D82-1</f>
        <v>-2.7668209263387311E-3</v>
      </c>
      <c r="D81" s="25">
        <f>'Histórico Cotas'!E83/'Histórico Cotas'!E82-1</f>
        <v>-9.6814522590984442E-3</v>
      </c>
      <c r="E81" s="26">
        <f>'Histórico Cotas'!F83/'Histórico Cotas'!F82-1</f>
        <v>-1.5162683334790428E-2</v>
      </c>
      <c r="F81" s="27">
        <f>'Histórico Cotas'!G83/'Histórico Cotas'!G82-1</f>
        <v>-2.9512403774024643E-3</v>
      </c>
      <c r="G81" s="25">
        <f>'Histórico Cotas'!H83/'Histórico Cotas'!H82-1</f>
        <v>-9.5925089170271205E-3</v>
      </c>
      <c r="H81" s="26">
        <f>'Histórico Cotas'!I83/'Histórico Cotas'!I82-1</f>
        <v>-1.5165474105338417E-2</v>
      </c>
      <c r="I81" s="27">
        <f>'Histórico Cotas'!J83/'Histórico Cotas'!J82-1</f>
        <v>-2.1425380786114223E-3</v>
      </c>
      <c r="J81" s="25">
        <f>'Histórico Cotas'!K83/'Histórico Cotas'!K82-1</f>
        <v>-9.6556931183946482E-3</v>
      </c>
      <c r="K81" s="28">
        <f>'Histórico Cotas'!L83/'Histórico Cotas'!L82-1</f>
        <v>-1.5184949301471518E-2</v>
      </c>
    </row>
    <row r="82" spans="1:11" ht="12.5" customHeight="1" x14ac:dyDescent="0.25">
      <c r="A82" s="2"/>
      <c r="B82" s="5">
        <v>44228</v>
      </c>
      <c r="C82" s="29">
        <f>'Histórico Cotas'!D84/'Histórico Cotas'!D83-1</f>
        <v>-8.3080922772392762E-3</v>
      </c>
      <c r="D82" s="30">
        <f>'Histórico Cotas'!E84/'Histórico Cotas'!E83-1</f>
        <v>-1.3395511062052945E-2</v>
      </c>
      <c r="E82" s="31">
        <f>'Histórico Cotas'!F84/'Histórico Cotas'!F83-1</f>
        <v>-1.864957278732704E-2</v>
      </c>
      <c r="F82" s="32">
        <f>'Histórico Cotas'!G84/'Histórico Cotas'!G83-1</f>
        <v>-8.2814179825134726E-3</v>
      </c>
      <c r="G82" s="30">
        <f>'Histórico Cotas'!H84/'Histórico Cotas'!H83-1</f>
        <v>-1.3360305428336883E-2</v>
      </c>
      <c r="H82" s="31">
        <f>'Histórico Cotas'!I84/'Histórico Cotas'!I83-1</f>
        <v>-1.8593045418999865E-2</v>
      </c>
      <c r="I82" s="32">
        <f>'Histórico Cotas'!J84/'Histórico Cotas'!J83-1</f>
        <v>-8.0923192431282542E-3</v>
      </c>
      <c r="J82" s="30">
        <f>'Histórico Cotas'!K84/'Histórico Cotas'!K83-1</f>
        <v>-1.3642116405990667E-2</v>
      </c>
      <c r="K82" s="33">
        <f>'Histórico Cotas'!L84/'Histórico Cotas'!L83-1</f>
        <v>-1.8844191744530558E-2</v>
      </c>
    </row>
    <row r="83" spans="1:11" ht="12.5" customHeight="1" x14ac:dyDescent="0.25">
      <c r="A83" s="2"/>
      <c r="B83" s="4">
        <v>44256</v>
      </c>
      <c r="C83" s="7">
        <f>'Histórico Cotas'!D85/'Histórico Cotas'!D84-1</f>
        <v>-1.8114472624691791E-3</v>
      </c>
      <c r="D83" s="25">
        <f>'Histórico Cotas'!E85/'Histórico Cotas'!E84-1</f>
        <v>6.0245075517257884E-3</v>
      </c>
      <c r="E83" s="26">
        <f>'Histórico Cotas'!F85/'Histórico Cotas'!F84-1</f>
        <v>1.3396502680577127E-2</v>
      </c>
      <c r="F83" s="27">
        <f>'Histórico Cotas'!G85/'Histórico Cotas'!G84-1</f>
        <v>-1.7829154399043867E-3</v>
      </c>
      <c r="G83" s="25">
        <f>'Histórico Cotas'!H85/'Histórico Cotas'!H84-1</f>
        <v>6.0461174132422357E-3</v>
      </c>
      <c r="H83" s="26">
        <f>'Histórico Cotas'!I85/'Histórico Cotas'!I84-1</f>
        <v>1.3371398454579797E-2</v>
      </c>
      <c r="I83" s="27">
        <f>'Histórico Cotas'!J85/'Histórico Cotas'!J84-1</f>
        <v>0</v>
      </c>
      <c r="J83" s="25">
        <f>'Histórico Cotas'!K85/'Histórico Cotas'!K84-1</f>
        <v>5.926887778529677E-3</v>
      </c>
      <c r="K83" s="28">
        <f>'Histórico Cotas'!L85/'Histórico Cotas'!L84-1</f>
        <v>1.3413695694859173E-2</v>
      </c>
    </row>
    <row r="84" spans="1:11" ht="12.5" customHeight="1" x14ac:dyDescent="0.25">
      <c r="A84" s="2"/>
      <c r="B84" s="5">
        <v>44287</v>
      </c>
      <c r="C84" s="29">
        <f>'Histórico Cotas'!D86/'Histórico Cotas'!D85-1</f>
        <v>4.5099652883877628E-3</v>
      </c>
      <c r="D84" s="30">
        <f>'Histórico Cotas'!E86/'Histórico Cotas'!E85-1</f>
        <v>5.9944747375120233E-3</v>
      </c>
      <c r="E84" s="31">
        <f>'Histórico Cotas'!F86/'Histórico Cotas'!F85-1</f>
        <v>7.6878956904884443E-3</v>
      </c>
      <c r="F84" s="32">
        <f>'Histórico Cotas'!G86/'Histórico Cotas'!G85-1</f>
        <v>4.5348741421129546E-3</v>
      </c>
      <c r="G84" s="30">
        <f>'Histórico Cotas'!H86/'Histórico Cotas'!H85-1</f>
        <v>6.0174634184757547E-3</v>
      </c>
      <c r="H84" s="31">
        <f>'Histórico Cotas'!I86/'Histórico Cotas'!I85-1</f>
        <v>7.6902623644883317E-3</v>
      </c>
      <c r="I84" s="32">
        <f>'Histórico Cotas'!J86/'Histórico Cotas'!J85-1</f>
        <v>0</v>
      </c>
      <c r="J84" s="30">
        <f>'Histórico Cotas'!K86/'Histórico Cotas'!K85-1</f>
        <v>5.847326789248708E-3</v>
      </c>
      <c r="K84" s="33">
        <f>'Histórico Cotas'!L86/'Histórico Cotas'!L85-1</f>
        <v>7.5507335816165089E-3</v>
      </c>
    </row>
    <row r="85" spans="1:11" ht="12.5" customHeight="1" x14ac:dyDescent="0.25">
      <c r="A85" s="2"/>
      <c r="B85" s="4">
        <v>44317</v>
      </c>
      <c r="C85" s="7">
        <f>'Histórico Cotas'!D87/'Histórico Cotas'!D86-1</f>
        <v>4.2410768659870701E-3</v>
      </c>
      <c r="D85" s="25">
        <f>'Histórico Cotas'!E87/'Histórico Cotas'!E86-1</f>
        <v>1.3777556743417962E-2</v>
      </c>
      <c r="E85" s="26">
        <f>'Histórico Cotas'!F87/'Histórico Cotas'!F86-1</f>
        <v>2.2702879836552725E-2</v>
      </c>
      <c r="F85" s="27">
        <f>'Histórico Cotas'!G87/'Histórico Cotas'!G86-1</f>
        <v>4.2659930970108118E-3</v>
      </c>
      <c r="G85" s="25">
        <f>'Histórico Cotas'!H87/'Histórico Cotas'!H86-1</f>
        <v>1.3761845974838094E-2</v>
      </c>
      <c r="H85" s="26">
        <f>'Histórico Cotas'!I87/'Histórico Cotas'!I86-1</f>
        <v>2.2721479538868605E-2</v>
      </c>
      <c r="I85" s="27">
        <f>'Histórico Cotas'!J87/'Histórico Cotas'!J86-1</f>
        <v>0</v>
      </c>
      <c r="J85" s="25">
        <f>'Histórico Cotas'!K87/'Histórico Cotas'!K86-1</f>
        <v>1.3608635507934785E-2</v>
      </c>
      <c r="K85" s="28">
        <f>'Histórico Cotas'!L87/'Histórico Cotas'!L86-1</f>
        <v>2.2454305822680043E-2</v>
      </c>
    </row>
    <row r="86" spans="1:11" ht="12.5" customHeight="1" x14ac:dyDescent="0.25">
      <c r="A86" s="2"/>
      <c r="B86" s="5">
        <v>44348</v>
      </c>
      <c r="C86" s="29">
        <f>'Histórico Cotas'!D88/'Histórico Cotas'!D87-1</f>
        <v>3.5626689177876703E-3</v>
      </c>
      <c r="D86" s="30">
        <f>'Histórico Cotas'!E88/'Histórico Cotas'!E87-1</f>
        <v>3.8781629355670866E-3</v>
      </c>
      <c r="E86" s="31">
        <f>'Histórico Cotas'!F88/'Histórico Cotas'!F87-1</f>
        <v>5.4543334167240776E-3</v>
      </c>
      <c r="F86" s="32">
        <f>'Histórico Cotas'!G88/'Histórico Cotas'!G87-1</f>
        <v>3.5708702104568779E-3</v>
      </c>
      <c r="G86" s="30">
        <f>'Histórico Cotas'!H88/'Histórico Cotas'!H87-1</f>
        <v>3.8796875329956126E-3</v>
      </c>
      <c r="H86" s="31">
        <f>'Histórico Cotas'!I88/'Histórico Cotas'!I87-1</f>
        <v>5.4511307888969185E-3</v>
      </c>
      <c r="I86" s="32">
        <f>'Histórico Cotas'!J88/'Histórico Cotas'!J87-1</f>
        <v>0</v>
      </c>
      <c r="J86" s="30">
        <f>'Histórico Cotas'!K88/'Histórico Cotas'!K87-1</f>
        <v>3.7481389150371136E-3</v>
      </c>
      <c r="K86" s="33">
        <f>'Histórico Cotas'!L88/'Histórico Cotas'!L87-1</f>
        <v>5.233317020133299E-3</v>
      </c>
    </row>
    <row r="87" spans="1:11" ht="12.5" customHeight="1" x14ac:dyDescent="0.25">
      <c r="A87" s="2"/>
      <c r="B87" s="4">
        <v>44378</v>
      </c>
      <c r="C87" s="7">
        <f>'Histórico Cotas'!D89/'Histórico Cotas'!D88-1</f>
        <v>-7.9647002429450442E-4</v>
      </c>
      <c r="D87" s="25">
        <f>'Histórico Cotas'!E89/'Histórico Cotas'!E88-1</f>
        <v>-9.6804356511953626E-3</v>
      </c>
      <c r="E87" s="26">
        <f>'Histórico Cotas'!F89/'Histórico Cotas'!F88-1</f>
        <v>-1.7957149523015858E-2</v>
      </c>
      <c r="F87" s="27">
        <f>'Histórico Cotas'!G89/'Histórico Cotas'!G88-1</f>
        <v>-7.9300765589240818E-4</v>
      </c>
      <c r="G87" s="25">
        <f>'Histórico Cotas'!H89/'Histórico Cotas'!H88-1</f>
        <v>-9.6757445731335823E-3</v>
      </c>
      <c r="H87" s="26">
        <f>'Histórico Cotas'!I89/'Histórico Cotas'!I88-1</f>
        <v>-1.7960306547256333E-2</v>
      </c>
      <c r="I87" s="27">
        <f>'Histórico Cotas'!J89/'Histórico Cotas'!J88-1</f>
        <v>0</v>
      </c>
      <c r="J87" s="25">
        <f>'Histórico Cotas'!K89/'Histórico Cotas'!K88-1</f>
        <v>-9.823177367929592E-3</v>
      </c>
      <c r="K87" s="28">
        <f>'Histórico Cotas'!L89/'Histórico Cotas'!L88-1</f>
        <v>-1.8114319031072412E-2</v>
      </c>
    </row>
    <row r="88" spans="1:11" ht="12.5" customHeight="1" x14ac:dyDescent="0.25">
      <c r="A88" s="2"/>
      <c r="B88" s="5">
        <v>44409</v>
      </c>
      <c r="C88" s="29">
        <f>'Histórico Cotas'!D90/'Histórico Cotas'!D89-1</f>
        <v>-1.2570768873484406E-3</v>
      </c>
      <c r="D88" s="30">
        <f>'Histórico Cotas'!E90/'Histórico Cotas'!E89-1</f>
        <v>-6.8243316724413416E-3</v>
      </c>
      <c r="E88" s="31">
        <f>'Histórico Cotas'!F90/'Histórico Cotas'!F89-1</f>
        <v>-1.2779423234507314E-2</v>
      </c>
      <c r="F88" s="32">
        <f>'Histórico Cotas'!G90/'Histórico Cotas'!G89-1</f>
        <v>-1.2483471867031914E-3</v>
      </c>
      <c r="G88" s="30">
        <f>'Histórico Cotas'!H90/'Histórico Cotas'!H89-1</f>
        <v>-6.8085788674517866E-3</v>
      </c>
      <c r="H88" s="31">
        <f>'Histórico Cotas'!I90/'Histórico Cotas'!I89-1</f>
        <v>-1.2754228581233429E-2</v>
      </c>
      <c r="I88" s="32">
        <f>'Histórico Cotas'!J90/'Histórico Cotas'!J89-1</f>
        <v>0</v>
      </c>
      <c r="J88" s="30">
        <f>'Histórico Cotas'!K90/'Histórico Cotas'!K89-1</f>
        <v>-6.8862445132347183E-3</v>
      </c>
      <c r="K88" s="33">
        <f>'Histórico Cotas'!L90/'Histórico Cotas'!L89-1</f>
        <v>-1.279160506141519E-2</v>
      </c>
    </row>
    <row r="89" spans="1:11" ht="12.5" customHeight="1" x14ac:dyDescent="0.25">
      <c r="A89" s="2"/>
      <c r="B89" s="4">
        <v>44440</v>
      </c>
      <c r="C89" s="7">
        <f>'Histórico Cotas'!D91/'Histórico Cotas'!D90-1</f>
        <v>3.0769543095869878E-3</v>
      </c>
      <c r="D89" s="25">
        <f>'Histórico Cotas'!E91/'Histórico Cotas'!E90-1</f>
        <v>-6.9322714969728416E-3</v>
      </c>
      <c r="E89" s="26">
        <f>'Histórico Cotas'!F91/'Histórico Cotas'!F90-1</f>
        <v>-1.5259442429572334E-2</v>
      </c>
      <c r="F89" s="27">
        <f>'Histórico Cotas'!G91/'Histórico Cotas'!G90-1</f>
        <v>2.9862433845131431E-3</v>
      </c>
      <c r="G89" s="25">
        <f>'Histórico Cotas'!H91/'Histórico Cotas'!H90-1</f>
        <v>-7.1221337201825552E-3</v>
      </c>
      <c r="H89" s="26">
        <f>'Histórico Cotas'!I91/'Histórico Cotas'!I90-1</f>
        <v>-1.5380738591630583E-2</v>
      </c>
      <c r="I89" s="27">
        <f>'Histórico Cotas'!J91/'Histórico Cotas'!J90-1</f>
        <v>0</v>
      </c>
      <c r="J89" s="25">
        <f>'Histórico Cotas'!K91/'Histórico Cotas'!K90-1</f>
        <v>-7.3163182352007361E-3</v>
      </c>
      <c r="K89" s="28">
        <f>'Histórico Cotas'!L91/'Histórico Cotas'!L90-1</f>
        <v>-1.5153352551963373E-2</v>
      </c>
    </row>
    <row r="90" spans="1:11" ht="12.5" customHeight="1" x14ac:dyDescent="0.25">
      <c r="A90" s="2"/>
      <c r="B90" s="5">
        <v>44470</v>
      </c>
      <c r="C90" s="29">
        <f>'Histórico Cotas'!D92/'Histórico Cotas'!D91-1</f>
        <v>-3.1219299589869687E-3</v>
      </c>
      <c r="D90" s="30">
        <f>'Histórico Cotas'!E92/'Histórico Cotas'!E91-1</f>
        <v>-1.6824733314989238E-2</v>
      </c>
      <c r="E90" s="31">
        <f>'Histórico Cotas'!F92/'Histórico Cotas'!F91-1</f>
        <v>-2.9239831614307876E-2</v>
      </c>
      <c r="F90" s="32">
        <f>'Histórico Cotas'!G92/'Histórico Cotas'!G91-1</f>
        <v>-3.1368738535442198E-3</v>
      </c>
      <c r="G90" s="30">
        <f>'Histórico Cotas'!H92/'Histórico Cotas'!H91-1</f>
        <v>-1.6886970939813284E-2</v>
      </c>
      <c r="H90" s="31">
        <f>'Histórico Cotas'!I92/'Histórico Cotas'!I91-1</f>
        <v>-2.9237543512677711E-2</v>
      </c>
      <c r="I90" s="32">
        <f>'Histórico Cotas'!J92/'Histórico Cotas'!J91-1</f>
        <v>0</v>
      </c>
      <c r="J90" s="30">
        <f>'Histórico Cotas'!K92/'Histórico Cotas'!K91-1</f>
        <v>-1.8235191555623809E-2</v>
      </c>
      <c r="K90" s="33">
        <f>'Histórico Cotas'!L92/'Histórico Cotas'!L91-1</f>
        <v>-2.922932124576616E-2</v>
      </c>
    </row>
    <row r="91" spans="1:11" ht="12.5" customHeight="1" x14ac:dyDescent="0.25">
      <c r="A91" s="2"/>
      <c r="B91" s="4">
        <v>44501</v>
      </c>
      <c r="C91" s="7">
        <f>'Histórico Cotas'!D93/'Histórico Cotas'!D92-1</f>
        <v>1.1221873133643756E-2</v>
      </c>
      <c r="D91" s="25">
        <f>'Histórico Cotas'!E93/'Histórico Cotas'!E92-1</f>
        <v>8.0255546439869097E-3</v>
      </c>
      <c r="E91" s="26">
        <f>'Histórico Cotas'!F93/'Histórico Cotas'!F92-1</f>
        <v>3.8984565758493073E-3</v>
      </c>
      <c r="F91" s="27">
        <f>'Histórico Cotas'!G93/'Histórico Cotas'!G92-1</f>
        <v>1.1218497221713752E-2</v>
      </c>
      <c r="G91" s="25">
        <f>'Histórico Cotas'!H93/'Histórico Cotas'!H92-1</f>
        <v>8.0382263051042013E-3</v>
      </c>
      <c r="H91" s="26">
        <f>'Histórico Cotas'!I93/'Histórico Cotas'!I92-1</f>
        <v>3.8772853597239809E-3</v>
      </c>
      <c r="I91" s="27">
        <f>'Histórico Cotas'!J93/'Histórico Cotas'!J92-1</f>
        <v>0</v>
      </c>
      <c r="J91" s="25">
        <f>'Histórico Cotas'!K93/'Histórico Cotas'!K92-1</f>
        <v>8.3127327182104249E-3</v>
      </c>
      <c r="K91" s="28">
        <f>'Histórico Cotas'!L93/'Histórico Cotas'!L92-1</f>
        <v>3.6701299610788496E-3</v>
      </c>
    </row>
    <row r="92" spans="1:11" ht="12.5" customHeight="1" x14ac:dyDescent="0.25">
      <c r="A92" s="2"/>
      <c r="B92" s="5">
        <v>44531</v>
      </c>
      <c r="C92" s="29">
        <f>'Histórico Cotas'!D94/'Histórico Cotas'!D93-1</f>
        <v>6.092215692623304E-3</v>
      </c>
      <c r="D92" s="30">
        <f>'Histórico Cotas'!E94/'Histórico Cotas'!E93-1</f>
        <v>8.4710336853852652E-3</v>
      </c>
      <c r="E92" s="31">
        <f>'Histórico Cotas'!F94/'Histórico Cotas'!F93-1</f>
        <v>1.0848440296168826E-2</v>
      </c>
      <c r="F92" s="32">
        <f>'Histórico Cotas'!G94/'Histórico Cotas'!G93-1</f>
        <v>6.4914352410831988E-3</v>
      </c>
      <c r="G92" s="30">
        <f>'Histórico Cotas'!H94/'Histórico Cotas'!H93-1</f>
        <v>8.4727301188916027E-3</v>
      </c>
      <c r="H92" s="31">
        <f>'Histórico Cotas'!I94/'Histórico Cotas'!I93-1</f>
        <v>1.0803841088901978E-2</v>
      </c>
      <c r="I92" s="32">
        <f>'Histórico Cotas'!J94/'Histórico Cotas'!J93-1</f>
        <v>0</v>
      </c>
      <c r="J92" s="30">
        <f>'Histórico Cotas'!K94/'Histórico Cotas'!K93-1</f>
        <v>8.7373469447944441E-3</v>
      </c>
      <c r="K92" s="33">
        <f>'Histórico Cotas'!L94/'Histórico Cotas'!L93-1</f>
        <v>1.1271075862101521E-2</v>
      </c>
    </row>
    <row r="93" spans="1:11" ht="12.5" customHeight="1" x14ac:dyDescent="0.25">
      <c r="A93" s="2"/>
      <c r="B93" s="4">
        <v>44562</v>
      </c>
      <c r="C93" s="7">
        <f>'Histórico Cotas'!D95/'Histórico Cotas'!D94-1</f>
        <v>6.0568903763289494E-3</v>
      </c>
      <c r="D93" s="25">
        <f>'Histórico Cotas'!E95/'Histórico Cotas'!E94-1</f>
        <v>1.0028070619138241E-2</v>
      </c>
      <c r="E93" s="26">
        <f>'Histórico Cotas'!F95/'Histórico Cotas'!F94-1</f>
        <v>1.6469816805604554E-2</v>
      </c>
      <c r="F93" s="27">
        <f>'Histórico Cotas'!G95/'Histórico Cotas'!G94-1</f>
        <v>6.0884420974032238E-3</v>
      </c>
      <c r="G93" s="25">
        <f>'Histórico Cotas'!H95/'Histórico Cotas'!H94-1</f>
        <v>1.0115879458579391E-2</v>
      </c>
      <c r="H93" s="26">
        <f>'Histórico Cotas'!I95/'Histórico Cotas'!I94-1</f>
        <v>1.646235467942847E-2</v>
      </c>
      <c r="I93" s="27">
        <f>'Histórico Cotas'!J95/'Histórico Cotas'!J94-1</f>
        <v>5.9451668351715448E-3</v>
      </c>
      <c r="J93" s="25">
        <f>'Histórico Cotas'!K95/'Histórico Cotas'!K94-1</f>
        <v>9.9753077414745928E-3</v>
      </c>
      <c r="K93" s="28">
        <f>'Histórico Cotas'!L95/'Histórico Cotas'!L94-1</f>
        <v>1.6160664921853085E-2</v>
      </c>
    </row>
    <row r="94" spans="1:11" ht="12.5" customHeight="1" x14ac:dyDescent="0.25">
      <c r="A94" s="2"/>
      <c r="B94" s="5">
        <v>44593</v>
      </c>
      <c r="C94" s="29">
        <f>'Histórico Cotas'!D96/'Histórico Cotas'!D95-1</f>
        <v>8.7627917233459307E-3</v>
      </c>
      <c r="D94" s="30">
        <f>'Histórico Cotas'!E96/'Histórico Cotas'!E95-1</f>
        <v>5.6395827522561781E-3</v>
      </c>
      <c r="E94" s="31">
        <f>'Histórico Cotas'!F96/'Histórico Cotas'!F95-1</f>
        <v>3.3349978940959701E-3</v>
      </c>
      <c r="F94" s="32">
        <f>'Histórico Cotas'!G96/'Histórico Cotas'!G95-1</f>
        <v>8.7918675969800297E-3</v>
      </c>
      <c r="G94" s="30">
        <f>'Histórico Cotas'!H96/'Histórico Cotas'!H95-1</f>
        <v>5.631502754261275E-3</v>
      </c>
      <c r="H94" s="31">
        <f>'Histórico Cotas'!I96/'Histórico Cotas'!I95-1</f>
        <v>3.3424534981607579E-3</v>
      </c>
      <c r="I94" s="32">
        <f>'Histórico Cotas'!J96/'Histórico Cotas'!J95-1</f>
        <v>8.2341782198198654E-3</v>
      </c>
      <c r="J94" s="30">
        <f>'Histórico Cotas'!K96/'Histórico Cotas'!K95-1</f>
        <v>5.5948044019493715E-3</v>
      </c>
      <c r="K94" s="33">
        <f>'Histórico Cotas'!L96/'Histórico Cotas'!L95-1</f>
        <v>3.2220007409478058E-3</v>
      </c>
    </row>
    <row r="95" spans="1:11" ht="12.5" customHeight="1" x14ac:dyDescent="0.25">
      <c r="A95" s="2"/>
      <c r="B95" s="4">
        <v>44621</v>
      </c>
      <c r="C95" s="7">
        <f>'Histórico Cotas'!D97/'Histórico Cotas'!D96-1</f>
        <v>1.2227430236960268E-2</v>
      </c>
      <c r="D95" s="25">
        <f>'Histórico Cotas'!E97/'Histórico Cotas'!E96-1</f>
        <v>1.6556034372934958E-2</v>
      </c>
      <c r="E95" s="26">
        <f>'Histórico Cotas'!F97/'Histórico Cotas'!F96-1</f>
        <v>2.0090790938578351E-2</v>
      </c>
      <c r="F95" s="27">
        <f>'Histórico Cotas'!G97/'Histórico Cotas'!G96-1</f>
        <v>1.2389782991052867E-2</v>
      </c>
      <c r="G95" s="25">
        <f>'Histórico Cotas'!H97/'Histórico Cotas'!H96-1</f>
        <v>1.6515706788752471E-2</v>
      </c>
      <c r="H95" s="26">
        <f>'Histórico Cotas'!I97/'Histórico Cotas'!I96-1</f>
        <v>2.0086156584054216E-2</v>
      </c>
      <c r="I95" s="27">
        <f>'Histórico Cotas'!J97/'Histórico Cotas'!J96-1</f>
        <v>1.0911347033220942E-2</v>
      </c>
      <c r="J95" s="25">
        <f>'Histórico Cotas'!K97/'Histórico Cotas'!K96-1</f>
        <v>1.635835651944606E-2</v>
      </c>
      <c r="K95" s="28">
        <f>'Histórico Cotas'!L97/'Histórico Cotas'!L96-1</f>
        <v>1.9584288965345475E-2</v>
      </c>
    </row>
    <row r="96" spans="1:11" ht="12.5" customHeight="1" x14ac:dyDescent="0.25">
      <c r="A96" s="2"/>
      <c r="B96" s="5">
        <v>44652</v>
      </c>
      <c r="C96" s="29">
        <f>'Histórico Cotas'!D98/'Histórico Cotas'!D97-1</f>
        <v>9.4731263781107078E-3</v>
      </c>
      <c r="D96" s="30">
        <f>'Histórico Cotas'!E98/'Histórico Cotas'!E97-1</f>
        <v>-1.0746249888964332E-3</v>
      </c>
      <c r="E96" s="31">
        <f>'Histórico Cotas'!F98/'Histórico Cotas'!F97-1</f>
        <v>-1.118440023771583E-2</v>
      </c>
      <c r="F96" s="32">
        <f>'Histórico Cotas'!G98/'Histórico Cotas'!G97-1</f>
        <v>9.5092164333741014E-3</v>
      </c>
      <c r="G96" s="30">
        <f>'Histórico Cotas'!H98/'Histórico Cotas'!H97-1</f>
        <v>-1.0662590089268731E-3</v>
      </c>
      <c r="H96" s="31">
        <f>'Histórico Cotas'!I98/'Histórico Cotas'!I97-1</f>
        <v>-1.1227317890167621E-2</v>
      </c>
      <c r="I96" s="32">
        <f>'Histórico Cotas'!J98/'Histórico Cotas'!J97-1</f>
        <v>9.7286122571962341E-3</v>
      </c>
      <c r="J96" s="30">
        <f>'Histórico Cotas'!K98/'Histórico Cotas'!K97-1</f>
        <v>-1.0706328894821704E-3</v>
      </c>
      <c r="K96" s="33">
        <f>'Histórico Cotas'!L98/'Histórico Cotas'!L97-1</f>
        <v>-1.1031387848983276E-2</v>
      </c>
    </row>
    <row r="97" spans="1:11" ht="12.5" customHeight="1" x14ac:dyDescent="0.25">
      <c r="A97" s="2"/>
      <c r="B97" s="4">
        <v>44682</v>
      </c>
      <c r="C97" s="7">
        <f>'Histórico Cotas'!D99/'Histórico Cotas'!D98-1</f>
        <v>9.9139898007707394E-3</v>
      </c>
      <c r="D97" s="25">
        <f>'Histórico Cotas'!E99/'Histórico Cotas'!E98-1</f>
        <v>1.1136225885587159E-2</v>
      </c>
      <c r="E97" s="26">
        <f>'Histórico Cotas'!F99/'Histórico Cotas'!F98-1</f>
        <v>1.3306247236812174E-2</v>
      </c>
      <c r="F97" s="27">
        <f>'Histórico Cotas'!G99/'Histórico Cotas'!G98-1</f>
        <v>9.9083577358944908E-3</v>
      </c>
      <c r="G97" s="25">
        <f>'Histórico Cotas'!H99/'Histórico Cotas'!H98-1</f>
        <v>1.1131414168068954E-2</v>
      </c>
      <c r="H97" s="26">
        <f>'Histórico Cotas'!I99/'Histórico Cotas'!I98-1</f>
        <v>1.3302059998293592E-2</v>
      </c>
      <c r="I97" s="27">
        <f>'Histórico Cotas'!J99/'Histórico Cotas'!J98-1</f>
        <v>9.8154058658523891E-3</v>
      </c>
      <c r="J97" s="25">
        <f>'Histórico Cotas'!K99/'Histórico Cotas'!K98-1</f>
        <v>1.1273166769923737E-2</v>
      </c>
      <c r="K97" s="28">
        <f>'Histórico Cotas'!L99/'Histórico Cotas'!L98-1</f>
        <v>1.3200961189838933E-2</v>
      </c>
    </row>
    <row r="98" spans="1:11" ht="12.5" customHeight="1" x14ac:dyDescent="0.25">
      <c r="A98" s="2"/>
      <c r="B98" s="5">
        <v>44713</v>
      </c>
      <c r="C98" s="29">
        <f>'Histórico Cotas'!D100/'Histórico Cotas'!D99-1</f>
        <v>8.8519144819509954E-3</v>
      </c>
      <c r="D98" s="30">
        <f>'Histórico Cotas'!E100/'Histórico Cotas'!E99-1</f>
        <v>-2.9306433691258515E-3</v>
      </c>
      <c r="E98" s="31">
        <f>'Histórico Cotas'!F100/'Histórico Cotas'!F99-1</f>
        <v>-1.3233577140130515E-2</v>
      </c>
      <c r="F98" s="32">
        <f>'Histórico Cotas'!G100/'Histórico Cotas'!G99-1</f>
        <v>8.7640055080080437E-3</v>
      </c>
      <c r="G98" s="30">
        <f>'Histórico Cotas'!H100/'Histórico Cotas'!H99-1</f>
        <v>-2.9329880187975998E-3</v>
      </c>
      <c r="H98" s="31">
        <f>'Histórico Cotas'!I100/'Histórico Cotas'!I99-1</f>
        <v>-1.3291816348685259E-2</v>
      </c>
      <c r="I98" s="32">
        <f>'Histórico Cotas'!J100/'Histórico Cotas'!J99-1</f>
        <v>7.773364956247697E-3</v>
      </c>
      <c r="J98" s="30">
        <f>'Histórico Cotas'!K100/'Histórico Cotas'!K99-1</f>
        <v>-3.1131426042708688E-3</v>
      </c>
      <c r="K98" s="33">
        <f>'Histórico Cotas'!L100/'Histórico Cotas'!L99-1</f>
        <v>-1.317563846753933E-2</v>
      </c>
    </row>
    <row r="99" spans="1:11" ht="12.5" customHeight="1" x14ac:dyDescent="0.25">
      <c r="A99" s="2"/>
      <c r="B99" s="4">
        <v>44743</v>
      </c>
      <c r="C99" s="7">
        <f>'Histórico Cotas'!D101/'Histórico Cotas'!D100-1</f>
        <v>8.6405615912676925E-3</v>
      </c>
      <c r="D99" s="25">
        <f>'Histórico Cotas'!E101/'Histórico Cotas'!E100-1</f>
        <v>1.2410408991543553E-2</v>
      </c>
      <c r="E99" s="26">
        <f>'Histórico Cotas'!F101/'Histórico Cotas'!F100-1</f>
        <v>1.6491627632839068E-2</v>
      </c>
      <c r="F99" s="27">
        <f>'Histórico Cotas'!G101/'Histórico Cotas'!G100-1</f>
        <v>8.7566649999257784E-3</v>
      </c>
      <c r="G99" s="25">
        <f>'Histórico Cotas'!H101/'Histórico Cotas'!H100-1</f>
        <v>1.2423316253864503E-2</v>
      </c>
      <c r="H99" s="26">
        <f>'Histórico Cotas'!I101/'Histórico Cotas'!I100-1</f>
        <v>1.6514090264866832E-2</v>
      </c>
      <c r="I99" s="27">
        <f>'Histórico Cotas'!J101/'Histórico Cotas'!J100-1</f>
        <v>7.545511150447215E-3</v>
      </c>
      <c r="J99" s="25">
        <f>'Histórico Cotas'!K101/'Histórico Cotas'!K100-1</f>
        <v>1.2437711669669227E-2</v>
      </c>
      <c r="K99" s="28">
        <f>'Histórico Cotas'!L101/'Histórico Cotas'!L100-1</f>
        <v>1.6210503815031752E-2</v>
      </c>
    </row>
    <row r="100" spans="1:11" ht="12.5" customHeight="1" x14ac:dyDescent="0.25">
      <c r="A100" s="2"/>
      <c r="B100" s="5">
        <v>44774</v>
      </c>
      <c r="C100" s="29">
        <f>'Histórico Cotas'!D102/'Histórico Cotas'!D101-1</f>
        <v>1.0949790998344477E-2</v>
      </c>
      <c r="D100" s="30">
        <f>'Histórico Cotas'!E102/'Histórico Cotas'!E101-1</f>
        <v>1.6821690662746525E-2</v>
      </c>
      <c r="E100" s="31">
        <f>'Histórico Cotas'!F102/'Histórico Cotas'!F101-1</f>
        <v>2.3206075090151268E-2</v>
      </c>
      <c r="F100" s="32">
        <f>'Histórico Cotas'!G102/'Histórico Cotas'!G101-1</f>
        <v>1.0812130092980654E-2</v>
      </c>
      <c r="G100" s="30">
        <f>'Histórico Cotas'!H102/'Histórico Cotas'!H101-1</f>
        <v>1.6878535740481704E-2</v>
      </c>
      <c r="H100" s="31">
        <f>'Histórico Cotas'!I102/'Histórico Cotas'!I101-1</f>
        <v>2.3224018102576682E-2</v>
      </c>
      <c r="I100" s="32">
        <f>'Histórico Cotas'!J102/'Histórico Cotas'!J101-1</f>
        <v>9.9463671394757203E-3</v>
      </c>
      <c r="J100" s="30">
        <f>'Histórico Cotas'!K102/'Histórico Cotas'!K101-1</f>
        <v>1.679229181071773E-2</v>
      </c>
      <c r="K100" s="33">
        <f>'Histórico Cotas'!L102/'Histórico Cotas'!L101-1</f>
        <v>2.2807959944416645E-2</v>
      </c>
    </row>
    <row r="101" spans="1:11" ht="12.5" customHeight="1" x14ac:dyDescent="0.25">
      <c r="A101" s="2"/>
      <c r="B101" s="4">
        <v>44805</v>
      </c>
      <c r="C101" s="7">
        <f>'Histórico Cotas'!D103/'Histórico Cotas'!D102-1</f>
        <v>1.0571975343613982E-2</v>
      </c>
      <c r="D101" s="25">
        <f>'Histórico Cotas'!E103/'Histórico Cotas'!E102-1</f>
        <v>6.7158206688195943E-3</v>
      </c>
      <c r="E101" s="26">
        <f>'Histórico Cotas'!F103/'Histórico Cotas'!F102-1</f>
        <v>6.1753128929307177E-3</v>
      </c>
      <c r="F101" s="27">
        <f>'Histórico Cotas'!G103/'Histórico Cotas'!G102-1</f>
        <v>1.0378183697041354E-2</v>
      </c>
      <c r="G101" s="25">
        <f>'Histórico Cotas'!H103/'Histórico Cotas'!H102-1</f>
        <v>6.742154239671061E-3</v>
      </c>
      <c r="H101" s="26">
        <f>'Histórico Cotas'!I103/'Histórico Cotas'!I102-1</f>
        <v>6.2179086690137275E-3</v>
      </c>
      <c r="I101" s="27">
        <f>'Histórico Cotas'!J103/'Histórico Cotas'!J102-1</f>
        <v>9.90676386641276E-3</v>
      </c>
      <c r="J101" s="25">
        <f>'Histórico Cotas'!K103/'Histórico Cotas'!K102-1</f>
        <v>7.1526670917891888E-3</v>
      </c>
      <c r="K101" s="28">
        <f>'Histórico Cotas'!L103/'Histórico Cotas'!L102-1</f>
        <v>5.6176515818870953E-3</v>
      </c>
    </row>
    <row r="102" spans="1:11" ht="12.5" customHeight="1" x14ac:dyDescent="0.25">
      <c r="A102" s="2"/>
      <c r="B102" s="5">
        <v>44835</v>
      </c>
      <c r="C102" s="29">
        <f>'Histórico Cotas'!D104/'Histórico Cotas'!D103-1</f>
        <v>1.1050069969632315E-2</v>
      </c>
      <c r="D102" s="30">
        <f>'Histórico Cotas'!E104/'Histórico Cotas'!E103-1</f>
        <v>1.5911778800257848E-2</v>
      </c>
      <c r="E102" s="31">
        <f>'Histórico Cotas'!F104/'Histórico Cotas'!F103-1</f>
        <v>2.0304795828109956E-2</v>
      </c>
      <c r="F102" s="32">
        <f>'Histórico Cotas'!G104/'Histórico Cotas'!G103-1</f>
        <v>1.1011845713430057E-2</v>
      </c>
      <c r="G102" s="30">
        <f>'Histórico Cotas'!H104/'Histórico Cotas'!H103-1</f>
        <v>1.5957695152170714E-2</v>
      </c>
      <c r="H102" s="31">
        <f>'Histórico Cotas'!I104/'Histórico Cotas'!I103-1</f>
        <v>2.0413235686387754E-2</v>
      </c>
      <c r="I102" s="32">
        <f>'Histórico Cotas'!J104/'Histórico Cotas'!J103-1</f>
        <v>1.0570010671233199E-2</v>
      </c>
      <c r="J102" s="30">
        <f>'Histórico Cotas'!K104/'Histórico Cotas'!K103-1</f>
        <v>1.5891811016643942E-2</v>
      </c>
      <c r="K102" s="33">
        <f>'Histórico Cotas'!L104/'Histórico Cotas'!L103-1</f>
        <v>1.9957309084786656E-2</v>
      </c>
    </row>
    <row r="103" spans="1:11" ht="12.5" customHeight="1" x14ac:dyDescent="0.25">
      <c r="A103" s="2"/>
      <c r="B103" s="4">
        <v>44866</v>
      </c>
      <c r="C103" s="7">
        <f>'Histórico Cotas'!D105/'Histórico Cotas'!D104-1</f>
        <v>7.9441874836365667E-3</v>
      </c>
      <c r="D103" s="25">
        <f>'Histórico Cotas'!E105/'Histórico Cotas'!E104-1</f>
        <v>-1.2426187637585295E-3</v>
      </c>
      <c r="E103" s="26">
        <f>'Histórico Cotas'!F105/'Histórico Cotas'!F104-1</f>
        <v>-8.1639350462383575E-3</v>
      </c>
      <c r="F103" s="27">
        <f>'Histórico Cotas'!G105/'Histórico Cotas'!G104-1</f>
        <v>7.9173648236363636E-3</v>
      </c>
      <c r="G103" s="25">
        <f>'Histórico Cotas'!H105/'Histórico Cotas'!H104-1</f>
        <v>-1.2344864639779463E-3</v>
      </c>
      <c r="H103" s="26">
        <f>'Histórico Cotas'!I105/'Histórico Cotas'!I104-1</f>
        <v>-8.1535045814439266E-3</v>
      </c>
      <c r="I103" s="27">
        <f>'Histórico Cotas'!J105/'Histórico Cotas'!J104-1</f>
        <v>7.6910866505515152E-3</v>
      </c>
      <c r="J103" s="25">
        <f>'Histórico Cotas'!K105/'Histórico Cotas'!K104-1</f>
        <v>-1.2505999522663958E-3</v>
      </c>
      <c r="K103" s="28">
        <f>'Histórico Cotas'!L105/'Histórico Cotas'!L104-1</f>
        <v>-8.0853876715174522E-3</v>
      </c>
    </row>
    <row r="104" spans="1:11" ht="12.5" customHeight="1" x14ac:dyDescent="0.25">
      <c r="A104" s="2"/>
      <c r="B104" s="5">
        <v>44896</v>
      </c>
      <c r="C104" s="29">
        <f>'Histórico Cotas'!D106/'Histórico Cotas'!D105-1</f>
        <v>1.0254470836951413E-2</v>
      </c>
      <c r="D104" s="30">
        <f>'Histórico Cotas'!E106/'Histórico Cotas'!E105-1</f>
        <v>5.284898100609503E-3</v>
      </c>
      <c r="E104" s="31">
        <f>'Histórico Cotas'!F106/'Histórico Cotas'!F105-1</f>
        <v>1.7959145121841935E-3</v>
      </c>
      <c r="F104" s="32">
        <f>'Histórico Cotas'!G106/'Histórico Cotas'!G105-1</f>
        <v>1.0220869653980946E-2</v>
      </c>
      <c r="G104" s="30">
        <f>'Histórico Cotas'!H106/'Histórico Cotas'!H105-1</f>
        <v>5.2994399182291207E-3</v>
      </c>
      <c r="H104" s="31">
        <f>'Histórico Cotas'!I106/'Histórico Cotas'!I105-1</f>
        <v>1.8485975023156964E-3</v>
      </c>
      <c r="I104" s="32">
        <f>'Histórico Cotas'!J106/'Histórico Cotas'!J105-1</f>
        <v>1.0128359710523727E-2</v>
      </c>
      <c r="J104" s="30">
        <f>'Histórico Cotas'!K106/'Histórico Cotas'!K105-1</f>
        <v>5.3599143264568827E-3</v>
      </c>
      <c r="K104" s="33">
        <f>'Histórico Cotas'!L106/'Histórico Cotas'!L105-1</f>
        <v>1.8499105930209758E-3</v>
      </c>
    </row>
    <row r="105" spans="1:11" ht="12.5" customHeight="1" x14ac:dyDescent="0.25">
      <c r="A105" s="2"/>
      <c r="B105" s="4">
        <v>44927</v>
      </c>
      <c r="C105" s="7">
        <f>'Histórico Cotas'!D107/'Histórico Cotas'!D106-1</f>
        <v>7.1226784481006611E-3</v>
      </c>
      <c r="D105" s="25">
        <f>'Histórico Cotas'!E107/'Histórico Cotas'!E106-1</f>
        <v>9.4588980830543345E-3</v>
      </c>
      <c r="E105" s="26">
        <f>'Histórico Cotas'!F107/'Histórico Cotas'!F106-1</f>
        <v>1.2008638932843985E-2</v>
      </c>
      <c r="F105" s="27">
        <f>'Histórico Cotas'!G107/'Histórico Cotas'!G106-1</f>
        <v>7.1062765505505165E-3</v>
      </c>
      <c r="G105" s="25">
        <f>'Histórico Cotas'!H107/'Histórico Cotas'!H106-1</f>
        <v>9.4725443055299063E-3</v>
      </c>
      <c r="H105" s="26">
        <f>'Histórico Cotas'!I107/'Histórico Cotas'!I106-1</f>
        <v>1.2037884366602469E-2</v>
      </c>
      <c r="I105" s="27">
        <f>'Histórico Cotas'!J107/'Histórico Cotas'!J106-1</f>
        <v>6.9242551913448747E-3</v>
      </c>
      <c r="J105" s="25">
        <f>'Histórico Cotas'!K107/'Histórico Cotas'!K106-1</f>
        <v>9.4620133792240324E-3</v>
      </c>
      <c r="K105" s="28">
        <f>'Histórico Cotas'!L107/'Histórico Cotas'!L106-1</f>
        <v>1.1854623147679044E-2</v>
      </c>
    </row>
    <row r="106" spans="1:11" ht="12.5" customHeight="1" x14ac:dyDescent="0.25">
      <c r="A106" s="2"/>
      <c r="B106" s="5">
        <v>44958</v>
      </c>
      <c r="C106" s="29">
        <f>'Histórico Cotas'!D108/'Histórico Cotas'!D107-1</f>
        <v>6.689134542664954E-3</v>
      </c>
      <c r="D106" s="30">
        <f>'Histórico Cotas'!E108/'Histórico Cotas'!E107-1</f>
        <v>-3.6786928002793262E-3</v>
      </c>
      <c r="E106" s="31">
        <f>'Histórico Cotas'!F108/'Histórico Cotas'!F107-1</f>
        <v>-1.1766363360827259E-2</v>
      </c>
      <c r="F106" s="32">
        <f>'Histórico Cotas'!G108/'Histórico Cotas'!G107-1</f>
        <v>6.7240632349270246E-3</v>
      </c>
      <c r="G106" s="30">
        <f>'Histórico Cotas'!H108/'Histórico Cotas'!H107-1</f>
        <v>-3.6783173064609542E-3</v>
      </c>
      <c r="H106" s="31">
        <f>'Histórico Cotas'!I108/'Histórico Cotas'!I107-1</f>
        <v>-1.1728252882346024E-2</v>
      </c>
      <c r="I106" s="32">
        <f>'Histórico Cotas'!J108/'Histórico Cotas'!J107-1</f>
        <v>6.5748755563272976E-3</v>
      </c>
      <c r="J106" s="30">
        <f>'Histórico Cotas'!K108/'Histórico Cotas'!K107-1</f>
        <v>-3.5606973504069828E-3</v>
      </c>
      <c r="K106" s="33">
        <f>'Histórico Cotas'!L108/'Histórico Cotas'!L107-1</f>
        <v>-1.1618139991696252E-2</v>
      </c>
    </row>
    <row r="107" spans="1:11" ht="12.5" customHeight="1" x14ac:dyDescent="0.25">
      <c r="A107" s="2"/>
      <c r="B107" s="4">
        <v>44986</v>
      </c>
      <c r="C107" s="7">
        <f>'Histórico Cotas'!D109/'Histórico Cotas'!D108-1</f>
        <v>1.0426410796327445E-2</v>
      </c>
      <c r="D107" s="25">
        <f>'Histórico Cotas'!E109/'Histórico Cotas'!E108-1</f>
        <v>4.9377340904108724E-3</v>
      </c>
      <c r="E107" s="26">
        <f>'Histórico Cotas'!F109/'Histórico Cotas'!F108-1</f>
        <v>2.0945997854626697E-4</v>
      </c>
      <c r="F107" s="27">
        <f>'Histórico Cotas'!G109/'Histórico Cotas'!G108-1</f>
        <v>1.0469187817779169E-2</v>
      </c>
      <c r="G107" s="25">
        <f>'Histórico Cotas'!H109/'Histórico Cotas'!H108-1</f>
        <v>4.939941734335207E-3</v>
      </c>
      <c r="H107" s="26">
        <f>'Histórico Cotas'!I109/'Histórico Cotas'!I108-1</f>
        <v>2.1525944669642527E-4</v>
      </c>
      <c r="I107" s="27">
        <f>'Histórico Cotas'!J109/'Histórico Cotas'!J108-1</f>
        <v>1.0328123338027906E-2</v>
      </c>
      <c r="J107" s="25">
        <f>'Histórico Cotas'!K109/'Histórico Cotas'!K108-1</f>
        <v>4.8321574836311942E-3</v>
      </c>
      <c r="K107" s="28">
        <f>'Histórico Cotas'!L109/'Histórico Cotas'!L108-1</f>
        <v>1.1934565545979048E-4</v>
      </c>
    </row>
    <row r="108" spans="1:11" ht="12.5" customHeight="1" x14ac:dyDescent="0.25">
      <c r="A108" s="2"/>
      <c r="B108" s="5">
        <v>45017</v>
      </c>
      <c r="C108" s="29">
        <f>'Histórico Cotas'!D110/'Histórico Cotas'!D109-1</f>
        <v>8.375662782185378E-3</v>
      </c>
      <c r="D108" s="30">
        <f>'Histórico Cotas'!E110/'Histórico Cotas'!E109-1</f>
        <v>9.5416042566125459E-3</v>
      </c>
      <c r="E108" s="31">
        <f>'Histórico Cotas'!F110/'Histórico Cotas'!F109-1</f>
        <v>1.0838859505488907E-2</v>
      </c>
      <c r="F108" s="32">
        <f>'Histórico Cotas'!G110/'Histórico Cotas'!G109-1</f>
        <v>8.3826149167347541E-3</v>
      </c>
      <c r="G108" s="30">
        <f>'Histórico Cotas'!H110/'Histórico Cotas'!H109-1</f>
        <v>9.4657935698201356E-3</v>
      </c>
      <c r="H108" s="31">
        <f>'Histórico Cotas'!I110/'Histórico Cotas'!I109-1</f>
        <v>1.0841693354955106E-2</v>
      </c>
      <c r="I108" s="32">
        <f>'Histórico Cotas'!J110/'Histórico Cotas'!J109-1</f>
        <v>8.292757680397278E-3</v>
      </c>
      <c r="J108" s="30">
        <f>'Histórico Cotas'!K110/'Histórico Cotas'!K109-1</f>
        <v>9.3680422501183358E-3</v>
      </c>
      <c r="K108" s="33">
        <f>'Histórico Cotas'!L110/'Histórico Cotas'!L109-1</f>
        <v>1.0744388620121059E-2</v>
      </c>
    </row>
    <row r="109" spans="1:11" ht="12.5" customHeight="1" x14ac:dyDescent="0.25">
      <c r="A109" s="2"/>
      <c r="B109" s="4">
        <v>45047</v>
      </c>
      <c r="C109" s="7">
        <f>'Histórico Cotas'!D111/'Histórico Cotas'!D110-1</f>
        <v>1.2230396320662695E-2</v>
      </c>
      <c r="D109" s="25">
        <f>'Histórico Cotas'!E111/'Histórico Cotas'!E110-1</f>
        <v>1.6281014272458538E-2</v>
      </c>
      <c r="E109" s="26">
        <f>'Histórico Cotas'!F111/'Histórico Cotas'!F110-1</f>
        <v>2.1112978363258428E-2</v>
      </c>
      <c r="F109" s="27">
        <f>'Histórico Cotas'!G111/'Histórico Cotas'!G110-1</f>
        <v>1.2273239649352341E-2</v>
      </c>
      <c r="G109" s="25">
        <f>'Histórico Cotas'!H111/'Histórico Cotas'!H110-1</f>
        <v>1.6251778406021211E-2</v>
      </c>
      <c r="H109" s="26">
        <f>'Histórico Cotas'!I111/'Histórico Cotas'!I110-1</f>
        <v>2.0070560520851544E-2</v>
      </c>
      <c r="I109" s="27">
        <f>'Histórico Cotas'!J111/'Histórico Cotas'!J110-1</f>
        <v>1.2089570083889889E-2</v>
      </c>
      <c r="J109" s="25">
        <f>'Histórico Cotas'!K111/'Histórico Cotas'!K110-1</f>
        <v>1.6227413126311596E-2</v>
      </c>
      <c r="K109" s="28">
        <f>'Histórico Cotas'!L111/'Histórico Cotas'!L110-1</f>
        <v>1.9882018944452851E-2</v>
      </c>
    </row>
    <row r="110" spans="1:11" ht="12.5" customHeight="1" x14ac:dyDescent="0.25">
      <c r="A110" s="2"/>
      <c r="B110" s="5">
        <v>45078</v>
      </c>
      <c r="C110" s="29">
        <f>'Histórico Cotas'!D112/'Histórico Cotas'!D111-1</f>
        <v>1.2157759999152695E-2</v>
      </c>
      <c r="D110" s="30">
        <f>'Histórico Cotas'!E112/'Histórico Cotas'!E111-1</f>
        <v>2.1412787099688524E-2</v>
      </c>
      <c r="E110" s="31">
        <f>'Histórico Cotas'!F112/'Histórico Cotas'!F111-1</f>
        <v>2.8287130113342274E-2</v>
      </c>
      <c r="F110" s="32">
        <f>'Histórico Cotas'!G112/'Histórico Cotas'!G111-1</f>
        <v>1.2161248952098136E-2</v>
      </c>
      <c r="G110" s="30">
        <f>'Histórico Cotas'!H112/'Histórico Cotas'!H111-1</f>
        <v>2.1315427030603962E-2</v>
      </c>
      <c r="H110" s="31">
        <f>'Histórico Cotas'!I112/'Histórico Cotas'!I111-1</f>
        <v>2.9917400816807271E-2</v>
      </c>
      <c r="I110" s="32">
        <f>'Histórico Cotas'!J112/'Histórico Cotas'!J111-1</f>
        <v>1.1998947045082753E-2</v>
      </c>
      <c r="J110" s="30">
        <f>'Histórico Cotas'!K112/'Histórico Cotas'!K111-1</f>
        <v>2.1252690886227166E-2</v>
      </c>
      <c r="K110" s="33">
        <f>'Histórico Cotas'!L112/'Histórico Cotas'!L111-1</f>
        <v>2.9840138911440439E-2</v>
      </c>
    </row>
    <row r="111" spans="1:11" ht="12.5" customHeight="1" x14ac:dyDescent="0.25">
      <c r="A111" s="2"/>
      <c r="B111" s="4">
        <v>45108</v>
      </c>
      <c r="C111" s="7">
        <f>'Histórico Cotas'!D113/'Histórico Cotas'!D112-1</f>
        <v>1.1167589557307567E-2</v>
      </c>
      <c r="D111" s="25">
        <f>'Histórico Cotas'!E113/'Histórico Cotas'!E112-1</f>
        <v>1.3571770317042375E-2</v>
      </c>
      <c r="E111" s="26">
        <f>'Histórico Cotas'!F113/'Histórico Cotas'!F112-1</f>
        <v>1.6009928269958396E-2</v>
      </c>
      <c r="F111" s="27">
        <f>'Histórico Cotas'!G113/'Histórico Cotas'!G112-1</f>
        <v>1.1201694599932477E-2</v>
      </c>
      <c r="G111" s="25">
        <f>'Histórico Cotas'!H113/'Histórico Cotas'!H112-1</f>
        <v>1.3575502681948626E-2</v>
      </c>
      <c r="H111" s="26">
        <f>'Histórico Cotas'!I113/'Histórico Cotas'!I112-1</f>
        <v>1.5972011578114786E-2</v>
      </c>
      <c r="I111" s="27">
        <f>'Histórico Cotas'!J113/'Histórico Cotas'!J112-1</f>
        <v>1.1136560910048887E-2</v>
      </c>
      <c r="J111" s="25">
        <f>'Histórico Cotas'!K113/'Histórico Cotas'!K112-1</f>
        <v>1.3484461874858189E-2</v>
      </c>
      <c r="K111" s="28">
        <f>'Histórico Cotas'!L113/'Histórico Cotas'!L112-1</f>
        <v>1.5862147366122903E-2</v>
      </c>
    </row>
    <row r="112" spans="1:11" ht="12.5" customHeight="1" x14ac:dyDescent="0.25">
      <c r="A112" s="2"/>
      <c r="B112" s="5">
        <v>45139</v>
      </c>
      <c r="C112" s="29">
        <f>'Histórico Cotas'!D114/'Histórico Cotas'!D113-1</f>
        <v>1.116447458697345E-2</v>
      </c>
      <c r="D112" s="30">
        <f>'Histórico Cotas'!E114/'Histórico Cotas'!E113-1</f>
        <v>1.141852920500952E-3</v>
      </c>
      <c r="E112" s="31">
        <f>'Histórico Cotas'!F114/'Histórico Cotas'!F113-1</f>
        <v>-8.8243615572848322E-3</v>
      </c>
      <c r="F112" s="32">
        <f>'Histórico Cotas'!G114/'Histórico Cotas'!G113-1</f>
        <v>1.1206350950658805E-2</v>
      </c>
      <c r="G112" s="30">
        <f>'Histórico Cotas'!H114/'Histórico Cotas'!H113-1</f>
        <v>1.1699054857023938E-3</v>
      </c>
      <c r="H112" s="31">
        <f>'Histórico Cotas'!I114/'Histórico Cotas'!I113-1</f>
        <v>-8.8879032049271611E-3</v>
      </c>
      <c r="I112" s="32">
        <f>'Histórico Cotas'!J114/'Histórico Cotas'!J113-1</f>
        <v>1.2796323138231092E-2</v>
      </c>
      <c r="J112" s="30">
        <f>'Histórico Cotas'!K114/'Histórico Cotas'!K113-1</f>
        <v>1.3556949417048436E-3</v>
      </c>
      <c r="K112" s="33">
        <f>'Histórico Cotas'!L114/'Histórico Cotas'!L113-1</f>
        <v>-8.9317902944291427E-3</v>
      </c>
    </row>
    <row r="113" spans="1:11" ht="12.5" customHeight="1" x14ac:dyDescent="0.25">
      <c r="A113" s="2"/>
      <c r="B113" s="4">
        <v>45170</v>
      </c>
      <c r="C113" s="7">
        <f>'Histórico Cotas'!D115/'Histórico Cotas'!D114-1</f>
        <v>7.0190946731503168E-3</v>
      </c>
      <c r="D113" s="25">
        <f>'Histórico Cotas'!E115/'Histórico Cotas'!E114-1</f>
        <v>4.9626817221462005E-3</v>
      </c>
      <c r="E113" s="26">
        <f>'Histórico Cotas'!F115/'Histórico Cotas'!F114-1</f>
        <v>2.9246588652009908E-3</v>
      </c>
      <c r="F113" s="27">
        <f>'Histórico Cotas'!G115/'Histórico Cotas'!G114-1</f>
        <v>7.0487109582555441E-3</v>
      </c>
      <c r="G113" s="25">
        <f>'Histórico Cotas'!H115/'Histórico Cotas'!H114-1</f>
        <v>4.9709123616055173E-3</v>
      </c>
      <c r="H113" s="26">
        <f>'Histórico Cotas'!I115/'Histórico Cotas'!I114-1</f>
        <v>2.9567416597968688E-3</v>
      </c>
      <c r="I113" s="27">
        <f>'Histórico Cotas'!J115/'Histórico Cotas'!J114-1</f>
        <v>6.9911044092092478E-3</v>
      </c>
      <c r="J113" s="25">
        <f>'Histórico Cotas'!K115/'Histórico Cotas'!K114-1</f>
        <v>5.1228769723512535E-3</v>
      </c>
      <c r="K113" s="28">
        <f>'Histórico Cotas'!L115/'Histórico Cotas'!L114-1</f>
        <v>2.705130537186351E-3</v>
      </c>
    </row>
    <row r="114" spans="1:11" ht="12.5" customHeight="1" x14ac:dyDescent="0.25">
      <c r="A114" s="2"/>
      <c r="B114" s="5">
        <v>45200</v>
      </c>
      <c r="C114" s="29">
        <f>'Histórico Cotas'!D116/'Histórico Cotas'!D115-1</f>
        <v>6.9704136484889379E-3</v>
      </c>
      <c r="D114" s="30">
        <f>'Histórico Cotas'!E116/'Histórico Cotas'!E115-1</f>
        <v>-5.9176206229971662E-4</v>
      </c>
      <c r="E114" s="31">
        <f>'Histórico Cotas'!F116/'Histórico Cotas'!F115-1</f>
        <v>-8.2582801661337246E-3</v>
      </c>
      <c r="F114" s="32">
        <f>'Histórico Cotas'!G116/'Histórico Cotas'!G115-1</f>
        <v>6.980158897077926E-3</v>
      </c>
      <c r="G114" s="30">
        <f>'Histórico Cotas'!H116/'Histórico Cotas'!H115-1</f>
        <v>-5.8581167802884693E-4</v>
      </c>
      <c r="H114" s="31">
        <f>'Histórico Cotas'!I116/'Histórico Cotas'!I115-1</f>
        <v>-8.257919484755516E-3</v>
      </c>
      <c r="I114" s="32">
        <f>'Histórico Cotas'!J116/'Histórico Cotas'!J115-1</f>
        <v>6.8364260723783321E-3</v>
      </c>
      <c r="J114" s="30">
        <f>'Histórico Cotas'!K116/'Histórico Cotas'!K115-1</f>
        <v>-7.1585646733074437E-4</v>
      </c>
      <c r="K114" s="33">
        <f>'Histórico Cotas'!L116/'Histórico Cotas'!L115-1</f>
        <v>-8.2465072471291645E-3</v>
      </c>
    </row>
    <row r="115" spans="1:11" ht="12.5" customHeight="1" x14ac:dyDescent="0.25">
      <c r="A115" s="2"/>
      <c r="B115" s="4">
        <v>45231</v>
      </c>
      <c r="C115" s="7">
        <f>'Histórico Cotas'!D117/'Histórico Cotas'!D116-1</f>
        <v>1.2198368078671029E-2</v>
      </c>
      <c r="D115" s="25">
        <f>'Histórico Cotas'!E117/'Histórico Cotas'!E116-1</f>
        <v>2.5292479655752986E-2</v>
      </c>
      <c r="E115" s="26">
        <f>'Histórico Cotas'!F117/'Histórico Cotas'!F116-1</f>
        <v>3.8615092875536217E-2</v>
      </c>
      <c r="F115" s="27">
        <f>'Histórico Cotas'!G117/'Histórico Cotas'!G116-1</f>
        <v>1.2187335306745872E-2</v>
      </c>
      <c r="G115" s="25">
        <f>'Histórico Cotas'!H117/'Histórico Cotas'!H116-1</f>
        <v>2.5353202999738977E-2</v>
      </c>
      <c r="H115" s="26">
        <f>'Histórico Cotas'!I117/'Histórico Cotas'!I116-1</f>
        <v>3.8727702765456673E-2</v>
      </c>
      <c r="I115" s="27">
        <f>'Histórico Cotas'!J117/'Histórico Cotas'!J116-1</f>
        <v>1.1930046713527043E-2</v>
      </c>
      <c r="J115" s="25">
        <f>'Histórico Cotas'!K117/'Histórico Cotas'!K116-1</f>
        <v>2.5153371062004659E-2</v>
      </c>
      <c r="K115" s="28">
        <f>'Histórico Cotas'!L117/'Histórico Cotas'!L116-1</f>
        <v>3.8219789406500615E-2</v>
      </c>
    </row>
    <row r="116" spans="1:11" ht="12.5" customHeight="1" x14ac:dyDescent="0.25">
      <c r="A116" s="2"/>
      <c r="B116" s="5">
        <v>45261</v>
      </c>
      <c r="C116" s="29">
        <f>'Histórico Cotas'!D118/'Histórico Cotas'!D117-1</f>
        <v>1.122185433330003E-2</v>
      </c>
      <c r="D116" s="30">
        <f>'Histórico Cotas'!E118/'Histórico Cotas'!E117-1</f>
        <v>1.7363693439039984E-2</v>
      </c>
      <c r="E116" s="31">
        <f>'Histórico Cotas'!F118/'Histórico Cotas'!F117-1</f>
        <v>2.3526566562541928E-2</v>
      </c>
      <c r="F116" s="32">
        <f>'Histórico Cotas'!G118/'Histórico Cotas'!G117-1</f>
        <v>1.1219085086329184E-2</v>
      </c>
      <c r="G116" s="30">
        <f>'Histórico Cotas'!H118/'Histórico Cotas'!H117-1</f>
        <v>1.7363843220258746E-2</v>
      </c>
      <c r="H116" s="31">
        <f>'Histórico Cotas'!I118/'Histórico Cotas'!I117-1</f>
        <v>2.348090430681693E-2</v>
      </c>
      <c r="I116" s="32">
        <f>'Histórico Cotas'!J118/'Histórico Cotas'!J117-1</f>
        <v>1.1095598614913493E-2</v>
      </c>
      <c r="J116" s="30">
        <f>'Histórico Cotas'!K118/'Histórico Cotas'!K117-1</f>
        <v>1.7390316981942266E-2</v>
      </c>
      <c r="K116" s="33">
        <f>'Histórico Cotas'!L118/'Histórico Cotas'!L117-1</f>
        <v>2.3296823649897158E-2</v>
      </c>
    </row>
    <row r="117" spans="1:11" ht="12.5" customHeight="1" x14ac:dyDescent="0.25">
      <c r="A117" s="2"/>
      <c r="B117" s="4">
        <v>45292</v>
      </c>
      <c r="C117" s="7">
        <f>'Histórico Cotas'!D119/'Histórico Cotas'!D118-1</f>
        <v>9.4319630860615344E-3</v>
      </c>
      <c r="D117" s="25">
        <f>'Histórico Cotas'!E119/'Histórico Cotas'!E118-1</f>
        <v>4.0024454166078804E-3</v>
      </c>
      <c r="E117" s="26">
        <f>'Histórico Cotas'!F119/'Histórico Cotas'!F118-1</f>
        <v>-1.6825830928642871E-3</v>
      </c>
      <c r="F117" s="27">
        <f>'Histórico Cotas'!G119/'Histórico Cotas'!G118-1</f>
        <v>9.4315100160298204E-3</v>
      </c>
      <c r="G117" s="25">
        <f>'Histórico Cotas'!H119/'Histórico Cotas'!H118-1</f>
        <v>4.003057261207088E-3</v>
      </c>
      <c r="H117" s="26">
        <f>'Histórico Cotas'!I119/'Histórico Cotas'!I118-1</f>
        <v>-1.6707079506649292E-3</v>
      </c>
      <c r="I117" s="27">
        <f>'Histórico Cotas'!J119/'Histórico Cotas'!J118-1</f>
        <v>9.1817752095164629E-3</v>
      </c>
      <c r="J117" s="25">
        <f>'Histórico Cotas'!K119/'Histórico Cotas'!K118-1</f>
        <v>3.9817597691131912E-3</v>
      </c>
      <c r="K117" s="28">
        <f>'Histórico Cotas'!L119/'Histórico Cotas'!L118-1</f>
        <v>-1.7584225814175625E-3</v>
      </c>
    </row>
    <row r="118" spans="1:11" ht="12.5" customHeight="1" x14ac:dyDescent="0.25">
      <c r="A118" s="2"/>
      <c r="B118" s="5">
        <v>45323</v>
      </c>
      <c r="C118" s="29">
        <f>'Histórico Cotas'!D120/'Histórico Cotas'!D119-1</f>
        <v>7.9206033947225585E-3</v>
      </c>
      <c r="D118" s="30">
        <f>'Histórico Cotas'!E120/'Histórico Cotas'!E119-1</f>
        <v>8.4624047374577405E-3</v>
      </c>
      <c r="E118" s="31">
        <f>'Histórico Cotas'!F120/'Histórico Cotas'!F119-1</f>
        <v>8.5298816904373354E-3</v>
      </c>
      <c r="F118" s="32">
        <f>'Histórico Cotas'!G120/'Histórico Cotas'!G119-1</f>
        <v>7.9307457310799911E-3</v>
      </c>
      <c r="G118" s="30">
        <f>'Histórico Cotas'!H120/'Histórico Cotas'!H119-1</f>
        <v>8.458553933660351E-3</v>
      </c>
      <c r="H118" s="31">
        <f>'Histórico Cotas'!I120/'Histórico Cotas'!I119-1</f>
        <v>8.7130055943058782E-3</v>
      </c>
      <c r="I118" s="32">
        <f>'Histórico Cotas'!J120/'Histórico Cotas'!J119-1</f>
        <v>7.6922314603855568E-3</v>
      </c>
      <c r="J118" s="30">
        <f>'Histórico Cotas'!K120/'Histórico Cotas'!K119-1</f>
        <v>8.5148698309771564E-3</v>
      </c>
      <c r="K118" s="33">
        <f>'Histórico Cotas'!L120/'Histórico Cotas'!L119-1</f>
        <v>8.3904728662580474E-3</v>
      </c>
    </row>
    <row r="119" spans="1:11" ht="12.5" customHeight="1" x14ac:dyDescent="0.25">
      <c r="A119" s="2"/>
      <c r="B119" s="4">
        <v>45352</v>
      </c>
      <c r="C119" s="7">
        <f>'Histórico Cotas'!D121/'Histórico Cotas'!D120-1</f>
        <v>8.1468430635343037E-3</v>
      </c>
      <c r="D119" s="25">
        <f>'Histórico Cotas'!E121/'Histórico Cotas'!E120-1</f>
        <v>8.0403899343794993E-3</v>
      </c>
      <c r="E119" s="26">
        <f>'Histórico Cotas'!F121/'Histórico Cotas'!F120-1</f>
        <v>7.6276387790943367E-3</v>
      </c>
      <c r="F119" s="27">
        <f>'Histórico Cotas'!G121/'Histórico Cotas'!G120-1</f>
        <v>8.170874712424947E-3</v>
      </c>
      <c r="G119" s="25">
        <f>'Histórico Cotas'!H121/'Histórico Cotas'!H120-1</f>
        <v>7.9875280770502766E-3</v>
      </c>
      <c r="H119" s="26">
        <f>'Histórico Cotas'!I121/'Histórico Cotas'!I120-1</f>
        <v>7.6561482219603683E-3</v>
      </c>
      <c r="I119" s="27">
        <f>'Histórico Cotas'!J121/'Histórico Cotas'!J120-1</f>
        <v>7.9664248921023084E-3</v>
      </c>
      <c r="J119" s="25">
        <f>'Histórico Cotas'!K121/'Histórico Cotas'!K120-1</f>
        <v>8.0770937401914988E-3</v>
      </c>
      <c r="K119" s="28">
        <f>'Histórico Cotas'!L121/'Histórico Cotas'!L120-1</f>
        <v>7.4959406388239724E-3</v>
      </c>
    </row>
    <row r="120" spans="1:11" ht="12.5" customHeight="1" x14ac:dyDescent="0.25">
      <c r="A120" s="2"/>
      <c r="B120" s="5">
        <v>45383</v>
      </c>
      <c r="C120" s="29">
        <f>'Histórico Cotas'!D122/'Histórico Cotas'!D121-1</f>
        <v>4.2130333151726429E-3</v>
      </c>
      <c r="D120" s="30">
        <f>'Histórico Cotas'!E122/'Histórico Cotas'!E121-1</f>
        <v>-4.1671809021390782E-3</v>
      </c>
      <c r="E120" s="31">
        <f>'Histórico Cotas'!F122/'Histórico Cotas'!F121-1</f>
        <v>-1.1323950630109603E-2</v>
      </c>
      <c r="F120" s="32">
        <f>'Histórico Cotas'!G122/'Histórico Cotas'!G121-1</f>
        <v>4.2187819836441154E-3</v>
      </c>
      <c r="G120" s="30">
        <f>'Histórico Cotas'!H122/'Histórico Cotas'!H121-1</f>
        <v>-4.1845319857504171E-3</v>
      </c>
      <c r="H120" s="31">
        <f>'Histórico Cotas'!I122/'Histórico Cotas'!I121-1</f>
        <v>-1.1323454119111731E-2</v>
      </c>
      <c r="I120" s="32">
        <f>'Histórico Cotas'!J122/'Histórico Cotas'!J121-1</f>
        <v>4.0141790595951132E-3</v>
      </c>
      <c r="J120" s="30">
        <f>'Histórico Cotas'!K122/'Histórico Cotas'!K121-1</f>
        <v>-4.3256481613199727E-3</v>
      </c>
      <c r="K120" s="33">
        <f>'Histórico Cotas'!L122/'Histórico Cotas'!L121-1</f>
        <v>-1.1579637381744945E-2</v>
      </c>
    </row>
    <row r="121" spans="1:11" ht="12.5" customHeight="1" x14ac:dyDescent="0.25">
      <c r="A121" s="2"/>
      <c r="B121" s="4">
        <v>45413</v>
      </c>
      <c r="C121" s="7">
        <f>'Histórico Cotas'!D123/'Histórico Cotas'!D122-1</f>
        <v>9.1667261953156665E-3</v>
      </c>
      <c r="D121" s="25">
        <f>'Histórico Cotas'!E123/'Histórico Cotas'!E122-1</f>
        <v>3.4844895006620469E-3</v>
      </c>
      <c r="E121" s="26">
        <f>'Histórico Cotas'!F123/'Histórico Cotas'!F122-1</f>
        <v>-2.5065211690328271E-3</v>
      </c>
      <c r="F121" s="27">
        <f>'Histórico Cotas'!G123/'Histórico Cotas'!G122-1</f>
        <v>9.1637214549442625E-3</v>
      </c>
      <c r="G121" s="25">
        <f>'Histórico Cotas'!H123/'Histórico Cotas'!H122-1</f>
        <v>3.4929312305636007E-3</v>
      </c>
      <c r="H121" s="26">
        <f>'Histórico Cotas'!I123/'Histórico Cotas'!I122-1</f>
        <v>-2.5027535978017212E-3</v>
      </c>
      <c r="I121" s="27">
        <f>'Histórico Cotas'!J123/'Histórico Cotas'!J122-1</f>
        <v>8.749687433004194E-3</v>
      </c>
      <c r="J121" s="25">
        <f>'Histórico Cotas'!K123/'Histórico Cotas'!K122-1</f>
        <v>3.3688476524664779E-3</v>
      </c>
      <c r="K121" s="28">
        <f>'Histórico Cotas'!L123/'Histórico Cotas'!L122-1</f>
        <v>-3.4702140049411856E-3</v>
      </c>
    </row>
    <row r="122" spans="1:11" ht="12.5" customHeight="1" x14ac:dyDescent="0.25">
      <c r="A122" s="2"/>
      <c r="B122" s="5">
        <v>45444</v>
      </c>
      <c r="C122" s="29">
        <f>'Histórico Cotas'!D124/'Histórico Cotas'!D123-1</f>
        <v>4.9838454913277985E-3</v>
      </c>
      <c r="D122" s="30">
        <f>'Histórico Cotas'!E124/'Histórico Cotas'!E123-1</f>
        <v>5.9527733073203581E-3</v>
      </c>
      <c r="E122" s="31">
        <f>'Histórico Cotas'!F124/'Histórico Cotas'!F123-1</f>
        <v>7.0898234122447334E-3</v>
      </c>
      <c r="F122" s="32">
        <f>'Histórico Cotas'!G124/'Histórico Cotas'!G123-1</f>
        <v>4.9813906153886034E-3</v>
      </c>
      <c r="G122" s="30">
        <f>'Histórico Cotas'!H124/'Histórico Cotas'!H123-1</f>
        <v>5.9671745329594739E-3</v>
      </c>
      <c r="H122" s="31">
        <f>'Histórico Cotas'!I124/'Histórico Cotas'!I123-1</f>
        <v>7.0759029904334803E-3</v>
      </c>
      <c r="I122" s="32">
        <f>'Histórico Cotas'!J124/'Histórico Cotas'!J123-1</f>
        <v>4.7754022337687108E-3</v>
      </c>
      <c r="J122" s="30">
        <f>'Histórico Cotas'!K124/'Histórico Cotas'!K123-1</f>
        <v>5.8153121888586679E-3</v>
      </c>
      <c r="K122" s="33">
        <f>'Histórico Cotas'!L124/'Histórico Cotas'!L123-1</f>
        <v>7.1507615070700581E-3</v>
      </c>
    </row>
    <row r="123" spans="1:11" ht="12.5" customHeight="1" x14ac:dyDescent="0.25">
      <c r="A123" s="2"/>
      <c r="B123" s="4">
        <v>45474</v>
      </c>
      <c r="C123" s="7">
        <f>'Histórico Cotas'!D125/'Histórico Cotas'!D124-1</f>
        <v>9.9080650696887762E-3</v>
      </c>
      <c r="D123" s="25">
        <f>'Histórico Cotas'!E125/'Histórico Cotas'!E124-1</f>
        <v>1.3350819427957017E-2</v>
      </c>
      <c r="E123" s="26">
        <f>'Histórico Cotas'!F125/'Histórico Cotas'!F124-1</f>
        <v>1.6935479276918297E-2</v>
      </c>
      <c r="F123" s="27">
        <f>'Histórico Cotas'!G125/'Histórico Cotas'!G124-1</f>
        <v>9.9132143572284726E-3</v>
      </c>
      <c r="G123" s="25">
        <f>'Histórico Cotas'!H125/'Histórico Cotas'!H124-1</f>
        <v>1.3359123602819656E-2</v>
      </c>
      <c r="H123" s="26">
        <f>'Histórico Cotas'!I125/'Histórico Cotas'!I124-1</f>
        <v>1.692560984506275E-2</v>
      </c>
      <c r="I123" s="27">
        <f>'Histórico Cotas'!J125/'Histórico Cotas'!J124-1</f>
        <v>9.6014777485013969E-3</v>
      </c>
      <c r="J123" s="25">
        <f>'Histórico Cotas'!K125/'Histórico Cotas'!K124-1</f>
        <v>1.3220514047725285E-2</v>
      </c>
      <c r="K123" s="28">
        <f>'Histórico Cotas'!L125/'Histórico Cotas'!L124-1</f>
        <v>1.6836868151629769E-2</v>
      </c>
    </row>
    <row r="124" spans="1:11" ht="12.5" customHeight="1" x14ac:dyDescent="0.25">
      <c r="A124" s="2"/>
      <c r="B124" s="5">
        <v>45505</v>
      </c>
      <c r="C124" s="29">
        <f>'Histórico Cotas'!D126/'Histórico Cotas'!D125-1</f>
        <v>8.2694952220530027E-3</v>
      </c>
      <c r="D124" s="30">
        <f>'Histórico Cotas'!E126/'Histórico Cotas'!E125-1</f>
        <v>1.3541212640892919E-2</v>
      </c>
      <c r="E124" s="31">
        <f>'Histórico Cotas'!F126/'Histórico Cotas'!F125-1</f>
        <v>1.8638989034340359E-2</v>
      </c>
      <c r="F124" s="32">
        <f>'Histórico Cotas'!G126/'Histórico Cotas'!G125-1</f>
        <v>8.2940386837830893E-3</v>
      </c>
      <c r="G124" s="30">
        <f>'Histórico Cotas'!H126/'Histórico Cotas'!H125-1</f>
        <v>1.3499078738506975E-2</v>
      </c>
      <c r="H124" s="31">
        <f>'Histórico Cotas'!I126/'Histórico Cotas'!I125-1</f>
        <v>1.8586032149813025E-2</v>
      </c>
      <c r="I124" s="32">
        <f>'Histórico Cotas'!J126/'Histórico Cotas'!J125-1</f>
        <v>7.9745109558948535E-3</v>
      </c>
      <c r="J124" s="30">
        <f>'Histórico Cotas'!K126/'Histórico Cotas'!K125-1</f>
        <v>1.3381443801073756E-2</v>
      </c>
      <c r="K124" s="33">
        <f>'Histórico Cotas'!L126/'Histórico Cotas'!L125-1</f>
        <v>1.8485441145443815E-2</v>
      </c>
    </row>
    <row r="125" spans="1:11" ht="12.5" customHeight="1" x14ac:dyDescent="0.25">
      <c r="A125" s="2"/>
      <c r="B125" s="4">
        <v>45536</v>
      </c>
      <c r="C125" s="7">
        <f>'Histórico Cotas'!D127/'Histórico Cotas'!D126-1</f>
        <v>7.453513068496509E-3</v>
      </c>
      <c r="D125" s="25">
        <f>'Histórico Cotas'!E127/'Histórico Cotas'!E126-1</f>
        <v>2.4970245563662452E-3</v>
      </c>
      <c r="E125" s="26">
        <f>'Histórico Cotas'!F127/'Histórico Cotas'!F126-1</f>
        <v>-1.917143682811373E-3</v>
      </c>
      <c r="F125" s="27">
        <f>'Histórico Cotas'!G127/'Histórico Cotas'!G126-1</f>
        <v>7.4652587383843283E-3</v>
      </c>
      <c r="G125" s="25">
        <f>'Histórico Cotas'!H127/'Histórico Cotas'!H126-1</f>
        <v>2.4976989824521123E-3</v>
      </c>
      <c r="H125" s="26">
        <f>'Histórico Cotas'!I127/'Histórico Cotas'!I126-1</f>
        <v>-1.9059610572396135E-3</v>
      </c>
      <c r="I125" s="27">
        <f>'Histórico Cotas'!J127/'Histórico Cotas'!J126-1</f>
        <v>7.2529284869289334E-3</v>
      </c>
      <c r="J125" s="25">
        <f>'Histórico Cotas'!K127/'Histórico Cotas'!K126-1</f>
        <v>2.3969379022015236E-3</v>
      </c>
      <c r="K125" s="28">
        <f>'Histórico Cotas'!L127/'Histórico Cotas'!L126-1</f>
        <v>-2.0112465886034103E-3</v>
      </c>
    </row>
    <row r="126" spans="1:11" ht="12.5" customHeight="1" x14ac:dyDescent="0.25">
      <c r="A126" s="2"/>
      <c r="B126" s="5">
        <v>45566</v>
      </c>
      <c r="C126" s="29">
        <f>'Histórico Cotas'!D128/'Histórico Cotas'!D127-1</f>
        <v>7.6254051655566535E-3</v>
      </c>
      <c r="D126" s="30">
        <f>'Histórico Cotas'!E128/'Histórico Cotas'!E127-1</f>
        <v>6.0446287620539163E-3</v>
      </c>
      <c r="E126" s="31">
        <f>'Histórico Cotas'!F128/'Histórico Cotas'!F127-1</f>
        <v>4.5522926463896773E-3</v>
      </c>
      <c r="F126" s="32">
        <f>'Histórico Cotas'!G128/'Histórico Cotas'!G127-1</f>
        <v>7.6273429917850244E-3</v>
      </c>
      <c r="G126" s="30">
        <f>'Histórico Cotas'!H128/'Histórico Cotas'!H127-1</f>
        <v>6.0470296496475395E-3</v>
      </c>
      <c r="H126" s="31">
        <f>'Histórico Cotas'!I128/'Histórico Cotas'!I127-1</f>
        <v>4.5593295790962163E-3</v>
      </c>
      <c r="I126" s="32">
        <f>'Histórico Cotas'!J128/'Histórico Cotas'!J127-1</f>
        <v>7.4693909771292866E-3</v>
      </c>
      <c r="J126" s="30">
        <f>'Histórico Cotas'!K128/'Histórico Cotas'!K127-1</f>
        <v>5.9259280651728918E-3</v>
      </c>
      <c r="K126" s="33">
        <f>'Histórico Cotas'!L128/'Histórico Cotas'!L127-1</f>
        <v>4.4071725239449577E-3</v>
      </c>
    </row>
    <row r="127" spans="1:11" ht="12.5" customHeight="1" x14ac:dyDescent="0.25">
      <c r="A127" s="2"/>
      <c r="B127" s="4">
        <v>45597</v>
      </c>
      <c r="C127" s="7">
        <f>'Histórico Cotas'!D129/'Histórico Cotas'!D128-1</f>
        <v>6.704966018153069E-3</v>
      </c>
      <c r="D127" s="25">
        <f>'Histórico Cotas'!E129/'Histórico Cotas'!E128-1</f>
        <v>1.9811171239065839E-3</v>
      </c>
      <c r="E127" s="26">
        <f>'Histórico Cotas'!F129/'Histórico Cotas'!F128-1</f>
        <v>-2.5085454180405753E-3</v>
      </c>
      <c r="F127" s="27">
        <f>'Histórico Cotas'!G129/'Histórico Cotas'!G128-1</f>
        <v>6.7082099150925778E-3</v>
      </c>
      <c r="G127" s="25">
        <f>'Histórico Cotas'!H129/'Histórico Cotas'!H128-1</f>
        <v>1.9872078446023789E-3</v>
      </c>
      <c r="H127" s="26">
        <f>'Histórico Cotas'!I129/'Histórico Cotas'!I128-1</f>
        <v>-2.4955318471865384E-3</v>
      </c>
      <c r="I127" s="27">
        <f>'Histórico Cotas'!J129/'Histórico Cotas'!J128-1</f>
        <v>6.5593852294478783E-3</v>
      </c>
      <c r="J127" s="25">
        <f>'Histórico Cotas'!K129/'Histórico Cotas'!K128-1</f>
        <v>1.8802530513044591E-3</v>
      </c>
      <c r="K127" s="28">
        <f>'Histórico Cotas'!L129/'Histórico Cotas'!L128-1</f>
        <v>-3.3496799486122386E-3</v>
      </c>
    </row>
    <row r="128" spans="1:11" ht="12.5" customHeight="1" x14ac:dyDescent="0.25">
      <c r="A128" s="2"/>
      <c r="B128" s="5">
        <v>45627</v>
      </c>
      <c r="C128" s="53">
        <f>'Histórico Cotas'!D130/'Histórico Cotas'!D129-1</f>
        <v>4.7073058885529484E-3</v>
      </c>
      <c r="D128" s="54">
        <f>'Histórico Cotas'!E130/'Histórico Cotas'!E129-1</f>
        <v>-7.2875721082665823E-4</v>
      </c>
      <c r="E128" s="55">
        <f>'Histórico Cotas'!F130/'Histórico Cotas'!F129-1</f>
        <v>-6.0399476476602487E-3</v>
      </c>
      <c r="F128" s="56">
        <f>'Histórico Cotas'!G130/'Histórico Cotas'!G129-1</f>
        <v>4.7117446710538413E-3</v>
      </c>
      <c r="G128" s="54">
        <f>'Histórico Cotas'!H130/'Histórico Cotas'!H129-1</f>
        <v>-7.1868809300768E-4</v>
      </c>
      <c r="H128" s="55">
        <f>'Histórico Cotas'!I130/'Histórico Cotas'!I129-1</f>
        <v>-6.0046454669708815E-3</v>
      </c>
      <c r="I128" s="56">
        <f>'Histórico Cotas'!J130/'Histórico Cotas'!J129-1</f>
        <v>4.5841951097236322E-3</v>
      </c>
      <c r="J128" s="54">
        <f>'Histórico Cotas'!K130/'Histórico Cotas'!K129-1</f>
        <v>-8.0011153403658497E-4</v>
      </c>
      <c r="K128" s="57">
        <f>'Histórico Cotas'!L130/'Histórico Cotas'!L129-1</f>
        <v>-6.245238346130999E-3</v>
      </c>
    </row>
    <row r="129" spans="1:11" ht="12.5" customHeight="1" x14ac:dyDescent="0.25">
      <c r="A129" s="2"/>
      <c r="B129" s="4">
        <v>45658</v>
      </c>
      <c r="C129" s="7">
        <f>'Histórico Cotas'!D131/'Histórico Cotas'!D130-1</f>
        <v>1.1059054970870008E-2</v>
      </c>
      <c r="D129" s="25">
        <f>'Histórico Cotas'!E131/'Histórico Cotas'!E130-1</f>
        <v>1.4301249122400606E-2</v>
      </c>
      <c r="E129" s="26">
        <f>'Histórico Cotas'!F131/'Histórico Cotas'!F130-1</f>
        <v>1.7510722176783178E-2</v>
      </c>
      <c r="F129" s="27">
        <f>'Histórico Cotas'!G131/'Histórico Cotas'!G130-1</f>
        <v>1.1055066196906882E-2</v>
      </c>
      <c r="G129" s="25">
        <f>'Histórico Cotas'!H131/'Histórico Cotas'!H130-1</f>
        <v>1.431245654004254E-2</v>
      </c>
      <c r="H129" s="26">
        <f>'Histórico Cotas'!I131/'Histórico Cotas'!I130-1</f>
        <v>1.7655617656697986E-2</v>
      </c>
      <c r="I129" s="27">
        <f>'Histórico Cotas'!J131/'Histórico Cotas'!J130-1</f>
        <v>1.0741969000339857E-2</v>
      </c>
      <c r="J129" s="25">
        <f>'Histórico Cotas'!K131/'Histórico Cotas'!K130-1</f>
        <v>1.4255561542896755E-2</v>
      </c>
      <c r="K129" s="28">
        <f>'Histórico Cotas'!L131/'Histórico Cotas'!L130-1</f>
        <v>1.7195289541451109E-2</v>
      </c>
    </row>
    <row r="130" spans="1:11" ht="12.5" customHeight="1" x14ac:dyDescent="0.25">
      <c r="A130" s="2"/>
      <c r="B130" s="5">
        <v>45689</v>
      </c>
      <c r="C130" s="53">
        <f>'Histórico Cotas'!D132/'Histórico Cotas'!D131-1</f>
        <v>8.6120740449027178E-3</v>
      </c>
      <c r="D130" s="54">
        <f>'Histórico Cotas'!E132/'Histórico Cotas'!E131-1</f>
        <v>4.53686589252289E-3</v>
      </c>
      <c r="E130" s="55">
        <f>'Histórico Cotas'!F132/'Histórico Cotas'!F131-1</f>
        <v>3.4370635286129492E-4</v>
      </c>
      <c r="F130" s="56">
        <f>'Histórico Cotas'!G132/'Histórico Cotas'!G131-1</f>
        <v>8.6312660422402931E-3</v>
      </c>
      <c r="G130" s="54">
        <f>'Histórico Cotas'!H132/'Histórico Cotas'!H131-1</f>
        <v>4.5414052174015396E-3</v>
      </c>
      <c r="H130" s="55">
        <f>'Histórico Cotas'!I132/'Histórico Cotas'!I131-1</f>
        <v>4.3482425759422405E-4</v>
      </c>
      <c r="I130" s="56">
        <f>'Histórico Cotas'!J132/'Histórico Cotas'!J131-1</f>
        <v>8.3511279072963074E-3</v>
      </c>
      <c r="J130" s="54">
        <f>'Histórico Cotas'!K132/'Histórico Cotas'!K131-1</f>
        <v>4.4498841554203583E-3</v>
      </c>
      <c r="K130" s="57">
        <f>'Histórico Cotas'!L132/'Histórico Cotas'!L131-1</f>
        <v>2.5947351359523196E-4</v>
      </c>
    </row>
    <row r="131" spans="1:11" ht="12.5" customHeight="1" x14ac:dyDescent="0.25">
      <c r="A131" s="2"/>
      <c r="B131" s="4">
        <v>45717</v>
      </c>
      <c r="C131" s="7">
        <f>'Histórico Cotas'!D133/'Histórico Cotas'!D132-1</f>
        <v>7.8972472143441497E-3</v>
      </c>
      <c r="D131" s="25">
        <f>'Histórico Cotas'!E133/'Histórico Cotas'!E132-1</f>
        <v>1.1135979607928448E-2</v>
      </c>
      <c r="E131" s="26">
        <f>'Histórico Cotas'!F133/'Histórico Cotas'!F132-1</f>
        <v>1.4578917380015932E-2</v>
      </c>
      <c r="F131" s="27">
        <f>'Histórico Cotas'!G133/'Histórico Cotas'!G132-1</f>
        <v>7.8654537808884317E-3</v>
      </c>
      <c r="G131" s="25">
        <f>'Histórico Cotas'!H133/'Histórico Cotas'!H132-1</f>
        <v>1.1194158760506223E-2</v>
      </c>
      <c r="H131" s="26">
        <f>'Histórico Cotas'!I133/'Histórico Cotas'!I132-1</f>
        <v>1.4643269666984482E-2</v>
      </c>
      <c r="I131" s="27">
        <f>'Histórico Cotas'!J133/'Histórico Cotas'!J132-1</f>
        <v>7.5296071263284414E-3</v>
      </c>
      <c r="J131" s="25">
        <f>'Histórico Cotas'!K133/'Histórico Cotas'!K132-1</f>
        <v>1.1204844211591736E-2</v>
      </c>
      <c r="K131" s="28">
        <f>'Histórico Cotas'!L133/'Histórico Cotas'!L132-1</f>
        <v>1.4562631164563022E-2</v>
      </c>
    </row>
    <row r="132" spans="1:11" ht="12.5" customHeight="1" x14ac:dyDescent="0.25">
      <c r="A132" s="2"/>
      <c r="B132" s="5">
        <v>45748</v>
      </c>
      <c r="C132" s="53">
        <f>'Histórico Cotas'!D134/'Histórico Cotas'!D133-1</f>
        <v>1.1062619188060951E-2</v>
      </c>
      <c r="D132" s="54">
        <f>'Histórico Cotas'!E134/'Histórico Cotas'!E133-1</f>
        <v>1.7636795342720335E-2</v>
      </c>
      <c r="E132" s="55">
        <f>'Histórico Cotas'!F134/'Histórico Cotas'!F133-1</f>
        <v>2.4573386903146144E-2</v>
      </c>
      <c r="F132" s="56">
        <f>'Histórico Cotas'!G134/'Histórico Cotas'!G133-1</f>
        <v>1.1054824503983651E-2</v>
      </c>
      <c r="G132" s="54">
        <f>'Histórico Cotas'!H134/'Histórico Cotas'!H133-1</f>
        <v>1.7721106570508072E-2</v>
      </c>
      <c r="H132" s="55">
        <f>'Histórico Cotas'!I134/'Histórico Cotas'!I133-1</f>
        <v>2.4571068917567995E-2</v>
      </c>
      <c r="I132" s="56">
        <f>'Histórico Cotas'!J134/'Histórico Cotas'!J133-1</f>
        <v>1.0805911052958139E-2</v>
      </c>
      <c r="J132" s="54">
        <f>'Histórico Cotas'!K134/'Histórico Cotas'!K133-1</f>
        <v>1.7841060231190253E-2</v>
      </c>
      <c r="K132" s="57">
        <f>'Histórico Cotas'!L134/'Histórico Cotas'!L133-1</f>
        <v>2.4553480060952149E-2</v>
      </c>
    </row>
    <row r="133" spans="1:11" ht="12.5" customHeight="1" x14ac:dyDescent="0.25">
      <c r="A133" s="2"/>
      <c r="B133" s="4">
        <v>45778</v>
      </c>
      <c r="C133" s="7">
        <f>'Histórico Cotas'!D135/'Histórico Cotas'!D134-1</f>
        <v>1.0659709094612335E-2</v>
      </c>
      <c r="D133" s="25">
        <f>'Histórico Cotas'!E135/'Histórico Cotas'!E134-1</f>
        <v>1.2116070671597035E-2</v>
      </c>
      <c r="E133" s="26">
        <f>'Histórico Cotas'!F135/'Histórico Cotas'!F134-1</f>
        <v>1.3336951416749621E-2</v>
      </c>
      <c r="F133" s="27">
        <f>'Histórico Cotas'!G135/'Histórico Cotas'!G134-1</f>
        <v>1.0645560864159576E-2</v>
      </c>
      <c r="G133" s="25">
        <f>'Histórico Cotas'!H135/'Histórico Cotas'!H134-1</f>
        <v>1.2157310313680503E-2</v>
      </c>
      <c r="H133" s="26">
        <f>'Histórico Cotas'!I135/'Histórico Cotas'!I134-1</f>
        <v>1.3252507785596057E-2</v>
      </c>
      <c r="I133" s="27">
        <f>'Histórico Cotas'!J135/'Histórico Cotas'!J134-1</f>
        <v>1.1196226588938707E-2</v>
      </c>
      <c r="J133" s="25">
        <f>'Histórico Cotas'!K135/'Histórico Cotas'!K134-1</f>
        <v>1.2302901494745999E-2</v>
      </c>
      <c r="K133" s="28">
        <f>'Histórico Cotas'!L135/'Histórico Cotas'!L134-1</f>
        <v>1.3104466210496879E-2</v>
      </c>
    </row>
    <row r="134" spans="1:11" ht="12.5" customHeight="1" x14ac:dyDescent="0.25">
      <c r="A134" s="2"/>
      <c r="B134" s="5">
        <v>45809</v>
      </c>
      <c r="C134" s="53">
        <f>'Histórico Cotas'!D136/'Histórico Cotas'!D135-1</f>
        <v>8.9117130636362507E-3</v>
      </c>
      <c r="D134" s="54">
        <f>'Histórico Cotas'!E136/'Histórico Cotas'!E135-1</f>
        <v>8.5334195158370818E-3</v>
      </c>
      <c r="E134" s="55">
        <f>'Histórico Cotas'!F136/'Histórico Cotas'!F135-1</f>
        <v>8.85862813098659E-3</v>
      </c>
      <c r="F134" s="56">
        <f>'Histórico Cotas'!G136/'Histórico Cotas'!G135-1</f>
        <v>8.913915760941471E-3</v>
      </c>
      <c r="G134" s="54">
        <f>'Histórico Cotas'!H136/'Histórico Cotas'!H135-1</f>
        <v>8.5659875410040165E-3</v>
      </c>
      <c r="H134" s="55">
        <f>'Histórico Cotas'!I136/'Histórico Cotas'!I135-1</f>
        <v>8.8943041962514791E-3</v>
      </c>
      <c r="I134" s="56">
        <f>'Histórico Cotas'!J136/'Histórico Cotas'!J135-1</f>
        <v>8.831254922184506E-3</v>
      </c>
      <c r="J134" s="54">
        <f>'Histórico Cotas'!K136/'Histórico Cotas'!K135-1</f>
        <v>8.496809963116414E-3</v>
      </c>
      <c r="K134" s="57">
        <f>'Histórico Cotas'!L136/'Histórico Cotas'!L135-1</f>
        <v>8.9059488594713798E-3</v>
      </c>
    </row>
    <row r="135" spans="1:11" ht="12.5" customHeight="1" x14ac:dyDescent="0.25">
      <c r="A135" s="2"/>
      <c r="B135" s="4">
        <v>45839</v>
      </c>
      <c r="C135" s="7">
        <f>'Histórico Cotas'!D137/'Histórico Cotas'!D136-1</f>
        <v>1.1034591260437265E-2</v>
      </c>
      <c r="D135" s="25">
        <f>'Histórico Cotas'!E137/'Histórico Cotas'!E136-1</f>
        <v>3.2876497387306358E-3</v>
      </c>
      <c r="E135" s="26">
        <f>'Histórico Cotas'!F137/'Histórico Cotas'!F136-1</f>
        <v>-4.7471382412327401E-3</v>
      </c>
      <c r="F135" s="27">
        <f>'Histórico Cotas'!G137/'Histórico Cotas'!G136-1</f>
        <v>1.1052008398823032E-2</v>
      </c>
      <c r="G135" s="25">
        <f>'Histórico Cotas'!H137/'Histórico Cotas'!H136-1</f>
        <v>3.3253172220319982E-3</v>
      </c>
      <c r="H135" s="26">
        <f>'Histórico Cotas'!I137/'Histórico Cotas'!I136-1</f>
        <v>-4.7323593620796078E-3</v>
      </c>
      <c r="I135" s="27">
        <f>'Histórico Cotas'!J137/'Histórico Cotas'!J136-1</f>
        <v>1.0853794088031332E-2</v>
      </c>
      <c r="J135" s="25">
        <f>'Histórico Cotas'!K137/'Histórico Cotas'!K136-1</f>
        <v>3.2865034822211481E-3</v>
      </c>
      <c r="K135" s="28">
        <f>'Histórico Cotas'!L137/'Histórico Cotas'!L136-1</f>
        <v>-4.9050390808355049E-3</v>
      </c>
    </row>
    <row r="136" spans="1:11" ht="12.5" customHeight="1" x14ac:dyDescent="0.25">
      <c r="A136" s="2"/>
      <c r="B136" s="5">
        <v>45870</v>
      </c>
      <c r="C136" s="53">
        <f>'Histórico Cotas'!D138/'Histórico Cotas'!D137-1</f>
        <v>1.0135165054503847E-2</v>
      </c>
      <c r="D136" s="54">
        <f>'Histórico Cotas'!E138/'Histórico Cotas'!E137-1</f>
        <v>1.538128199580413E-2</v>
      </c>
      <c r="E136" s="55">
        <f>'Histórico Cotas'!F138/'Histórico Cotas'!F137-1</f>
        <v>2.1001996511012422E-2</v>
      </c>
      <c r="F136" s="56">
        <f>'Histórico Cotas'!G138/'Histórico Cotas'!G137-1</f>
        <v>1.014410860894488E-2</v>
      </c>
      <c r="G136" s="54">
        <f>'Histórico Cotas'!H138/'Histórico Cotas'!H137-1</f>
        <v>1.5430922961480187E-2</v>
      </c>
      <c r="H136" s="55">
        <f>'Histórico Cotas'!I138/'Histórico Cotas'!I137-1</f>
        <v>2.1052412030727607E-2</v>
      </c>
      <c r="I136" s="56">
        <f>'Histórico Cotas'!J138/'Histórico Cotas'!J137-1</f>
        <v>1.0068862939441647E-2</v>
      </c>
      <c r="J136" s="54">
        <f>'Histórico Cotas'!K138/'Histórico Cotas'!K137-1</f>
        <v>1.5647947610978319E-2</v>
      </c>
      <c r="K136" s="57">
        <f>'Histórico Cotas'!L138/'Histórico Cotas'!L137-1</f>
        <v>2.0970366716230426E-2</v>
      </c>
    </row>
    <row r="137" spans="1:11" ht="12.5" customHeight="1" x14ac:dyDescent="0.25">
      <c r="A137" s="2"/>
      <c r="B137" s="4">
        <v>45901</v>
      </c>
      <c r="C137" s="7">
        <f>'Histórico Cotas'!D139/'Histórico Cotas'!D138-1</f>
        <v>1.0824743889582544E-2</v>
      </c>
      <c r="D137" s="25">
        <f>'Histórico Cotas'!E139/'Histórico Cotas'!E138-1</f>
        <v>1.2324913636081458E-2</v>
      </c>
      <c r="E137" s="26">
        <f>'Histórico Cotas'!F139/'Histórico Cotas'!F138-1</f>
        <v>1.4567834932199153E-2</v>
      </c>
      <c r="F137" s="27">
        <f>'Histórico Cotas'!G139/'Histórico Cotas'!G138-1</f>
        <v>1.0841142447352459E-2</v>
      </c>
      <c r="G137" s="25">
        <f>'Histórico Cotas'!H139/'Histórico Cotas'!H138-1</f>
        <v>1.2375602378531303E-2</v>
      </c>
      <c r="H137" s="26">
        <f>'Histórico Cotas'!I139/'Histórico Cotas'!I138-1</f>
        <v>1.450558365372201E-2</v>
      </c>
      <c r="I137" s="27">
        <f>'Histórico Cotas'!J139/'Histórico Cotas'!J138-1</f>
        <v>1.087639000842211E-2</v>
      </c>
      <c r="J137" s="25">
        <f>'Histórico Cotas'!K139/'Histórico Cotas'!K138-1</f>
        <v>1.23041573766276E-2</v>
      </c>
      <c r="K137" s="28">
        <f>'Histórico Cotas'!L139/'Histórico Cotas'!L138-1</f>
        <v>1.4310683307104055E-2</v>
      </c>
    </row>
    <row r="138" spans="1:11" ht="12.5" customHeight="1" x14ac:dyDescent="0.25">
      <c r="A138" s="2"/>
      <c r="B138" s="5">
        <v>45931</v>
      </c>
      <c r="C138" s="53">
        <f>'Histórico Cotas'!D140/'Histórico Cotas'!D139-1</f>
        <v>1.1845300759667943E-2</v>
      </c>
      <c r="D138" s="54">
        <f>'Histórico Cotas'!E140/'Histórico Cotas'!E139-1</f>
        <v>1.1151817312154533E-2</v>
      </c>
      <c r="E138" s="55">
        <f>'Histórico Cotas'!F140/'Histórico Cotas'!F139-1</f>
        <v>1.062201135371077E-2</v>
      </c>
      <c r="F138" s="56">
        <f>'Histórico Cotas'!G140/'Histórico Cotas'!G139-1</f>
        <v>1.1816104153721474E-2</v>
      </c>
      <c r="G138" s="54">
        <f>'Histórico Cotas'!H140/'Histórico Cotas'!H139-1</f>
        <v>1.1211963048447515E-2</v>
      </c>
      <c r="H138" s="55">
        <f>'Histórico Cotas'!I140/'Histórico Cotas'!I139-1</f>
        <v>1.0705588622519135E-2</v>
      </c>
      <c r="I138" s="56">
        <f>'Histórico Cotas'!J140/'Histórico Cotas'!J139-1</f>
        <v>1.1752530643492687E-2</v>
      </c>
      <c r="J138" s="54">
        <f>'Histórico Cotas'!K140/'Histórico Cotas'!K139-1</f>
        <v>1.1169304122564228E-2</v>
      </c>
      <c r="K138" s="57">
        <f>'Histórico Cotas'!L140/'Histórico Cotas'!L139-1</f>
        <v>1.0599165703721436E-2</v>
      </c>
    </row>
    <row r="139" spans="1:11" ht="12.5" customHeight="1" x14ac:dyDescent="0.25">
      <c r="A139" s="2"/>
      <c r="B139" s="4">
        <v>45962</v>
      </c>
      <c r="C139" s="7">
        <f>'Histórico Cotas'!D141/'Histórico Cotas'!D140-1</f>
        <v>9.2525235512983528E-3</v>
      </c>
      <c r="D139" s="25">
        <f>'Histórico Cotas'!E141/'Histórico Cotas'!E140-1</f>
        <v>1.3454037665934448E-2</v>
      </c>
      <c r="E139" s="26">
        <f>'Histórico Cotas'!F141/'Histórico Cotas'!F140-1</f>
        <v>1.7753909925371403E-2</v>
      </c>
      <c r="F139" s="27">
        <f>'Histórico Cotas'!G141/'Histórico Cotas'!G140-1</f>
        <v>9.244890248796489E-3</v>
      </c>
      <c r="G139" s="25">
        <f>'Histórico Cotas'!H141/'Histórico Cotas'!H140-1</f>
        <v>1.3489615532315868E-2</v>
      </c>
      <c r="H139" s="26">
        <f>'Histórico Cotas'!I141/'Histórico Cotas'!I140-1</f>
        <v>1.7874012637949743E-2</v>
      </c>
      <c r="I139" s="27">
        <f>'Histórico Cotas'!J141/'Histórico Cotas'!J140-1</f>
        <v>9.2060221550758214E-3</v>
      </c>
      <c r="J139" s="25">
        <f>'Histórico Cotas'!K141/'Histórico Cotas'!K140-1</f>
        <v>1.3532165366403781E-2</v>
      </c>
      <c r="K139" s="28">
        <f>'Histórico Cotas'!L141/'Histórico Cotas'!L140-1</f>
        <v>1.7778937145509932E-2</v>
      </c>
    </row>
    <row r="140" spans="1:11" ht="12.5" customHeight="1" x14ac:dyDescent="0.25">
      <c r="A140" s="2"/>
      <c r="B140" s="5">
        <v>45992</v>
      </c>
      <c r="C140" s="53">
        <f>'Histórico Cotas'!D142/'Histórico Cotas'!D141-1</f>
        <v>1.1036749773536636E-2</v>
      </c>
      <c r="D140" s="54">
        <f>'Histórico Cotas'!E142/'Histórico Cotas'!E141-1</f>
        <v>9.5078615063344252E-3</v>
      </c>
      <c r="E140" s="55">
        <f>'Histórico Cotas'!F142/'Histórico Cotas'!F141-1</f>
        <v>8.3280155492633234E-3</v>
      </c>
      <c r="F140" s="56">
        <f>'Histórico Cotas'!G142/'Histórico Cotas'!G141-1</f>
        <v>1.1036497197055573E-2</v>
      </c>
      <c r="G140" s="54">
        <f>'Histórico Cotas'!H142/'Histórico Cotas'!H141-1</f>
        <v>9.5273743873247607E-3</v>
      </c>
      <c r="H140" s="55">
        <f>'Histórico Cotas'!I142/'Histórico Cotas'!I141-1</f>
        <v>8.3507948347667504E-3</v>
      </c>
      <c r="I140" s="56">
        <f>'Histórico Cotas'!J142/'Histórico Cotas'!J141-1</f>
        <v>1.0976533204626771E-2</v>
      </c>
      <c r="J140" s="54">
        <f>'Histórico Cotas'!K142/'Histórico Cotas'!K141-1</f>
        <v>9.5366493415058873E-3</v>
      </c>
      <c r="K140" s="57">
        <f>'Histórico Cotas'!L142/'Histórico Cotas'!L141-1</f>
        <v>8.3368173269713353E-3</v>
      </c>
    </row>
    <row r="141" spans="1:11" ht="12.5" customHeight="1" x14ac:dyDescent="0.25">
      <c r="A141" s="2"/>
      <c r="B141" s="4">
        <f>'Histórico Cotas'!B143</f>
        <v>46023</v>
      </c>
      <c r="C141" s="7">
        <f>'Histórico Cotas'!D143/'Histórico Cotas'!D142-1</f>
        <v>1.0980978177284717E-2</v>
      </c>
      <c r="D141" s="25">
        <f>'Histórico Cotas'!E143/'Histórico Cotas'!E142-1</f>
        <v>2.1899536866087699E-2</v>
      </c>
      <c r="E141" s="26">
        <f>'Histórico Cotas'!F143/'Histórico Cotas'!F142-1</f>
        <v>3.2153844057201342E-2</v>
      </c>
      <c r="F141" s="27">
        <f>'Histórico Cotas'!G143/'Histórico Cotas'!G142-1</f>
        <v>1.1056531555701854E-2</v>
      </c>
      <c r="G141" s="25">
        <f>'Histórico Cotas'!H143/'Histórico Cotas'!H142-1</f>
        <v>2.196570815710297E-2</v>
      </c>
      <c r="H141" s="26">
        <f>'Histórico Cotas'!I143/'Histórico Cotas'!I142-1</f>
        <v>3.2115691866405172E-2</v>
      </c>
      <c r="I141" s="27">
        <f>'Histórico Cotas'!J143/'Histórico Cotas'!J142-1</f>
        <v>1.0925895794433815E-2</v>
      </c>
      <c r="J141" s="25">
        <f>'Histórico Cotas'!K143/'Histórico Cotas'!K142-1</f>
        <v>2.1899112426817302E-2</v>
      </c>
      <c r="K141" s="28">
        <f>'Histórico Cotas'!L143/'Histórico Cotas'!L142-1</f>
        <v>3.1881041846649971E-2</v>
      </c>
    </row>
    <row r="142" spans="1:11" ht="12.5" customHeight="1" x14ac:dyDescent="0.25">
      <c r="A142" s="2"/>
      <c r="B142" s="5">
        <f>'Histórico Cotas'!B144</f>
        <v>46054</v>
      </c>
      <c r="C142" s="53">
        <f>'Histórico Cotas'!D144/'Histórico Cotas'!D143-1</f>
        <v>9.6878559173301237E-3</v>
      </c>
      <c r="D142" s="54">
        <f>'Histórico Cotas'!E144/'Histórico Cotas'!E143-1</f>
        <v>1.2574282625709587E-2</v>
      </c>
      <c r="E142" s="55">
        <f>'Histórico Cotas'!F144/'Histórico Cotas'!F143-1</f>
        <v>1.6605663854193375E-2</v>
      </c>
      <c r="F142" s="56">
        <f>'Histórico Cotas'!G144/'Histórico Cotas'!G143-1</f>
        <v>9.8006232137213267E-3</v>
      </c>
      <c r="G142" s="54">
        <f>'Histórico Cotas'!H144/'Histórico Cotas'!H143-1</f>
        <v>1.2599143165200832E-2</v>
      </c>
      <c r="H142" s="55">
        <f>'Histórico Cotas'!I144/'Histórico Cotas'!I143-1</f>
        <v>1.5290671836705405E-2</v>
      </c>
      <c r="I142" s="56">
        <f>'Histórico Cotas'!J144/'Histórico Cotas'!J143-1</f>
        <v>9.6075977932423839E-3</v>
      </c>
      <c r="J142" s="54">
        <f>'Histórico Cotas'!K144/'Histórico Cotas'!K143-1</f>
        <v>1.2599379275715528E-2</v>
      </c>
      <c r="K142" s="57">
        <f>'Histórico Cotas'!L144/'Histórico Cotas'!L143-1</f>
        <v>1.5408338707517677E-2</v>
      </c>
    </row>
    <row r="143" spans="1:11" ht="12.5" customHeight="1" x14ac:dyDescent="0.25">
      <c r="A143" s="2"/>
      <c r="B143" s="6"/>
      <c r="C143" s="65"/>
      <c r="D143" s="65"/>
      <c r="E143" s="65"/>
      <c r="F143" s="65"/>
      <c r="G143" s="65"/>
      <c r="H143" s="65"/>
    </row>
    <row r="144" spans="1:11" ht="12.5" customHeight="1" x14ac:dyDescent="0.25">
      <c r="A144" s="2"/>
      <c r="B144" s="6"/>
    </row>
    <row r="145" spans="1:2" ht="12.5" customHeight="1" x14ac:dyDescent="0.25">
      <c r="A145" s="2"/>
      <c r="B145" s="6"/>
    </row>
    <row r="146" spans="1:2" ht="12.5" customHeight="1" x14ac:dyDescent="0.25">
      <c r="A146" s="2"/>
      <c r="B146" s="6"/>
    </row>
    <row r="147" spans="1:2" ht="12.5" customHeight="1" x14ac:dyDescent="0.25">
      <c r="A147" s="2"/>
      <c r="B147" s="6"/>
    </row>
    <row r="148" spans="1:2" ht="12.5" customHeight="1" x14ac:dyDescent="0.25">
      <c r="A148" s="2"/>
      <c r="B148" s="6"/>
    </row>
    <row r="149" spans="1:2" ht="12.5" customHeight="1" x14ac:dyDescent="0.25">
      <c r="A149" s="2"/>
      <c r="B149" s="6"/>
    </row>
    <row r="150" spans="1:2" ht="12.5" customHeight="1" x14ac:dyDescent="0.25">
      <c r="A150" s="2"/>
      <c r="B150" s="6"/>
    </row>
    <row r="151" spans="1:2" ht="12.5" customHeight="1" x14ac:dyDescent="0.25">
      <c r="A151" s="2"/>
      <c r="B151" s="6"/>
    </row>
    <row r="152" spans="1:2" ht="12.5" customHeight="1" x14ac:dyDescent="0.25">
      <c r="A152" s="2"/>
      <c r="B152" s="6"/>
    </row>
    <row r="153" spans="1:2" ht="12.5" customHeight="1" x14ac:dyDescent="0.25">
      <c r="A153" s="2"/>
      <c r="B153" s="6"/>
    </row>
    <row r="154" spans="1:2" ht="12.5" customHeight="1" x14ac:dyDescent="0.25">
      <c r="A154" s="2"/>
      <c r="B154" s="6"/>
    </row>
    <row r="155" spans="1:2" ht="12.5" customHeight="1" x14ac:dyDescent="0.25">
      <c r="A155" s="2"/>
      <c r="B155" s="6"/>
    </row>
    <row r="156" spans="1:2" ht="12.5" customHeight="1" x14ac:dyDescent="0.25">
      <c r="A156" s="2"/>
      <c r="B156" s="6"/>
    </row>
    <row r="157" spans="1:2" ht="12.5" customHeight="1" x14ac:dyDescent="0.25">
      <c r="A157" s="2"/>
      <c r="B157" s="6"/>
    </row>
    <row r="158" spans="1:2" ht="12.5" customHeight="1" x14ac:dyDescent="0.25">
      <c r="A158" s="2"/>
      <c r="B158" s="6"/>
    </row>
    <row r="159" spans="1:2" ht="12.5" customHeight="1" x14ac:dyDescent="0.25">
      <c r="A159" s="2"/>
      <c r="B159" s="6"/>
    </row>
    <row r="160" spans="1:2" ht="12.5" customHeight="1" x14ac:dyDescent="0.25">
      <c r="A160" s="2"/>
      <c r="B160" s="6"/>
    </row>
    <row r="161" spans="1:2" ht="12.5" customHeight="1" x14ac:dyDescent="0.25">
      <c r="A161" s="2"/>
      <c r="B161" s="6"/>
    </row>
    <row r="162" spans="1:2" ht="12.5" customHeight="1" x14ac:dyDescent="0.25">
      <c r="A162" s="2"/>
      <c r="B162" s="6"/>
    </row>
    <row r="163" spans="1:2" ht="12.5" customHeight="1" x14ac:dyDescent="0.25">
      <c r="A163" s="2"/>
      <c r="B163" s="6"/>
    </row>
    <row r="164" spans="1:2" ht="12.5" customHeight="1" x14ac:dyDescent="0.25">
      <c r="A164" s="2"/>
      <c r="B164" s="6"/>
    </row>
    <row r="165" spans="1:2" ht="12.5" customHeight="1" x14ac:dyDescent="0.25">
      <c r="A165" s="2"/>
      <c r="B165" s="6"/>
    </row>
    <row r="166" spans="1:2" ht="12.5" customHeight="1" x14ac:dyDescent="0.25">
      <c r="A166" s="2"/>
      <c r="B166" s="6"/>
    </row>
    <row r="167" spans="1:2" ht="12.5" customHeight="1" x14ac:dyDescent="0.25">
      <c r="A167" s="2"/>
      <c r="B167" s="6"/>
    </row>
    <row r="168" spans="1:2" ht="12.5" customHeight="1" x14ac:dyDescent="0.25">
      <c r="A168" s="2"/>
      <c r="B168" s="6"/>
    </row>
    <row r="169" spans="1:2" ht="12.5" customHeight="1" x14ac:dyDescent="0.25">
      <c r="A169" s="2"/>
      <c r="B169" s="6"/>
    </row>
    <row r="170" spans="1:2" ht="12.5" customHeight="1" x14ac:dyDescent="0.25">
      <c r="A170" s="2"/>
      <c r="B170" s="6"/>
    </row>
    <row r="171" spans="1:2" ht="12.5" customHeight="1" x14ac:dyDescent="0.25">
      <c r="A171" s="2"/>
      <c r="B171" s="6"/>
    </row>
    <row r="172" spans="1:2" ht="12.5" customHeight="1" x14ac:dyDescent="0.25">
      <c r="A172" s="2"/>
      <c r="B172" s="6"/>
    </row>
    <row r="173" spans="1:2" ht="12.5" customHeight="1" x14ac:dyDescent="0.25">
      <c r="A173" s="2"/>
      <c r="B173" s="6"/>
    </row>
    <row r="174" spans="1:2" ht="12.5" customHeight="1" x14ac:dyDescent="0.25">
      <c r="A174" s="2"/>
      <c r="B174" s="6"/>
    </row>
    <row r="175" spans="1:2" ht="12.5" customHeight="1" x14ac:dyDescent="0.25">
      <c r="A175" s="2"/>
      <c r="B175" s="6"/>
    </row>
    <row r="176" spans="1:2" ht="12.5" customHeight="1" x14ac:dyDescent="0.25">
      <c r="A176" s="2"/>
      <c r="B176" s="6"/>
    </row>
    <row r="177" spans="1:2" ht="12.5" customHeight="1" x14ac:dyDescent="0.25">
      <c r="A177" s="2"/>
      <c r="B177" s="6"/>
    </row>
    <row r="178" spans="1:2" ht="12.5" customHeight="1" x14ac:dyDescent="0.25">
      <c r="A178" s="2"/>
      <c r="B178" s="6"/>
    </row>
    <row r="179" spans="1:2" ht="12.5" customHeight="1" x14ac:dyDescent="0.25">
      <c r="A179" s="2"/>
      <c r="B179" s="6"/>
    </row>
    <row r="180" spans="1:2" ht="12.5" customHeight="1" x14ac:dyDescent="0.25">
      <c r="A180" s="2"/>
      <c r="B180" s="6"/>
    </row>
    <row r="181" spans="1:2" ht="12.5" customHeight="1" x14ac:dyDescent="0.25">
      <c r="A181" s="2"/>
      <c r="B181" s="6"/>
    </row>
    <row r="182" spans="1:2" ht="12.5" customHeight="1" x14ac:dyDescent="0.25">
      <c r="A182" s="2"/>
      <c r="B182" s="6"/>
    </row>
    <row r="183" spans="1:2" ht="12.5" customHeight="1" x14ac:dyDescent="0.25">
      <c r="A183" s="2"/>
      <c r="B183" s="6"/>
    </row>
    <row r="184" spans="1:2" ht="12.5" customHeight="1" x14ac:dyDescent="0.25">
      <c r="A184" s="2"/>
      <c r="B184" s="6"/>
    </row>
    <row r="185" spans="1:2" ht="12.5" customHeight="1" x14ac:dyDescent="0.25">
      <c r="A185" s="2"/>
      <c r="B185" s="6"/>
    </row>
    <row r="186" spans="1:2" ht="12.5" customHeight="1" x14ac:dyDescent="0.25">
      <c r="A186" s="2"/>
      <c r="B186" s="6"/>
    </row>
    <row r="187" spans="1:2" ht="12.5" customHeight="1" x14ac:dyDescent="0.25">
      <c r="A187" s="2"/>
      <c r="B187" s="6"/>
    </row>
    <row r="188" spans="1:2" ht="12.5" customHeight="1" x14ac:dyDescent="0.25">
      <c r="A188" s="2"/>
      <c r="B188" s="6"/>
    </row>
    <row r="189" spans="1:2" ht="12.5" customHeight="1" x14ac:dyDescent="0.25">
      <c r="A189" s="2"/>
      <c r="B189" s="6"/>
    </row>
    <row r="190" spans="1:2" ht="12.5" customHeight="1" x14ac:dyDescent="0.25">
      <c r="A190" s="2"/>
      <c r="B190" s="6"/>
    </row>
    <row r="191" spans="1:2" ht="12.5" customHeight="1" x14ac:dyDescent="0.25">
      <c r="A191" s="2"/>
      <c r="B191" s="6"/>
    </row>
    <row r="192" spans="1:2" ht="12.5" customHeight="1" x14ac:dyDescent="0.25">
      <c r="A192" s="2"/>
      <c r="B192" s="6"/>
    </row>
    <row r="193" spans="1:2" ht="12.5" customHeight="1" x14ac:dyDescent="0.25">
      <c r="A193" s="2"/>
      <c r="B193" s="6"/>
    </row>
    <row r="194" spans="1:2" ht="12.5" customHeight="1" x14ac:dyDescent="0.25">
      <c r="A194" s="2"/>
      <c r="B194" s="6"/>
    </row>
    <row r="195" spans="1:2" ht="12.5" customHeight="1" x14ac:dyDescent="0.25">
      <c r="A195" s="2"/>
      <c r="B195" s="6"/>
    </row>
    <row r="196" spans="1:2" ht="12.5" customHeight="1" x14ac:dyDescent="0.25">
      <c r="A196" s="2"/>
      <c r="B196" s="6"/>
    </row>
    <row r="197" spans="1:2" ht="12.5" customHeight="1" x14ac:dyDescent="0.25">
      <c r="A197" s="2"/>
      <c r="B197" s="6"/>
    </row>
    <row r="198" spans="1:2" ht="12.5" customHeight="1" x14ac:dyDescent="0.25">
      <c r="A198" s="2"/>
      <c r="B198" s="6"/>
    </row>
    <row r="199" spans="1:2" ht="12.5" customHeight="1" x14ac:dyDescent="0.25">
      <c r="A199" s="2"/>
      <c r="B199" s="6"/>
    </row>
    <row r="200" spans="1:2" ht="12.5" customHeight="1" x14ac:dyDescent="0.25">
      <c r="A200" s="2"/>
      <c r="B200" s="6"/>
    </row>
    <row r="201" spans="1:2" ht="12.5" customHeight="1" x14ac:dyDescent="0.25">
      <c r="A201" s="2"/>
      <c r="B201" s="6"/>
    </row>
    <row r="202" spans="1:2" ht="12.5" customHeight="1" x14ac:dyDescent="0.25">
      <c r="A202" s="2"/>
      <c r="B202" s="6"/>
    </row>
    <row r="203" spans="1:2" ht="12.5" customHeight="1" x14ac:dyDescent="0.25">
      <c r="A203" s="2"/>
      <c r="B203" s="6"/>
    </row>
    <row r="204" spans="1:2" ht="12.5" customHeight="1" x14ac:dyDescent="0.25">
      <c r="A204" s="2"/>
      <c r="B204" s="6"/>
    </row>
    <row r="205" spans="1:2" ht="12.5" customHeight="1" x14ac:dyDescent="0.25">
      <c r="A205" s="2"/>
      <c r="B205" s="6"/>
    </row>
    <row r="206" spans="1:2" ht="12.5" customHeight="1" x14ac:dyDescent="0.25">
      <c r="A206" s="2"/>
      <c r="B206" s="6"/>
    </row>
    <row r="207" spans="1:2" ht="12.5" customHeight="1" x14ac:dyDescent="0.25">
      <c r="A207" s="2"/>
      <c r="B207" s="6"/>
    </row>
    <row r="208" spans="1:2" ht="12.5" customHeight="1" x14ac:dyDescent="0.25">
      <c r="A208" s="2"/>
      <c r="B208" s="6"/>
    </row>
    <row r="209" spans="1:2" ht="12.5" customHeight="1" x14ac:dyDescent="0.25">
      <c r="A209" s="2"/>
      <c r="B209" s="6"/>
    </row>
    <row r="210" spans="1:2" ht="12.5" customHeight="1" x14ac:dyDescent="0.25">
      <c r="A210" s="2"/>
      <c r="B210" s="6"/>
    </row>
    <row r="211" spans="1:2" ht="12.5" customHeight="1" x14ac:dyDescent="0.25">
      <c r="A211" s="2"/>
      <c r="B211" s="6"/>
    </row>
    <row r="212" spans="1:2" ht="12.5" customHeight="1" x14ac:dyDescent="0.25">
      <c r="A212" s="2"/>
      <c r="B212" s="6"/>
    </row>
    <row r="213" spans="1:2" ht="12.5" customHeight="1" x14ac:dyDescent="0.25">
      <c r="A213" s="2"/>
      <c r="B213" s="6"/>
    </row>
    <row r="214" spans="1:2" ht="12.5" customHeight="1" x14ac:dyDescent="0.25">
      <c r="A214" s="2"/>
      <c r="B214" s="6"/>
    </row>
    <row r="215" spans="1:2" ht="12.5" customHeight="1" x14ac:dyDescent="0.25">
      <c r="A215" s="2"/>
      <c r="B215" s="6"/>
    </row>
    <row r="216" spans="1:2" ht="12.5" customHeight="1" x14ac:dyDescent="0.25">
      <c r="A216" s="2"/>
      <c r="B216" s="6"/>
    </row>
    <row r="217" spans="1:2" ht="12.5" customHeight="1" x14ac:dyDescent="0.25">
      <c r="A217" s="2"/>
      <c r="B217" s="6"/>
    </row>
    <row r="218" spans="1:2" ht="12.5" customHeight="1" x14ac:dyDescent="0.25">
      <c r="A218" s="2"/>
      <c r="B218" s="6"/>
    </row>
    <row r="219" spans="1:2" ht="12.5" customHeight="1" x14ac:dyDescent="0.25">
      <c r="A219" s="2"/>
      <c r="B219" s="6"/>
    </row>
    <row r="220" spans="1:2" ht="12.5" customHeight="1" x14ac:dyDescent="0.25">
      <c r="A220" s="2"/>
      <c r="B220" s="6"/>
    </row>
    <row r="221" spans="1:2" ht="12.5" customHeight="1" x14ac:dyDescent="0.25">
      <c r="A221" s="2"/>
      <c r="B221" s="6"/>
    </row>
    <row r="222" spans="1:2" ht="12.5" customHeight="1" x14ac:dyDescent="0.25">
      <c r="A222" s="2"/>
      <c r="B222" s="6"/>
    </row>
    <row r="223" spans="1:2" ht="12.5" customHeight="1" x14ac:dyDescent="0.25">
      <c r="A223" s="2"/>
      <c r="B223" s="6"/>
    </row>
    <row r="224" spans="1:2" ht="12.5" customHeight="1" x14ac:dyDescent="0.25">
      <c r="A224" s="2"/>
      <c r="B224" s="6"/>
    </row>
    <row r="225" spans="1:2" ht="12.5" customHeight="1" x14ac:dyDescent="0.25">
      <c r="A225" s="2"/>
      <c r="B225" s="6"/>
    </row>
    <row r="226" spans="1:2" ht="12.5" customHeight="1" x14ac:dyDescent="0.25">
      <c r="A226" s="2"/>
      <c r="B226" s="6"/>
    </row>
    <row r="227" spans="1:2" ht="12.5" customHeight="1" x14ac:dyDescent="0.25">
      <c r="A227" s="2"/>
      <c r="B227" s="6"/>
    </row>
    <row r="228" spans="1:2" ht="12.5" customHeight="1" x14ac:dyDescent="0.25">
      <c r="A228" s="2"/>
      <c r="B228" s="6"/>
    </row>
    <row r="229" spans="1:2" ht="12.5" customHeight="1" x14ac:dyDescent="0.25">
      <c r="A229" s="2"/>
      <c r="B229" s="6"/>
    </row>
    <row r="230" spans="1:2" ht="12.5" customHeight="1" x14ac:dyDescent="0.25">
      <c r="A230" s="2"/>
      <c r="B230" s="6"/>
    </row>
    <row r="231" spans="1:2" ht="12.5" customHeight="1" x14ac:dyDescent="0.25">
      <c r="A231" s="2"/>
      <c r="B231" s="6"/>
    </row>
    <row r="232" spans="1:2" ht="12.5" customHeight="1" x14ac:dyDescent="0.25">
      <c r="A232" s="2"/>
      <c r="B232" s="6"/>
    </row>
    <row r="233" spans="1:2" ht="12.5" customHeight="1" x14ac:dyDescent="0.25">
      <c r="A233" s="2"/>
      <c r="B233" s="6"/>
    </row>
    <row r="234" spans="1:2" ht="12.5" customHeight="1" x14ac:dyDescent="0.25">
      <c r="A234" s="2"/>
      <c r="B234" s="6"/>
    </row>
    <row r="235" spans="1:2" ht="12.5" customHeight="1" x14ac:dyDescent="0.25">
      <c r="A235" s="2"/>
      <c r="B235" s="6"/>
    </row>
    <row r="236" spans="1:2" ht="12.5" customHeight="1" x14ac:dyDescent="0.25">
      <c r="A236" s="2"/>
      <c r="B236" s="6"/>
    </row>
    <row r="237" spans="1:2" ht="12.5" customHeight="1" x14ac:dyDescent="0.25">
      <c r="A237" s="2"/>
      <c r="B237" s="6"/>
    </row>
    <row r="238" spans="1:2" ht="12.5" customHeight="1" x14ac:dyDescent="0.25">
      <c r="A238" s="2"/>
      <c r="B238" s="6"/>
    </row>
    <row r="239" spans="1:2" ht="12.5" customHeight="1" x14ac:dyDescent="0.25">
      <c r="A239" s="2"/>
      <c r="B239" s="6"/>
    </row>
    <row r="240" spans="1:2" ht="12.5" customHeight="1" x14ac:dyDescent="0.25">
      <c r="A240" s="2"/>
      <c r="B240" s="6"/>
    </row>
    <row r="241" spans="1:2" ht="12.5" customHeight="1" x14ac:dyDescent="0.25">
      <c r="A241" s="2"/>
      <c r="B241" s="6"/>
    </row>
    <row r="242" spans="1:2" ht="12.5" customHeight="1" x14ac:dyDescent="0.25">
      <c r="A242" s="2"/>
      <c r="B242" s="6"/>
    </row>
    <row r="243" spans="1:2" ht="12.5" customHeight="1" x14ac:dyDescent="0.25">
      <c r="A243" s="2"/>
      <c r="B243" s="6"/>
    </row>
    <row r="244" spans="1:2" ht="12.5" customHeight="1" x14ac:dyDescent="0.25">
      <c r="A244" s="2"/>
      <c r="B244" s="6"/>
    </row>
    <row r="245" spans="1:2" ht="12.5" customHeight="1" x14ac:dyDescent="0.25">
      <c r="A245" s="2"/>
      <c r="B245" s="6"/>
    </row>
    <row r="246" spans="1:2" ht="12.5" customHeight="1" x14ac:dyDescent="0.25">
      <c r="A246" s="2"/>
      <c r="B246" s="6"/>
    </row>
    <row r="247" spans="1:2" ht="12.5" customHeight="1" x14ac:dyDescent="0.25">
      <c r="A247" s="2"/>
      <c r="B247" s="6"/>
    </row>
    <row r="248" spans="1:2" ht="12.5" customHeight="1" x14ac:dyDescent="0.25">
      <c r="A248" s="2"/>
      <c r="B248" s="6"/>
    </row>
    <row r="249" spans="1:2" ht="12.5" customHeight="1" x14ac:dyDescent="0.25">
      <c r="A249" s="2"/>
      <c r="B249" s="6"/>
    </row>
    <row r="250" spans="1:2" ht="12.5" customHeight="1" x14ac:dyDescent="0.25">
      <c r="A250" s="2"/>
      <c r="B250" s="6"/>
    </row>
    <row r="251" spans="1:2" ht="12.5" customHeight="1" x14ac:dyDescent="0.25">
      <c r="A251" s="2"/>
      <c r="B251" s="6"/>
    </row>
    <row r="252" spans="1:2" ht="12.5" customHeight="1" x14ac:dyDescent="0.25">
      <c r="A252" s="2"/>
      <c r="B252" s="6"/>
    </row>
    <row r="253" spans="1:2" ht="12.5" customHeight="1" x14ac:dyDescent="0.25">
      <c r="A253" s="2"/>
      <c r="B253" s="6"/>
    </row>
    <row r="254" spans="1:2" ht="12.5" customHeight="1" x14ac:dyDescent="0.25">
      <c r="A254" s="2"/>
      <c r="B254" s="6"/>
    </row>
    <row r="255" spans="1:2" ht="12.5" customHeight="1" x14ac:dyDescent="0.25">
      <c r="A255" s="2"/>
      <c r="B255" s="6"/>
    </row>
    <row r="256" spans="1:2" ht="12.5" customHeight="1" x14ac:dyDescent="0.25">
      <c r="A256" s="2"/>
      <c r="B256" s="6"/>
    </row>
    <row r="257" spans="1:2" ht="12.5" customHeight="1" x14ac:dyDescent="0.25">
      <c r="A257" s="2"/>
      <c r="B257" s="6"/>
    </row>
    <row r="258" spans="1:2" ht="12.5" customHeight="1" x14ac:dyDescent="0.25">
      <c r="A258" s="2"/>
      <c r="B258" s="6"/>
    </row>
    <row r="259" spans="1:2" ht="12.5" customHeight="1" x14ac:dyDescent="0.25">
      <c r="A259" s="2"/>
      <c r="B259" s="6"/>
    </row>
    <row r="260" spans="1:2" ht="12.5" customHeight="1" x14ac:dyDescent="0.25">
      <c r="A260" s="2"/>
      <c r="B260" s="6"/>
    </row>
    <row r="261" spans="1:2" ht="12.5" customHeight="1" x14ac:dyDescent="0.25">
      <c r="A261" s="2"/>
      <c r="B261" s="6"/>
    </row>
    <row r="262" spans="1:2" ht="12.5" customHeight="1" x14ac:dyDescent="0.25">
      <c r="A262" s="2"/>
      <c r="B262" s="6"/>
    </row>
    <row r="263" spans="1:2" ht="12.5" customHeight="1" x14ac:dyDescent="0.25">
      <c r="A263" s="2"/>
      <c r="B263" s="6"/>
    </row>
    <row r="264" spans="1:2" ht="12.5" customHeight="1" x14ac:dyDescent="0.25">
      <c r="A264" s="2"/>
      <c r="B264" s="6"/>
    </row>
    <row r="265" spans="1:2" ht="12.5" customHeight="1" x14ac:dyDescent="0.25">
      <c r="A265" s="2"/>
      <c r="B265" s="6"/>
    </row>
    <row r="266" spans="1:2" ht="12.5" customHeight="1" x14ac:dyDescent="0.25">
      <c r="A266" s="2"/>
      <c r="B266" s="6"/>
    </row>
    <row r="267" spans="1:2" ht="12.5" customHeight="1" x14ac:dyDescent="0.25">
      <c r="A267" s="2"/>
      <c r="B267" s="6"/>
    </row>
    <row r="268" spans="1:2" ht="12.5" customHeight="1" x14ac:dyDescent="0.25">
      <c r="A268" s="2"/>
      <c r="B268" s="6"/>
    </row>
    <row r="269" spans="1:2" ht="12.5" customHeight="1" x14ac:dyDescent="0.25">
      <c r="A269" s="2"/>
      <c r="B269" s="6"/>
    </row>
    <row r="270" spans="1:2" ht="12.5" customHeight="1" x14ac:dyDescent="0.25">
      <c r="A270" s="2"/>
      <c r="B270" s="6"/>
    </row>
    <row r="271" spans="1:2" ht="12.5" customHeight="1" x14ac:dyDescent="0.25">
      <c r="A271" s="2"/>
      <c r="B271" s="6"/>
    </row>
    <row r="272" spans="1:2" ht="12.5" customHeight="1" x14ac:dyDescent="0.25">
      <c r="A272" s="2"/>
      <c r="B272" s="6"/>
    </row>
    <row r="273" spans="1:2" ht="12.5" customHeight="1" x14ac:dyDescent="0.25">
      <c r="A273" s="2"/>
      <c r="B273" s="6"/>
    </row>
    <row r="274" spans="1:2" ht="12.5" customHeight="1" x14ac:dyDescent="0.25">
      <c r="A274" s="2"/>
      <c r="B274" s="6"/>
    </row>
    <row r="275" spans="1:2" ht="12.5" customHeight="1" x14ac:dyDescent="0.25">
      <c r="A275" s="2"/>
      <c r="B275" s="6"/>
    </row>
    <row r="276" spans="1:2" ht="12.5" customHeight="1" x14ac:dyDescent="0.25">
      <c r="A276" s="2"/>
      <c r="B276" s="6"/>
    </row>
    <row r="277" spans="1:2" ht="12.5" customHeight="1" x14ac:dyDescent="0.25">
      <c r="A277" s="2"/>
      <c r="B277" s="6"/>
    </row>
    <row r="278" spans="1:2" ht="12.5" customHeight="1" x14ac:dyDescent="0.25">
      <c r="A278" s="2"/>
      <c r="B278" s="6"/>
    </row>
    <row r="279" spans="1:2" ht="12.5" customHeight="1" x14ac:dyDescent="0.25">
      <c r="A279" s="2"/>
      <c r="B279" s="6"/>
    </row>
    <row r="280" spans="1:2" ht="12.5" customHeight="1" x14ac:dyDescent="0.25">
      <c r="A280" s="2"/>
      <c r="B280" s="6"/>
    </row>
    <row r="281" spans="1:2" ht="12.5" customHeight="1" x14ac:dyDescent="0.25">
      <c r="A281" s="2"/>
      <c r="B281" s="6"/>
    </row>
    <row r="282" spans="1:2" ht="12.5" customHeight="1" x14ac:dyDescent="0.25">
      <c r="A282" s="2"/>
      <c r="B282" s="6"/>
    </row>
    <row r="283" spans="1:2" ht="12.5" customHeight="1" x14ac:dyDescent="0.25">
      <c r="A283" s="2"/>
      <c r="B283" s="6"/>
    </row>
    <row r="284" spans="1:2" ht="12.5" customHeight="1" x14ac:dyDescent="0.25">
      <c r="A284" s="2"/>
      <c r="B284" s="6"/>
    </row>
    <row r="285" spans="1:2" ht="12.5" customHeight="1" x14ac:dyDescent="0.25">
      <c r="A285" s="2"/>
      <c r="B285" s="6"/>
    </row>
    <row r="286" spans="1:2" ht="12.5" customHeight="1" x14ac:dyDescent="0.25">
      <c r="A286" s="2"/>
      <c r="B286" s="6"/>
    </row>
    <row r="287" spans="1:2" ht="12.5" customHeight="1" x14ac:dyDescent="0.25">
      <c r="A287" s="2"/>
      <c r="B287" s="6"/>
    </row>
    <row r="288" spans="1:2" ht="12.5" customHeight="1" x14ac:dyDescent="0.25">
      <c r="A288" s="2"/>
      <c r="B288" s="6"/>
    </row>
    <row r="289" spans="1:2" ht="12.5" customHeight="1" x14ac:dyDescent="0.25">
      <c r="A289" s="2"/>
      <c r="B289" s="6"/>
    </row>
    <row r="290" spans="1:2" ht="12.5" customHeight="1" x14ac:dyDescent="0.25">
      <c r="A290" s="2"/>
      <c r="B290" s="6"/>
    </row>
    <row r="291" spans="1:2" ht="12.5" customHeight="1" x14ac:dyDescent="0.25">
      <c r="A291" s="2"/>
      <c r="B291" s="6"/>
    </row>
    <row r="292" spans="1:2" ht="12.5" customHeight="1" x14ac:dyDescent="0.25">
      <c r="A292" s="2"/>
      <c r="B292" s="6"/>
    </row>
    <row r="293" spans="1:2" ht="12.5" customHeight="1" x14ac:dyDescent="0.25">
      <c r="A293" s="2"/>
      <c r="B293" s="6"/>
    </row>
    <row r="294" spans="1:2" ht="12.5" customHeight="1" x14ac:dyDescent="0.25">
      <c r="A294" s="2"/>
      <c r="B294" s="6"/>
    </row>
    <row r="295" spans="1:2" ht="12.5" customHeight="1" x14ac:dyDescent="0.25">
      <c r="A295" s="2"/>
      <c r="B295" s="6"/>
    </row>
    <row r="296" spans="1:2" ht="12.5" customHeight="1" x14ac:dyDescent="0.25">
      <c r="A296" s="2"/>
      <c r="B296" s="6"/>
    </row>
    <row r="297" spans="1:2" ht="12.5" customHeight="1" x14ac:dyDescent="0.25">
      <c r="A297" s="2"/>
      <c r="B297" s="6"/>
    </row>
    <row r="298" spans="1:2" ht="12.5" customHeight="1" x14ac:dyDescent="0.25">
      <c r="A298" s="2"/>
      <c r="B298" s="6"/>
    </row>
    <row r="299" spans="1:2" ht="12.5" customHeight="1" x14ac:dyDescent="0.25">
      <c r="A299" s="2"/>
      <c r="B299" s="6"/>
    </row>
    <row r="300" spans="1:2" ht="12.5" customHeight="1" x14ac:dyDescent="0.25">
      <c r="A300" s="2"/>
      <c r="B300" s="6"/>
    </row>
    <row r="301" spans="1:2" ht="12.5" customHeight="1" x14ac:dyDescent="0.25">
      <c r="A301" s="2"/>
      <c r="B301" s="6"/>
    </row>
    <row r="302" spans="1:2" ht="12.5" customHeight="1" x14ac:dyDescent="0.25">
      <c r="A302" s="2"/>
      <c r="B302" s="6"/>
    </row>
    <row r="303" spans="1:2" ht="12.5" customHeight="1" x14ac:dyDescent="0.25">
      <c r="A303" s="2"/>
      <c r="B303" s="6"/>
    </row>
    <row r="304" spans="1:2" ht="12.5" customHeight="1" x14ac:dyDescent="0.25">
      <c r="A304" s="2"/>
      <c r="B304" s="6"/>
    </row>
    <row r="305" spans="1:2" ht="12.5" customHeight="1" x14ac:dyDescent="0.25">
      <c r="A305" s="2"/>
      <c r="B305" s="6"/>
    </row>
    <row r="306" spans="1:2" ht="12.5" customHeight="1" x14ac:dyDescent="0.25">
      <c r="A306" s="2"/>
      <c r="B306" s="6"/>
    </row>
    <row r="307" spans="1:2" ht="12.5" customHeight="1" x14ac:dyDescent="0.25">
      <c r="A307" s="2"/>
      <c r="B307" s="6"/>
    </row>
    <row r="308" spans="1:2" ht="12.5" customHeight="1" x14ac:dyDescent="0.25">
      <c r="A308" s="2"/>
      <c r="B308" s="6"/>
    </row>
    <row r="309" spans="1:2" ht="12.5" customHeight="1" x14ac:dyDescent="0.25">
      <c r="A309" s="2"/>
      <c r="B309" s="6"/>
    </row>
    <row r="310" spans="1:2" ht="12.5" customHeight="1" x14ac:dyDescent="0.25">
      <c r="A310" s="2"/>
      <c r="B310" s="6"/>
    </row>
    <row r="311" spans="1:2" ht="12.5" customHeight="1" x14ac:dyDescent="0.25">
      <c r="A311" s="2"/>
      <c r="B311" s="6"/>
    </row>
    <row r="312" spans="1:2" ht="12.5" customHeight="1" x14ac:dyDescent="0.25">
      <c r="A312" s="2"/>
      <c r="B312" s="6"/>
    </row>
    <row r="313" spans="1:2" ht="12.5" customHeight="1" x14ac:dyDescent="0.25">
      <c r="A313" s="2"/>
      <c r="B313" s="6"/>
    </row>
    <row r="314" spans="1:2" ht="12.5" customHeight="1" x14ac:dyDescent="0.25">
      <c r="A314" s="2"/>
      <c r="B314" s="6"/>
    </row>
    <row r="315" spans="1:2" ht="12.5" customHeight="1" x14ac:dyDescent="0.25">
      <c r="A315" s="2"/>
      <c r="B315" s="6"/>
    </row>
    <row r="316" spans="1:2" ht="12.5" customHeight="1" x14ac:dyDescent="0.25">
      <c r="A316" s="2"/>
      <c r="B316" s="6"/>
    </row>
    <row r="317" spans="1:2" ht="12.5" customHeight="1" x14ac:dyDescent="0.25">
      <c r="A317" s="2"/>
      <c r="B317" s="6"/>
    </row>
    <row r="318" spans="1:2" ht="12.5" customHeight="1" x14ac:dyDescent="0.25">
      <c r="A318" s="2"/>
      <c r="B318" s="6"/>
    </row>
    <row r="319" spans="1:2" ht="12.5" customHeight="1" x14ac:dyDescent="0.25">
      <c r="A319" s="2"/>
      <c r="B319" s="6"/>
    </row>
    <row r="320" spans="1:2" ht="12.5" customHeight="1" x14ac:dyDescent="0.25">
      <c r="A320" s="2"/>
      <c r="B320" s="6"/>
    </row>
    <row r="321" spans="1:2" ht="12.5" customHeight="1" x14ac:dyDescent="0.25">
      <c r="A321" s="2"/>
      <c r="B321" s="6"/>
    </row>
    <row r="322" spans="1:2" ht="12.5" customHeight="1" x14ac:dyDescent="0.25">
      <c r="A322" s="2"/>
      <c r="B322" s="6"/>
    </row>
    <row r="323" spans="1:2" ht="12.5" customHeight="1" x14ac:dyDescent="0.25">
      <c r="A323" s="2"/>
      <c r="B323" s="6"/>
    </row>
    <row r="324" spans="1:2" ht="12.5" customHeight="1" x14ac:dyDescent="0.25">
      <c r="A324" s="2"/>
      <c r="B324" s="6"/>
    </row>
    <row r="325" spans="1:2" ht="12.5" customHeight="1" x14ac:dyDescent="0.25">
      <c r="A325" s="2"/>
      <c r="B325" s="6"/>
    </row>
    <row r="326" spans="1:2" ht="12.5" customHeight="1" x14ac:dyDescent="0.25">
      <c r="A326" s="2"/>
      <c r="B326" s="6"/>
    </row>
    <row r="327" spans="1:2" ht="12.5" customHeight="1" x14ac:dyDescent="0.25">
      <c r="A327" s="2"/>
      <c r="B327" s="6"/>
    </row>
    <row r="328" spans="1:2" ht="12.5" customHeight="1" x14ac:dyDescent="0.25">
      <c r="A328" s="2"/>
      <c r="B328" s="6"/>
    </row>
    <row r="329" spans="1:2" ht="12.5" customHeight="1" x14ac:dyDescent="0.25">
      <c r="A329" s="2"/>
      <c r="B329" s="6"/>
    </row>
    <row r="330" spans="1:2" ht="12.5" customHeight="1" x14ac:dyDescent="0.25">
      <c r="A330" s="2"/>
      <c r="B330" s="6"/>
    </row>
    <row r="331" spans="1:2" ht="12.5" customHeight="1" x14ac:dyDescent="0.25">
      <c r="A331" s="2"/>
      <c r="B331" s="6"/>
    </row>
    <row r="332" spans="1:2" ht="12.5" customHeight="1" x14ac:dyDescent="0.25">
      <c r="A332" s="2"/>
      <c r="B332" s="6"/>
    </row>
    <row r="333" spans="1:2" ht="12.5" customHeight="1" x14ac:dyDescent="0.25">
      <c r="A333" s="2"/>
      <c r="B333" s="6"/>
    </row>
    <row r="334" spans="1:2" ht="12.5" customHeight="1" x14ac:dyDescent="0.25">
      <c r="A334" s="2"/>
      <c r="B334" s="6"/>
    </row>
    <row r="335" spans="1:2" ht="12.5" customHeight="1" x14ac:dyDescent="0.25">
      <c r="A335" s="2"/>
      <c r="B335" s="6"/>
    </row>
    <row r="336" spans="1:2" ht="12.5" customHeight="1" x14ac:dyDescent="0.25">
      <c r="A336" s="2"/>
      <c r="B336" s="6"/>
    </row>
    <row r="337" spans="1:2" ht="12.5" customHeight="1" x14ac:dyDescent="0.25">
      <c r="A337" s="2"/>
      <c r="B337" s="6"/>
    </row>
    <row r="338" spans="1:2" ht="12.5" customHeight="1" x14ac:dyDescent="0.25">
      <c r="A338" s="2"/>
      <c r="B338" s="6"/>
    </row>
    <row r="339" spans="1:2" ht="12.5" customHeight="1" x14ac:dyDescent="0.25">
      <c r="A339" s="2"/>
      <c r="B339" s="6"/>
    </row>
    <row r="340" spans="1:2" ht="12.5" customHeight="1" x14ac:dyDescent="0.25">
      <c r="A340" s="2"/>
      <c r="B340" s="6"/>
    </row>
    <row r="341" spans="1:2" ht="12.5" customHeight="1" x14ac:dyDescent="0.25">
      <c r="A341" s="2"/>
      <c r="B341" s="6"/>
    </row>
    <row r="342" spans="1:2" ht="12.5" customHeight="1" x14ac:dyDescent="0.25">
      <c r="A342" s="2"/>
      <c r="B342" s="6"/>
    </row>
    <row r="343" spans="1:2" ht="12.5" customHeight="1" x14ac:dyDescent="0.25">
      <c r="A343" s="2"/>
      <c r="B343" s="6"/>
    </row>
    <row r="344" spans="1:2" ht="12.5" customHeight="1" x14ac:dyDescent="0.25">
      <c r="A344" s="2"/>
      <c r="B344" s="6"/>
    </row>
    <row r="345" spans="1:2" ht="12.5" customHeight="1" x14ac:dyDescent="0.25">
      <c r="A345" s="2"/>
      <c r="B345" s="6"/>
    </row>
    <row r="346" spans="1:2" ht="12.5" customHeight="1" x14ac:dyDescent="0.25">
      <c r="A346" s="2"/>
      <c r="B346" s="6"/>
    </row>
    <row r="347" spans="1:2" ht="12.5" customHeight="1" x14ac:dyDescent="0.25">
      <c r="A347" s="2"/>
      <c r="B347" s="6"/>
    </row>
    <row r="348" spans="1:2" ht="12.5" customHeight="1" x14ac:dyDescent="0.25">
      <c r="A348" s="2"/>
      <c r="B348" s="6"/>
    </row>
    <row r="349" spans="1:2" ht="12.5" customHeight="1" x14ac:dyDescent="0.25">
      <c r="A349" s="2"/>
      <c r="B349" s="6"/>
    </row>
    <row r="350" spans="1:2" ht="12.5" customHeight="1" x14ac:dyDescent="0.25">
      <c r="A350" s="2"/>
      <c r="B350" s="6"/>
    </row>
    <row r="351" spans="1:2" ht="12.5" customHeight="1" x14ac:dyDescent="0.25">
      <c r="A351" s="2"/>
      <c r="B351" s="6"/>
    </row>
    <row r="352" spans="1:2" ht="12.5" customHeight="1" x14ac:dyDescent="0.25">
      <c r="A352" s="2"/>
      <c r="B352" s="6"/>
    </row>
    <row r="353" spans="1:2" ht="12.5" customHeight="1" x14ac:dyDescent="0.25">
      <c r="A353" s="2"/>
      <c r="B353" s="6"/>
    </row>
    <row r="354" spans="1:2" ht="12.5" customHeight="1" x14ac:dyDescent="0.25">
      <c r="A354" s="2"/>
      <c r="B354" s="6"/>
    </row>
    <row r="355" spans="1:2" ht="12.5" customHeight="1" x14ac:dyDescent="0.25">
      <c r="A355" s="2"/>
      <c r="B355" s="6"/>
    </row>
    <row r="356" spans="1:2" ht="12.5" customHeight="1" x14ac:dyDescent="0.25">
      <c r="A356" s="2"/>
      <c r="B356" s="6"/>
    </row>
    <row r="357" spans="1:2" ht="12.5" customHeight="1" x14ac:dyDescent="0.25">
      <c r="A357" s="2"/>
      <c r="B357" s="6"/>
    </row>
    <row r="358" spans="1:2" ht="12.5" customHeight="1" x14ac:dyDescent="0.25">
      <c r="A358" s="2"/>
      <c r="B358" s="6"/>
    </row>
    <row r="359" spans="1:2" ht="12.5" customHeight="1" x14ac:dyDescent="0.25">
      <c r="A359" s="2"/>
      <c r="B359" s="6"/>
    </row>
    <row r="360" spans="1:2" ht="12.5" customHeight="1" x14ac:dyDescent="0.25">
      <c r="A360" s="2"/>
      <c r="B360" s="6"/>
    </row>
    <row r="361" spans="1:2" ht="12.5" customHeight="1" x14ac:dyDescent="0.25">
      <c r="A361" s="2"/>
      <c r="B361" s="6"/>
    </row>
    <row r="362" spans="1:2" ht="12.5" customHeight="1" x14ac:dyDescent="0.25">
      <c r="A362" s="2"/>
      <c r="B362" s="6"/>
    </row>
    <row r="363" spans="1:2" ht="12.5" customHeight="1" x14ac:dyDescent="0.25">
      <c r="A363" s="2"/>
      <c r="B363" s="6"/>
    </row>
    <row r="364" spans="1:2" ht="12.5" customHeight="1" x14ac:dyDescent="0.25">
      <c r="A364" s="2"/>
      <c r="B364" s="6"/>
    </row>
    <row r="365" spans="1:2" ht="12.5" customHeight="1" x14ac:dyDescent="0.25">
      <c r="A365" s="2"/>
      <c r="B365" s="6"/>
    </row>
    <row r="366" spans="1:2" ht="12.5" customHeight="1" x14ac:dyDescent="0.25">
      <c r="A366" s="2"/>
      <c r="B366" s="6"/>
    </row>
    <row r="367" spans="1:2" ht="12.5" customHeight="1" x14ac:dyDescent="0.25">
      <c r="A367" s="2"/>
      <c r="B367" s="6"/>
    </row>
    <row r="368" spans="1:2" ht="12.5" customHeight="1" x14ac:dyDescent="0.25">
      <c r="A368" s="2"/>
      <c r="B368" s="6"/>
    </row>
    <row r="369" spans="1:2" ht="12.5" customHeight="1" x14ac:dyDescent="0.25">
      <c r="A369" s="2"/>
      <c r="B369" s="6"/>
    </row>
    <row r="370" spans="1:2" ht="12.5" customHeight="1" x14ac:dyDescent="0.25">
      <c r="A370" s="2"/>
      <c r="B370" s="6"/>
    </row>
    <row r="371" spans="1:2" ht="12.5" customHeight="1" x14ac:dyDescent="0.25">
      <c r="A371" s="2"/>
      <c r="B371" s="6"/>
    </row>
    <row r="372" spans="1:2" ht="12.5" customHeight="1" x14ac:dyDescent="0.25">
      <c r="A372" s="2"/>
      <c r="B372" s="6"/>
    </row>
    <row r="373" spans="1:2" ht="12.5" customHeight="1" x14ac:dyDescent="0.25">
      <c r="A373" s="2"/>
      <c r="B373" s="6"/>
    </row>
    <row r="374" spans="1:2" ht="12.5" customHeight="1" x14ac:dyDescent="0.25">
      <c r="A374" s="2"/>
      <c r="B374" s="6"/>
    </row>
    <row r="375" spans="1:2" ht="12.5" customHeight="1" x14ac:dyDescent="0.25">
      <c r="A375" s="2"/>
      <c r="B375" s="6"/>
    </row>
    <row r="376" spans="1:2" ht="12.5" customHeight="1" x14ac:dyDescent="0.25">
      <c r="A376" s="2"/>
      <c r="B376" s="6"/>
    </row>
    <row r="377" spans="1:2" ht="12.5" customHeight="1" x14ac:dyDescent="0.25">
      <c r="A377" s="2"/>
      <c r="B377" s="6"/>
    </row>
    <row r="378" spans="1:2" ht="12.5" customHeight="1" x14ac:dyDescent="0.25">
      <c r="A378" s="2"/>
      <c r="B378" s="6"/>
    </row>
    <row r="379" spans="1:2" ht="12.5" customHeight="1" x14ac:dyDescent="0.25">
      <c r="A379" s="2"/>
      <c r="B379" s="6"/>
    </row>
    <row r="380" spans="1:2" ht="12.5" customHeight="1" x14ac:dyDescent="0.25">
      <c r="A380" s="2"/>
      <c r="B380" s="6"/>
    </row>
    <row r="381" spans="1:2" ht="12.5" customHeight="1" x14ac:dyDescent="0.25">
      <c r="A381" s="2"/>
      <c r="B381" s="6"/>
    </row>
    <row r="382" spans="1:2" ht="12.5" customHeight="1" x14ac:dyDescent="0.25">
      <c r="A382" s="2"/>
      <c r="B382" s="6"/>
    </row>
    <row r="383" spans="1:2" ht="12.5" customHeight="1" x14ac:dyDescent="0.25">
      <c r="A383" s="2"/>
      <c r="B383" s="6"/>
    </row>
    <row r="384" spans="1:2" ht="12.5" customHeight="1" x14ac:dyDescent="0.25">
      <c r="A384" s="2"/>
      <c r="B384" s="6"/>
    </row>
    <row r="385" spans="1:2" ht="12.5" customHeight="1" x14ac:dyDescent="0.25">
      <c r="A385" s="2"/>
      <c r="B385" s="6"/>
    </row>
    <row r="386" spans="1:2" ht="12.5" customHeight="1" x14ac:dyDescent="0.25">
      <c r="A386" s="2"/>
      <c r="B386" s="6"/>
    </row>
    <row r="387" spans="1:2" ht="12.5" customHeight="1" x14ac:dyDescent="0.25">
      <c r="A387" s="2"/>
      <c r="B387" s="6"/>
    </row>
    <row r="388" spans="1:2" ht="12.5" customHeight="1" x14ac:dyDescent="0.25">
      <c r="A388" s="2"/>
      <c r="B388" s="6"/>
    </row>
    <row r="389" spans="1:2" ht="12.5" customHeight="1" x14ac:dyDescent="0.25">
      <c r="A389" s="2"/>
      <c r="B389" s="6"/>
    </row>
    <row r="390" spans="1:2" ht="12.5" customHeight="1" x14ac:dyDescent="0.25">
      <c r="A390" s="2"/>
      <c r="B390" s="6"/>
    </row>
    <row r="391" spans="1:2" ht="12.5" customHeight="1" x14ac:dyDescent="0.25">
      <c r="A391" s="2"/>
      <c r="B391" s="6"/>
    </row>
    <row r="392" spans="1:2" ht="12.5" customHeight="1" x14ac:dyDescent="0.25">
      <c r="A392" s="2"/>
      <c r="B392" s="6"/>
    </row>
    <row r="393" spans="1:2" ht="12.5" customHeight="1" x14ac:dyDescent="0.25">
      <c r="A393" s="2"/>
      <c r="B393" s="6"/>
    </row>
    <row r="394" spans="1:2" ht="12.5" customHeight="1" x14ac:dyDescent="0.25">
      <c r="A394" s="2"/>
      <c r="B394" s="6"/>
    </row>
    <row r="395" spans="1:2" ht="12.5" customHeight="1" x14ac:dyDescent="0.25">
      <c r="A395" s="2"/>
      <c r="B395" s="6"/>
    </row>
    <row r="396" spans="1:2" ht="12.5" customHeight="1" x14ac:dyDescent="0.25">
      <c r="A396" s="2"/>
      <c r="B396" s="6"/>
    </row>
    <row r="397" spans="1:2" ht="12.5" customHeight="1" x14ac:dyDescent="0.25">
      <c r="A397" s="2"/>
      <c r="B397" s="6"/>
    </row>
    <row r="398" spans="1:2" ht="12.5" customHeight="1" x14ac:dyDescent="0.25">
      <c r="A398" s="2"/>
      <c r="B398" s="6"/>
    </row>
    <row r="399" spans="1:2" ht="12.5" customHeight="1" x14ac:dyDescent="0.25">
      <c r="A399" s="2"/>
      <c r="B399" s="6"/>
    </row>
    <row r="400" spans="1:2" ht="12.5" customHeight="1" x14ac:dyDescent="0.25">
      <c r="A400" s="2"/>
      <c r="B400" s="6"/>
    </row>
    <row r="401" spans="1:2" ht="12.5" customHeight="1" x14ac:dyDescent="0.25">
      <c r="A401" s="2"/>
      <c r="B401" s="6"/>
    </row>
    <row r="402" spans="1:2" ht="12.5" customHeight="1" x14ac:dyDescent="0.25">
      <c r="A402" s="2"/>
      <c r="B402" s="6"/>
    </row>
    <row r="403" spans="1:2" ht="12.5" customHeight="1" x14ac:dyDescent="0.25">
      <c r="A403" s="2"/>
      <c r="B403" s="6"/>
    </row>
    <row r="404" spans="1:2" ht="12.5" customHeight="1" x14ac:dyDescent="0.25">
      <c r="A404" s="2"/>
      <c r="B404" s="6"/>
    </row>
    <row r="405" spans="1:2" ht="12.5" customHeight="1" x14ac:dyDescent="0.25">
      <c r="A405" s="2"/>
      <c r="B405" s="6"/>
    </row>
    <row r="406" spans="1:2" ht="12.5" customHeight="1" x14ac:dyDescent="0.25">
      <c r="A406" s="2"/>
      <c r="B406" s="6"/>
    </row>
    <row r="407" spans="1:2" ht="12.5" customHeight="1" x14ac:dyDescent="0.25">
      <c r="A407" s="2"/>
      <c r="B407" s="6"/>
    </row>
    <row r="408" spans="1:2" ht="12.5" customHeight="1" x14ac:dyDescent="0.25">
      <c r="A408" s="2"/>
      <c r="B408" s="6"/>
    </row>
    <row r="409" spans="1:2" ht="12.5" customHeight="1" x14ac:dyDescent="0.25">
      <c r="A409" s="2"/>
      <c r="B409" s="6"/>
    </row>
    <row r="410" spans="1:2" ht="12.5" customHeight="1" x14ac:dyDescent="0.25">
      <c r="A410" s="2"/>
      <c r="B410" s="6"/>
    </row>
    <row r="411" spans="1:2" ht="12.5" customHeight="1" x14ac:dyDescent="0.25">
      <c r="A411" s="2"/>
      <c r="B411" s="6"/>
    </row>
    <row r="412" spans="1:2" ht="12.5" customHeight="1" x14ac:dyDescent="0.25">
      <c r="A412" s="2"/>
      <c r="B412" s="6"/>
    </row>
    <row r="413" spans="1:2" ht="12.5" customHeight="1" x14ac:dyDescent="0.25">
      <c r="A413" s="2"/>
      <c r="B413" s="6"/>
    </row>
    <row r="414" spans="1:2" ht="12.5" customHeight="1" x14ac:dyDescent="0.25">
      <c r="A414" s="2"/>
      <c r="B414" s="6"/>
    </row>
    <row r="415" spans="1:2" ht="12.5" customHeight="1" x14ac:dyDescent="0.25">
      <c r="A415" s="2"/>
      <c r="B415" s="6"/>
    </row>
    <row r="416" spans="1:2" ht="12.5" customHeight="1" x14ac:dyDescent="0.25">
      <c r="A416" s="2"/>
      <c r="B416" s="6"/>
    </row>
    <row r="417" spans="1:2" ht="12.5" customHeight="1" x14ac:dyDescent="0.25">
      <c r="A417" s="2"/>
      <c r="B417" s="6"/>
    </row>
    <row r="418" spans="1:2" ht="12.5" customHeight="1" x14ac:dyDescent="0.25">
      <c r="A418" s="2"/>
      <c r="B418" s="6"/>
    </row>
    <row r="419" spans="1:2" ht="12.5" customHeight="1" x14ac:dyDescent="0.25">
      <c r="A419" s="2"/>
      <c r="B419" s="6"/>
    </row>
    <row r="420" spans="1:2" ht="12.5" customHeight="1" x14ac:dyDescent="0.25">
      <c r="A420" s="2"/>
      <c r="B420" s="6"/>
    </row>
    <row r="421" spans="1:2" ht="12.5" customHeight="1" x14ac:dyDescent="0.25">
      <c r="A421" s="2"/>
      <c r="B421" s="6"/>
    </row>
    <row r="422" spans="1:2" ht="12.5" customHeight="1" x14ac:dyDescent="0.25">
      <c r="A422" s="2"/>
      <c r="B422" s="6"/>
    </row>
    <row r="423" spans="1:2" ht="12.5" customHeight="1" x14ac:dyDescent="0.25">
      <c r="A423" s="2"/>
      <c r="B423" s="6"/>
    </row>
    <row r="424" spans="1:2" ht="12.5" customHeight="1" x14ac:dyDescent="0.25">
      <c r="A424" s="2"/>
      <c r="B424" s="6"/>
    </row>
    <row r="425" spans="1:2" ht="12.5" customHeight="1" x14ac:dyDescent="0.25">
      <c r="A425" s="2"/>
      <c r="B425" s="6"/>
    </row>
    <row r="426" spans="1:2" ht="12.5" customHeight="1" x14ac:dyDescent="0.25">
      <c r="A426" s="2"/>
      <c r="B426" s="6"/>
    </row>
    <row r="427" spans="1:2" ht="12.5" customHeight="1" x14ac:dyDescent="0.25">
      <c r="A427" s="2"/>
      <c r="B427" s="6"/>
    </row>
    <row r="428" spans="1:2" ht="12.5" customHeight="1" x14ac:dyDescent="0.25">
      <c r="A428" s="2"/>
      <c r="B428" s="6"/>
    </row>
    <row r="429" spans="1:2" ht="12.5" customHeight="1" x14ac:dyDescent="0.25">
      <c r="A429" s="2"/>
      <c r="B429" s="6"/>
    </row>
    <row r="430" spans="1:2" ht="12.5" customHeight="1" x14ac:dyDescent="0.25">
      <c r="A430" s="2"/>
      <c r="B430" s="6"/>
    </row>
    <row r="431" spans="1:2" ht="12.5" customHeight="1" x14ac:dyDescent="0.25">
      <c r="A431" s="2"/>
      <c r="B431" s="6"/>
    </row>
    <row r="432" spans="1:2" ht="12.5" customHeight="1" x14ac:dyDescent="0.25">
      <c r="A432" s="2"/>
      <c r="B432" s="6"/>
    </row>
    <row r="433" spans="1:2" ht="12.5" customHeight="1" x14ac:dyDescent="0.25">
      <c r="A433" s="2"/>
      <c r="B433" s="6"/>
    </row>
    <row r="434" spans="1:2" ht="12.5" customHeight="1" x14ac:dyDescent="0.25">
      <c r="A434" s="2"/>
      <c r="B434" s="6"/>
    </row>
    <row r="435" spans="1:2" ht="12.5" customHeight="1" x14ac:dyDescent="0.25">
      <c r="A435" s="2"/>
      <c r="B435" s="6"/>
    </row>
    <row r="436" spans="1:2" ht="12.5" customHeight="1" x14ac:dyDescent="0.25">
      <c r="A436" s="2"/>
      <c r="B436" s="6"/>
    </row>
    <row r="437" spans="1:2" ht="12.5" customHeight="1" x14ac:dyDescent="0.25">
      <c r="A437" s="2"/>
      <c r="B437" s="6"/>
    </row>
    <row r="438" spans="1:2" ht="12.5" customHeight="1" x14ac:dyDescent="0.25">
      <c r="A438" s="2"/>
      <c r="B438" s="6"/>
    </row>
    <row r="439" spans="1:2" ht="12.5" customHeight="1" x14ac:dyDescent="0.25">
      <c r="A439" s="2"/>
      <c r="B439" s="6"/>
    </row>
    <row r="440" spans="1:2" ht="12.5" customHeight="1" x14ac:dyDescent="0.25">
      <c r="A440" s="2"/>
      <c r="B440" s="6"/>
    </row>
    <row r="441" spans="1:2" ht="12.5" customHeight="1" x14ac:dyDescent="0.25">
      <c r="A441" s="2"/>
      <c r="B441" s="6"/>
    </row>
    <row r="442" spans="1:2" ht="12.5" customHeight="1" x14ac:dyDescent="0.25">
      <c r="A442" s="2"/>
      <c r="B442" s="6"/>
    </row>
    <row r="443" spans="1:2" ht="12.5" customHeight="1" x14ac:dyDescent="0.25">
      <c r="A443" s="2"/>
      <c r="B443" s="6"/>
    </row>
    <row r="444" spans="1:2" ht="12.5" customHeight="1" x14ac:dyDescent="0.25">
      <c r="A444" s="2"/>
      <c r="B444" s="6"/>
    </row>
    <row r="445" spans="1:2" ht="12.5" customHeight="1" x14ac:dyDescent="0.25">
      <c r="A445" s="2"/>
      <c r="B445" s="6"/>
    </row>
    <row r="446" spans="1:2" ht="12.5" customHeight="1" x14ac:dyDescent="0.25">
      <c r="A446" s="2"/>
      <c r="B446" s="6"/>
    </row>
    <row r="447" spans="1:2" ht="12.5" customHeight="1" x14ac:dyDescent="0.25">
      <c r="A447" s="2"/>
      <c r="B447" s="6"/>
    </row>
    <row r="448" spans="1:2" ht="12.5" customHeight="1" x14ac:dyDescent="0.25">
      <c r="A448" s="2"/>
      <c r="B448" s="6"/>
    </row>
    <row r="449" spans="1:2" ht="12.5" customHeight="1" x14ac:dyDescent="0.25">
      <c r="A449" s="2"/>
      <c r="B449" s="6"/>
    </row>
    <row r="450" spans="1:2" ht="12.5" customHeight="1" x14ac:dyDescent="0.25">
      <c r="A450" s="2"/>
      <c r="B450" s="6"/>
    </row>
    <row r="451" spans="1:2" ht="12.5" customHeight="1" x14ac:dyDescent="0.25">
      <c r="A451" s="2"/>
      <c r="B451" s="6"/>
    </row>
    <row r="452" spans="1:2" ht="12.5" customHeight="1" x14ac:dyDescent="0.25">
      <c r="A452" s="2"/>
      <c r="B452" s="6"/>
    </row>
    <row r="453" spans="1:2" ht="12.5" customHeight="1" x14ac:dyDescent="0.25">
      <c r="A453" s="2"/>
      <c r="B453" s="6"/>
    </row>
    <row r="454" spans="1:2" ht="12.5" customHeight="1" x14ac:dyDescent="0.25">
      <c r="A454" s="2"/>
      <c r="B454" s="6"/>
    </row>
    <row r="455" spans="1:2" ht="12.5" customHeight="1" x14ac:dyDescent="0.25">
      <c r="A455" s="2"/>
      <c r="B455" s="6"/>
    </row>
    <row r="456" spans="1:2" ht="12.5" customHeight="1" x14ac:dyDescent="0.25">
      <c r="A456" s="2"/>
      <c r="B456" s="6"/>
    </row>
    <row r="457" spans="1:2" ht="12.5" customHeight="1" x14ac:dyDescent="0.25">
      <c r="A457" s="2"/>
      <c r="B457" s="6"/>
    </row>
    <row r="458" spans="1:2" ht="12.5" customHeight="1" x14ac:dyDescent="0.25">
      <c r="A458" s="2"/>
      <c r="B458" s="6"/>
    </row>
    <row r="459" spans="1:2" ht="12.5" customHeight="1" x14ac:dyDescent="0.25">
      <c r="A459" s="2"/>
      <c r="B459" s="6"/>
    </row>
    <row r="460" spans="1:2" ht="12.5" customHeight="1" x14ac:dyDescent="0.25">
      <c r="A460" s="2"/>
      <c r="B460" s="6"/>
    </row>
    <row r="461" spans="1:2" ht="12.5" customHeight="1" x14ac:dyDescent="0.25">
      <c r="A461" s="2"/>
      <c r="B461" s="6"/>
    </row>
    <row r="462" spans="1:2" ht="12.5" customHeight="1" x14ac:dyDescent="0.25">
      <c r="A462" s="2"/>
      <c r="B462" s="6"/>
    </row>
    <row r="463" spans="1:2" ht="12.5" customHeight="1" x14ac:dyDescent="0.25">
      <c r="A463" s="2"/>
      <c r="B463" s="6"/>
    </row>
    <row r="464" spans="1:2" ht="12.5" customHeight="1" x14ac:dyDescent="0.25">
      <c r="A464" s="2"/>
      <c r="B464" s="6"/>
    </row>
    <row r="465" spans="1:2" ht="12.5" customHeight="1" x14ac:dyDescent="0.25">
      <c r="A465" s="2"/>
      <c r="B465" s="6"/>
    </row>
    <row r="466" spans="1:2" ht="12.5" customHeight="1" x14ac:dyDescent="0.25">
      <c r="A466" s="2"/>
      <c r="B466" s="6"/>
    </row>
    <row r="467" spans="1:2" ht="12.5" customHeight="1" x14ac:dyDescent="0.25">
      <c r="A467" s="2"/>
      <c r="B467" s="6"/>
    </row>
    <row r="468" spans="1:2" ht="12.5" customHeight="1" x14ac:dyDescent="0.25">
      <c r="A468" s="2"/>
      <c r="B468" s="6"/>
    </row>
    <row r="469" spans="1:2" ht="12.5" customHeight="1" x14ac:dyDescent="0.25">
      <c r="A469" s="2"/>
      <c r="B469" s="6"/>
    </row>
    <row r="470" spans="1:2" ht="12.5" customHeight="1" x14ac:dyDescent="0.25">
      <c r="A470" s="2"/>
      <c r="B470" s="6"/>
    </row>
    <row r="471" spans="1:2" ht="12.5" customHeight="1" x14ac:dyDescent="0.25">
      <c r="A471" s="2"/>
      <c r="B471" s="6"/>
    </row>
    <row r="472" spans="1:2" ht="12.5" customHeight="1" x14ac:dyDescent="0.25">
      <c r="A472" s="2"/>
      <c r="B472" s="6"/>
    </row>
    <row r="473" spans="1:2" ht="12.5" customHeight="1" x14ac:dyDescent="0.25">
      <c r="A473" s="2"/>
      <c r="B473" s="6"/>
    </row>
    <row r="474" spans="1:2" ht="12.5" customHeight="1" x14ac:dyDescent="0.25">
      <c r="A474" s="2"/>
      <c r="B474" s="6"/>
    </row>
    <row r="475" spans="1:2" ht="12.5" customHeight="1" x14ac:dyDescent="0.25">
      <c r="A475" s="2"/>
      <c r="B475" s="6"/>
    </row>
    <row r="476" spans="1:2" ht="12.5" customHeight="1" x14ac:dyDescent="0.25">
      <c r="A476" s="2"/>
      <c r="B476" s="6"/>
    </row>
    <row r="477" spans="1:2" ht="12.5" customHeight="1" x14ac:dyDescent="0.25">
      <c r="A477" s="2"/>
      <c r="B477" s="6"/>
    </row>
    <row r="478" spans="1:2" ht="12.5" customHeight="1" x14ac:dyDescent="0.25">
      <c r="A478" s="2"/>
      <c r="B478" s="6"/>
    </row>
    <row r="479" spans="1:2" ht="12.5" customHeight="1" x14ac:dyDescent="0.25">
      <c r="A479" s="2"/>
      <c r="B479" s="6"/>
    </row>
    <row r="480" spans="1:2" ht="12.5" customHeight="1" x14ac:dyDescent="0.25">
      <c r="A480" s="2"/>
      <c r="B480" s="6"/>
    </row>
    <row r="481" spans="1:2" ht="12.5" customHeight="1" x14ac:dyDescent="0.25">
      <c r="A481" s="2"/>
      <c r="B481" s="6"/>
    </row>
    <row r="482" spans="1:2" ht="12.5" customHeight="1" x14ac:dyDescent="0.25">
      <c r="A482" s="2"/>
      <c r="B482" s="6"/>
    </row>
    <row r="483" spans="1:2" ht="12.5" customHeight="1" x14ac:dyDescent="0.25">
      <c r="A483" s="2"/>
      <c r="B483" s="6"/>
    </row>
    <row r="484" spans="1:2" ht="12.5" customHeight="1" x14ac:dyDescent="0.25">
      <c r="A484" s="2"/>
      <c r="B484" s="6"/>
    </row>
    <row r="485" spans="1:2" ht="12.5" customHeight="1" x14ac:dyDescent="0.25">
      <c r="A485" s="2"/>
      <c r="B485" s="6"/>
    </row>
    <row r="486" spans="1:2" ht="12.5" customHeight="1" x14ac:dyDescent="0.25">
      <c r="A486" s="2"/>
      <c r="B486" s="6"/>
    </row>
    <row r="487" spans="1:2" ht="12.5" customHeight="1" x14ac:dyDescent="0.25">
      <c r="A487" s="2"/>
      <c r="B487" s="6"/>
    </row>
    <row r="488" spans="1:2" ht="12.5" customHeight="1" x14ac:dyDescent="0.25">
      <c r="A488" s="2"/>
      <c r="B488" s="6"/>
    </row>
    <row r="489" spans="1:2" ht="12.5" customHeight="1" x14ac:dyDescent="0.25">
      <c r="A489" s="2"/>
      <c r="B489" s="6"/>
    </row>
    <row r="490" spans="1:2" ht="12.5" customHeight="1" x14ac:dyDescent="0.25">
      <c r="A490" s="2"/>
      <c r="B490" s="6"/>
    </row>
    <row r="491" spans="1:2" ht="12.5" customHeight="1" x14ac:dyDescent="0.25">
      <c r="A491" s="2"/>
      <c r="B491" s="6"/>
    </row>
    <row r="492" spans="1:2" ht="12.5" customHeight="1" x14ac:dyDescent="0.25">
      <c r="A492" s="2"/>
      <c r="B492" s="6"/>
    </row>
    <row r="493" spans="1:2" ht="12.5" customHeight="1" x14ac:dyDescent="0.25">
      <c r="A493" s="2"/>
      <c r="B493" s="6"/>
    </row>
    <row r="494" spans="1:2" ht="12.5" customHeight="1" x14ac:dyDescent="0.25">
      <c r="A494" s="2"/>
      <c r="B494" s="6"/>
    </row>
    <row r="495" spans="1:2" ht="12.5" customHeight="1" x14ac:dyDescent="0.25">
      <c r="A495" s="2"/>
      <c r="B495" s="6"/>
    </row>
    <row r="496" spans="1:2" ht="12.5" customHeight="1" x14ac:dyDescent="0.25">
      <c r="A496" s="2"/>
      <c r="B496" s="6"/>
    </row>
    <row r="497" spans="1:2" ht="12.5" customHeight="1" x14ac:dyDescent="0.25">
      <c r="A497" s="2"/>
      <c r="B497" s="6"/>
    </row>
    <row r="498" spans="1:2" ht="12.5" customHeight="1" x14ac:dyDescent="0.25">
      <c r="A498" s="2"/>
      <c r="B498" s="6"/>
    </row>
    <row r="499" spans="1:2" ht="12.5" customHeight="1" x14ac:dyDescent="0.25">
      <c r="A499" s="2"/>
      <c r="B499" s="6"/>
    </row>
    <row r="500" spans="1:2" ht="12.5" customHeight="1" x14ac:dyDescent="0.25">
      <c r="A500" s="2"/>
      <c r="B500" s="6"/>
    </row>
    <row r="501" spans="1:2" ht="12.5" customHeight="1" x14ac:dyDescent="0.25">
      <c r="A501" s="2"/>
      <c r="B501" s="6"/>
    </row>
    <row r="502" spans="1:2" ht="12.5" customHeight="1" x14ac:dyDescent="0.25">
      <c r="A502" s="2"/>
      <c r="B502" s="6"/>
    </row>
    <row r="503" spans="1:2" ht="12.5" customHeight="1" x14ac:dyDescent="0.25">
      <c r="A503" s="2"/>
      <c r="B503" s="6"/>
    </row>
    <row r="504" spans="1:2" ht="12.5" customHeight="1" x14ac:dyDescent="0.25">
      <c r="A504" s="2"/>
      <c r="B504" s="6"/>
    </row>
    <row r="505" spans="1:2" ht="12.5" customHeight="1" x14ac:dyDescent="0.25">
      <c r="A505" s="2"/>
      <c r="B505" s="6"/>
    </row>
    <row r="506" spans="1:2" ht="12.5" customHeight="1" x14ac:dyDescent="0.25">
      <c r="A506" s="2"/>
      <c r="B506" s="6"/>
    </row>
    <row r="507" spans="1:2" ht="12.5" customHeight="1" x14ac:dyDescent="0.25">
      <c r="A507" s="2"/>
      <c r="B507" s="6"/>
    </row>
    <row r="508" spans="1:2" ht="12.5" customHeight="1" x14ac:dyDescent="0.25">
      <c r="A508" s="2"/>
      <c r="B508" s="6"/>
    </row>
    <row r="509" spans="1:2" ht="12.5" customHeight="1" x14ac:dyDescent="0.25">
      <c r="A509" s="2"/>
      <c r="B509" s="6"/>
    </row>
    <row r="510" spans="1:2" ht="12.5" customHeight="1" x14ac:dyDescent="0.25">
      <c r="A510" s="2"/>
      <c r="B510" s="6"/>
    </row>
    <row r="511" spans="1:2" ht="12.5" customHeight="1" x14ac:dyDescent="0.25">
      <c r="A511" s="2"/>
      <c r="B511" s="6"/>
    </row>
    <row r="512" spans="1:2" ht="12.5" customHeight="1" x14ac:dyDescent="0.25">
      <c r="A512" s="2"/>
      <c r="B512" s="6"/>
    </row>
    <row r="513" spans="1:2" ht="12.5" customHeight="1" x14ac:dyDescent="0.25">
      <c r="A513" s="2"/>
      <c r="B513" s="6"/>
    </row>
    <row r="514" spans="1:2" ht="12.5" customHeight="1" x14ac:dyDescent="0.25">
      <c r="A514" s="2"/>
      <c r="B514" s="6"/>
    </row>
    <row r="515" spans="1:2" ht="12.5" customHeight="1" x14ac:dyDescent="0.25">
      <c r="A515" s="2"/>
      <c r="B515" s="6"/>
    </row>
    <row r="516" spans="1:2" ht="12.5" customHeight="1" x14ac:dyDescent="0.25">
      <c r="A516" s="2"/>
      <c r="B516" s="6"/>
    </row>
    <row r="517" spans="1:2" ht="12.5" customHeight="1" x14ac:dyDescent="0.25">
      <c r="A517" s="2"/>
      <c r="B517" s="6"/>
    </row>
    <row r="518" spans="1:2" ht="12.5" customHeight="1" x14ac:dyDescent="0.25">
      <c r="A518" s="2"/>
      <c r="B518" s="6"/>
    </row>
    <row r="519" spans="1:2" ht="12.5" customHeight="1" x14ac:dyDescent="0.25">
      <c r="A519" s="2"/>
      <c r="B519" s="6"/>
    </row>
    <row r="520" spans="1:2" ht="12.5" customHeight="1" x14ac:dyDescent="0.25">
      <c r="A520" s="2"/>
      <c r="B520" s="6"/>
    </row>
    <row r="521" spans="1:2" ht="12.5" customHeight="1" x14ac:dyDescent="0.25">
      <c r="A521" s="2"/>
      <c r="B521" s="6"/>
    </row>
    <row r="522" spans="1:2" ht="12.5" customHeight="1" x14ac:dyDescent="0.25">
      <c r="A522" s="2"/>
      <c r="B522" s="6"/>
    </row>
    <row r="523" spans="1:2" ht="12.5" customHeight="1" x14ac:dyDescent="0.25">
      <c r="A523" s="2"/>
      <c r="B523" s="6"/>
    </row>
    <row r="524" spans="1:2" ht="12.5" customHeight="1" x14ac:dyDescent="0.25">
      <c r="A524" s="2"/>
      <c r="B524" s="6"/>
    </row>
    <row r="525" spans="1:2" ht="12.5" customHeight="1" x14ac:dyDescent="0.25">
      <c r="A525" s="2"/>
      <c r="B525" s="6"/>
    </row>
    <row r="526" spans="1:2" ht="12.5" customHeight="1" x14ac:dyDescent="0.25">
      <c r="A526" s="2"/>
      <c r="B526" s="6"/>
    </row>
    <row r="527" spans="1:2" ht="12.5" customHeight="1" x14ac:dyDescent="0.25">
      <c r="A527" s="2"/>
      <c r="B527" s="6"/>
    </row>
    <row r="528" spans="1:2" ht="12.5" customHeight="1" x14ac:dyDescent="0.25">
      <c r="A528" s="2"/>
      <c r="B528" s="6"/>
    </row>
    <row r="529" spans="1:2" ht="12.5" customHeight="1" x14ac:dyDescent="0.25">
      <c r="A529" s="2"/>
      <c r="B529" s="6"/>
    </row>
    <row r="530" spans="1:2" ht="12.5" customHeight="1" x14ac:dyDescent="0.25">
      <c r="A530" s="2"/>
      <c r="B530" s="6"/>
    </row>
    <row r="531" spans="1:2" ht="12.5" customHeight="1" x14ac:dyDescent="0.25">
      <c r="A531" s="2"/>
      <c r="B531" s="6"/>
    </row>
    <row r="532" spans="1:2" ht="12.5" customHeight="1" x14ac:dyDescent="0.25">
      <c r="A532" s="2"/>
      <c r="B532" s="6"/>
    </row>
    <row r="533" spans="1:2" ht="12.5" customHeight="1" x14ac:dyDescent="0.25">
      <c r="A533" s="2"/>
      <c r="B533" s="6"/>
    </row>
    <row r="534" spans="1:2" ht="12.5" customHeight="1" x14ac:dyDescent="0.25">
      <c r="A534" s="2"/>
      <c r="B534" s="6"/>
    </row>
    <row r="535" spans="1:2" ht="12.5" customHeight="1" x14ac:dyDescent="0.25">
      <c r="A535" s="2"/>
      <c r="B535" s="6"/>
    </row>
    <row r="536" spans="1:2" ht="12.5" customHeight="1" x14ac:dyDescent="0.25">
      <c r="A536" s="2"/>
      <c r="B536" s="6"/>
    </row>
    <row r="537" spans="1:2" ht="12.5" customHeight="1" x14ac:dyDescent="0.25">
      <c r="A537" s="2"/>
      <c r="B537" s="6"/>
    </row>
    <row r="538" spans="1:2" ht="12.5" customHeight="1" x14ac:dyDescent="0.25">
      <c r="A538" s="2"/>
      <c r="B538" s="6"/>
    </row>
    <row r="539" spans="1:2" ht="12.5" customHeight="1" x14ac:dyDescent="0.25">
      <c r="A539" s="2"/>
      <c r="B539" s="6"/>
    </row>
    <row r="540" spans="1:2" ht="12.5" customHeight="1" x14ac:dyDescent="0.25">
      <c r="A540" s="2"/>
      <c r="B540" s="6"/>
    </row>
    <row r="541" spans="1:2" ht="12.5" customHeight="1" x14ac:dyDescent="0.25">
      <c r="A541" s="2"/>
      <c r="B541" s="6"/>
    </row>
    <row r="542" spans="1:2" ht="12.5" customHeight="1" x14ac:dyDescent="0.25">
      <c r="A542" s="2"/>
      <c r="B542" s="6"/>
    </row>
    <row r="543" spans="1:2" ht="12.5" customHeight="1" x14ac:dyDescent="0.25">
      <c r="A543" s="2"/>
      <c r="B543" s="6"/>
    </row>
    <row r="544" spans="1:2" ht="12.5" customHeight="1" x14ac:dyDescent="0.25">
      <c r="A544" s="2"/>
      <c r="B544" s="6"/>
    </row>
    <row r="545" spans="1:2" ht="12.5" customHeight="1" x14ac:dyDescent="0.25">
      <c r="A545" s="2"/>
      <c r="B545" s="6"/>
    </row>
    <row r="546" spans="1:2" ht="12.5" customHeight="1" x14ac:dyDescent="0.25">
      <c r="A546" s="2"/>
      <c r="B546" s="6"/>
    </row>
    <row r="547" spans="1:2" ht="12.5" customHeight="1" x14ac:dyDescent="0.25">
      <c r="A547" s="2"/>
      <c r="B547" s="6"/>
    </row>
    <row r="548" spans="1:2" ht="12.5" customHeight="1" x14ac:dyDescent="0.25">
      <c r="A548" s="2"/>
      <c r="B548" s="6"/>
    </row>
    <row r="549" spans="1:2" ht="12.5" customHeight="1" x14ac:dyDescent="0.25">
      <c r="A549" s="2"/>
      <c r="B549" s="6"/>
    </row>
    <row r="550" spans="1:2" ht="12.5" customHeight="1" x14ac:dyDescent="0.25">
      <c r="A550" s="2"/>
      <c r="B550" s="6"/>
    </row>
    <row r="551" spans="1:2" ht="12.5" customHeight="1" x14ac:dyDescent="0.25">
      <c r="A551" s="2"/>
      <c r="B551" s="6"/>
    </row>
    <row r="552" spans="1:2" ht="12.5" customHeight="1" x14ac:dyDescent="0.25">
      <c r="A552" s="2"/>
      <c r="B552" s="6"/>
    </row>
    <row r="553" spans="1:2" ht="12.5" customHeight="1" x14ac:dyDescent="0.25">
      <c r="A553" s="2"/>
      <c r="B553" s="6"/>
    </row>
    <row r="554" spans="1:2" ht="12.5" customHeight="1" x14ac:dyDescent="0.25">
      <c r="A554" s="2"/>
      <c r="B554" s="6"/>
    </row>
    <row r="555" spans="1:2" ht="12.5" customHeight="1" x14ac:dyDescent="0.25">
      <c r="A555" s="2"/>
      <c r="B555" s="6"/>
    </row>
    <row r="556" spans="1:2" ht="12.5" customHeight="1" x14ac:dyDescent="0.25">
      <c r="A556" s="2"/>
      <c r="B556" s="6"/>
    </row>
    <row r="557" spans="1:2" ht="12.5" customHeight="1" x14ac:dyDescent="0.25">
      <c r="A557" s="2"/>
      <c r="B557" s="6"/>
    </row>
    <row r="558" spans="1:2" ht="12.5" customHeight="1" x14ac:dyDescent="0.25">
      <c r="A558" s="2"/>
      <c r="B558" s="6"/>
    </row>
    <row r="559" spans="1:2" ht="12.5" customHeight="1" x14ac:dyDescent="0.25">
      <c r="A559" s="2"/>
      <c r="B559" s="6"/>
    </row>
    <row r="560" spans="1:2" ht="12.5" customHeight="1" x14ac:dyDescent="0.25">
      <c r="A560" s="2"/>
      <c r="B560" s="6"/>
    </row>
    <row r="561" spans="1:2" ht="12.5" customHeight="1" x14ac:dyDescent="0.25">
      <c r="A561" s="2"/>
      <c r="B561" s="6"/>
    </row>
    <row r="562" spans="1:2" ht="12.5" customHeight="1" x14ac:dyDescent="0.25">
      <c r="A562" s="2"/>
      <c r="B562" s="6"/>
    </row>
    <row r="563" spans="1:2" ht="12.5" customHeight="1" x14ac:dyDescent="0.25">
      <c r="A563" s="2"/>
      <c r="B563" s="6"/>
    </row>
    <row r="564" spans="1:2" ht="12.5" customHeight="1" x14ac:dyDescent="0.25">
      <c r="A564" s="2"/>
      <c r="B564" s="6"/>
    </row>
    <row r="565" spans="1:2" ht="12.5" customHeight="1" x14ac:dyDescent="0.25">
      <c r="A565" s="2"/>
      <c r="B565" s="6"/>
    </row>
    <row r="566" spans="1:2" ht="12.5" customHeight="1" x14ac:dyDescent="0.25">
      <c r="A566" s="2"/>
      <c r="B566" s="6"/>
    </row>
    <row r="567" spans="1:2" ht="12.5" customHeight="1" x14ac:dyDescent="0.25">
      <c r="A567" s="2"/>
      <c r="B567" s="6"/>
    </row>
    <row r="568" spans="1:2" ht="12.5" customHeight="1" x14ac:dyDescent="0.25">
      <c r="A568" s="2"/>
      <c r="B568" s="6"/>
    </row>
    <row r="569" spans="1:2" ht="12.5" customHeight="1" x14ac:dyDescent="0.25">
      <c r="A569" s="2"/>
      <c r="B569" s="6"/>
    </row>
    <row r="570" spans="1:2" ht="12.5" customHeight="1" x14ac:dyDescent="0.25">
      <c r="A570" s="2"/>
      <c r="B570" s="6"/>
    </row>
    <row r="571" spans="1:2" ht="12.5" customHeight="1" x14ac:dyDescent="0.25">
      <c r="A571" s="2"/>
      <c r="B571" s="6"/>
    </row>
    <row r="572" spans="1:2" ht="12.5" customHeight="1" x14ac:dyDescent="0.25">
      <c r="A572" s="2"/>
      <c r="B572" s="6"/>
    </row>
    <row r="573" spans="1:2" ht="12.5" customHeight="1" x14ac:dyDescent="0.25">
      <c r="A573" s="2"/>
      <c r="B573" s="6"/>
    </row>
    <row r="574" spans="1:2" ht="12.5" customHeight="1" x14ac:dyDescent="0.25">
      <c r="A574" s="2"/>
      <c r="B574" s="6"/>
    </row>
    <row r="575" spans="1:2" ht="12.5" customHeight="1" x14ac:dyDescent="0.25">
      <c r="A575" s="2"/>
      <c r="B575" s="6"/>
    </row>
    <row r="576" spans="1:2" ht="12.5" customHeight="1" x14ac:dyDescent="0.25">
      <c r="A576" s="2"/>
      <c r="B576" s="6"/>
    </row>
    <row r="577" spans="1:2" ht="12.5" customHeight="1" x14ac:dyDescent="0.25">
      <c r="A577" s="2"/>
      <c r="B577" s="6"/>
    </row>
    <row r="578" spans="1:2" ht="12.5" customHeight="1" x14ac:dyDescent="0.25">
      <c r="A578" s="2"/>
      <c r="B578" s="6"/>
    </row>
    <row r="579" spans="1:2" ht="12.5" customHeight="1" x14ac:dyDescent="0.25">
      <c r="A579" s="2"/>
      <c r="B579" s="6"/>
    </row>
    <row r="580" spans="1:2" ht="12.5" customHeight="1" x14ac:dyDescent="0.25">
      <c r="A580" s="2"/>
      <c r="B580" s="6"/>
    </row>
    <row r="581" spans="1:2" ht="12.5" customHeight="1" x14ac:dyDescent="0.25">
      <c r="A581" s="2"/>
      <c r="B581" s="6"/>
    </row>
    <row r="582" spans="1:2" ht="12.5" customHeight="1" x14ac:dyDescent="0.25">
      <c r="A582" s="2"/>
      <c r="B582" s="6"/>
    </row>
    <row r="583" spans="1:2" ht="12.5" customHeight="1" x14ac:dyDescent="0.25">
      <c r="A583" s="2"/>
      <c r="B583" s="6"/>
    </row>
    <row r="584" spans="1:2" ht="12.5" customHeight="1" x14ac:dyDescent="0.25">
      <c r="A584" s="2"/>
      <c r="B584" s="6"/>
    </row>
    <row r="585" spans="1:2" ht="12.5" customHeight="1" x14ac:dyDescent="0.25">
      <c r="A585" s="2"/>
      <c r="B585" s="6"/>
    </row>
    <row r="586" spans="1:2" ht="12.5" customHeight="1" x14ac:dyDescent="0.25">
      <c r="A586" s="2"/>
      <c r="B586" s="6"/>
    </row>
    <row r="587" spans="1:2" ht="12.5" customHeight="1" x14ac:dyDescent="0.25">
      <c r="A587" s="2"/>
      <c r="B587" s="6"/>
    </row>
    <row r="588" spans="1:2" ht="12.5" customHeight="1" x14ac:dyDescent="0.25">
      <c r="A588" s="2"/>
      <c r="B588" s="6"/>
    </row>
    <row r="589" spans="1:2" ht="12.5" customHeight="1" x14ac:dyDescent="0.25">
      <c r="A589" s="2"/>
      <c r="B589" s="6"/>
    </row>
    <row r="590" spans="1:2" ht="12.5" customHeight="1" x14ac:dyDescent="0.25">
      <c r="A590" s="2"/>
      <c r="B590" s="6"/>
    </row>
    <row r="591" spans="1:2" ht="12.5" customHeight="1" x14ac:dyDescent="0.25">
      <c r="A591" s="2"/>
      <c r="B591" s="6"/>
    </row>
    <row r="592" spans="1:2" ht="12.5" customHeight="1" x14ac:dyDescent="0.25">
      <c r="A592" s="2"/>
      <c r="B592" s="6"/>
    </row>
    <row r="593" spans="1:2" ht="12.5" customHeight="1" x14ac:dyDescent="0.25">
      <c r="A593" s="2"/>
      <c r="B593" s="6"/>
    </row>
    <row r="594" spans="1:2" ht="12.5" customHeight="1" x14ac:dyDescent="0.25">
      <c r="A594" s="2"/>
      <c r="B594" s="6"/>
    </row>
    <row r="595" spans="1:2" ht="12.5" customHeight="1" x14ac:dyDescent="0.25">
      <c r="A595" s="2"/>
      <c r="B595" s="6"/>
    </row>
    <row r="596" spans="1:2" ht="12.5" customHeight="1" x14ac:dyDescent="0.25">
      <c r="A596" s="2"/>
      <c r="B596" s="6"/>
    </row>
    <row r="597" spans="1:2" ht="12.5" customHeight="1" x14ac:dyDescent="0.25">
      <c r="A597" s="2"/>
      <c r="B597" s="6"/>
    </row>
    <row r="598" spans="1:2" ht="12.5" customHeight="1" x14ac:dyDescent="0.25">
      <c r="A598" s="2"/>
      <c r="B598" s="6"/>
    </row>
    <row r="599" spans="1:2" ht="12.5" customHeight="1" x14ac:dyDescent="0.25">
      <c r="A599" s="2"/>
      <c r="B599" s="6"/>
    </row>
    <row r="600" spans="1:2" ht="12.5" customHeight="1" x14ac:dyDescent="0.25">
      <c r="A600" s="2"/>
      <c r="B600" s="6"/>
    </row>
    <row r="601" spans="1:2" ht="12.5" customHeight="1" x14ac:dyDescent="0.25">
      <c r="A601" s="2"/>
      <c r="B601" s="6"/>
    </row>
    <row r="602" spans="1:2" ht="12.5" customHeight="1" x14ac:dyDescent="0.25">
      <c r="A602" s="2"/>
      <c r="B602" s="6"/>
    </row>
    <row r="603" spans="1:2" ht="12.5" customHeight="1" x14ac:dyDescent="0.25">
      <c r="A603" s="2"/>
      <c r="B603" s="6"/>
    </row>
    <row r="604" spans="1:2" ht="12.5" customHeight="1" x14ac:dyDescent="0.25">
      <c r="A604" s="2"/>
      <c r="B604" s="6"/>
    </row>
    <row r="605" spans="1:2" ht="12.5" customHeight="1" x14ac:dyDescent="0.25">
      <c r="A605" s="2"/>
      <c r="B605" s="6"/>
    </row>
    <row r="606" spans="1:2" ht="12.5" customHeight="1" x14ac:dyDescent="0.25">
      <c r="A606" s="2"/>
      <c r="B606" s="6"/>
    </row>
    <row r="607" spans="1:2" ht="12.5" customHeight="1" x14ac:dyDescent="0.25">
      <c r="A607" s="2"/>
      <c r="B607" s="6"/>
    </row>
    <row r="608" spans="1:2" ht="12.5" customHeight="1" x14ac:dyDescent="0.25">
      <c r="A608" s="2"/>
      <c r="B608" s="6"/>
    </row>
    <row r="609" spans="1:2" ht="12.5" customHeight="1" x14ac:dyDescent="0.25">
      <c r="A609" s="2"/>
      <c r="B609" s="6"/>
    </row>
    <row r="610" spans="1:2" ht="12.5" customHeight="1" x14ac:dyDescent="0.25">
      <c r="A610" s="2"/>
      <c r="B610" s="6"/>
    </row>
    <row r="611" spans="1:2" ht="12.5" customHeight="1" x14ac:dyDescent="0.25">
      <c r="A611" s="2"/>
      <c r="B611" s="6"/>
    </row>
    <row r="612" spans="1:2" ht="12.5" customHeight="1" x14ac:dyDescent="0.25">
      <c r="A612" s="2"/>
      <c r="B612" s="6"/>
    </row>
    <row r="613" spans="1:2" ht="12.5" customHeight="1" x14ac:dyDescent="0.25">
      <c r="A613" s="2"/>
      <c r="B613" s="6"/>
    </row>
    <row r="614" spans="1:2" ht="12.5" customHeight="1" x14ac:dyDescent="0.25">
      <c r="A614" s="2"/>
      <c r="B614" s="6"/>
    </row>
    <row r="615" spans="1:2" ht="12.5" customHeight="1" x14ac:dyDescent="0.25">
      <c r="A615" s="2"/>
      <c r="B615" s="6"/>
    </row>
    <row r="616" spans="1:2" ht="12.5" customHeight="1" x14ac:dyDescent="0.25">
      <c r="A616" s="2"/>
      <c r="B616" s="6"/>
    </row>
    <row r="617" spans="1:2" ht="12.5" customHeight="1" x14ac:dyDescent="0.25">
      <c r="A617" s="2"/>
      <c r="B617" s="6"/>
    </row>
    <row r="618" spans="1:2" ht="12.5" customHeight="1" x14ac:dyDescent="0.25">
      <c r="A618" s="2"/>
      <c r="B618" s="6"/>
    </row>
    <row r="619" spans="1:2" ht="12.5" customHeight="1" x14ac:dyDescent="0.25">
      <c r="A619" s="2"/>
      <c r="B619" s="6"/>
    </row>
    <row r="620" spans="1:2" ht="12.5" customHeight="1" x14ac:dyDescent="0.25">
      <c r="A620" s="2"/>
      <c r="B620" s="6"/>
    </row>
    <row r="621" spans="1:2" ht="12.5" customHeight="1" x14ac:dyDescent="0.25">
      <c r="A621" s="2"/>
      <c r="B621" s="6"/>
    </row>
    <row r="622" spans="1:2" ht="12.5" customHeight="1" x14ac:dyDescent="0.25">
      <c r="A622" s="2"/>
      <c r="B622" s="6"/>
    </row>
    <row r="623" spans="1:2" ht="12.5" customHeight="1" x14ac:dyDescent="0.25">
      <c r="A623" s="2"/>
      <c r="B623" s="6"/>
    </row>
    <row r="624" spans="1:2" ht="12.5" customHeight="1" x14ac:dyDescent="0.25">
      <c r="A624" s="2"/>
      <c r="B624" s="6"/>
    </row>
    <row r="625" spans="1:2" ht="12.5" customHeight="1" x14ac:dyDescent="0.25">
      <c r="A625" s="2"/>
      <c r="B625" s="6"/>
    </row>
    <row r="626" spans="1:2" ht="12.5" customHeight="1" x14ac:dyDescent="0.25">
      <c r="A626" s="2"/>
      <c r="B626" s="6"/>
    </row>
    <row r="627" spans="1:2" ht="12.5" customHeight="1" x14ac:dyDescent="0.25">
      <c r="A627" s="2"/>
      <c r="B627" s="6"/>
    </row>
    <row r="628" spans="1:2" ht="12.5" customHeight="1" x14ac:dyDescent="0.25">
      <c r="A628" s="2"/>
      <c r="B628" s="6"/>
    </row>
    <row r="629" spans="1:2" ht="12.5" customHeight="1" x14ac:dyDescent="0.25">
      <c r="A629" s="2"/>
      <c r="B629" s="6"/>
    </row>
    <row r="630" spans="1:2" ht="12.5" customHeight="1" x14ac:dyDescent="0.25">
      <c r="A630" s="2"/>
      <c r="B630" s="6"/>
    </row>
    <row r="631" spans="1:2" ht="12.5" customHeight="1" x14ac:dyDescent="0.25">
      <c r="A631" s="2"/>
      <c r="B631" s="6"/>
    </row>
    <row r="632" spans="1:2" ht="12.5" customHeight="1" x14ac:dyDescent="0.25">
      <c r="A632" s="2"/>
      <c r="B632" s="6"/>
    </row>
    <row r="633" spans="1:2" ht="12.5" customHeight="1" x14ac:dyDescent="0.25">
      <c r="A633" s="2"/>
      <c r="B633" s="6"/>
    </row>
    <row r="634" spans="1:2" ht="12.5" customHeight="1" x14ac:dyDescent="0.25">
      <c r="A634" s="2"/>
      <c r="B634" s="6"/>
    </row>
    <row r="635" spans="1:2" ht="12.5" customHeight="1" x14ac:dyDescent="0.25">
      <c r="A635" s="2"/>
      <c r="B635" s="6"/>
    </row>
    <row r="636" spans="1:2" ht="12.5" customHeight="1" x14ac:dyDescent="0.25">
      <c r="A636" s="2"/>
      <c r="B636" s="6"/>
    </row>
    <row r="637" spans="1:2" ht="12.5" customHeight="1" x14ac:dyDescent="0.25">
      <c r="A637" s="2"/>
      <c r="B637" s="6"/>
    </row>
    <row r="638" spans="1:2" ht="12.5" customHeight="1" x14ac:dyDescent="0.25">
      <c r="A638" s="2"/>
      <c r="B638" s="6"/>
    </row>
    <row r="639" spans="1:2" ht="12.5" customHeight="1" x14ac:dyDescent="0.25">
      <c r="A639" s="2"/>
      <c r="B639" s="6"/>
    </row>
    <row r="640" spans="1:2" ht="12.5" customHeight="1" x14ac:dyDescent="0.25">
      <c r="A640" s="2"/>
      <c r="B640" s="6"/>
    </row>
    <row r="641" spans="1:8" ht="12.5" customHeight="1" x14ac:dyDescent="0.25">
      <c r="A641" s="2"/>
      <c r="B641" s="6"/>
    </row>
    <row r="642" spans="1:8" ht="12.5" customHeight="1" x14ac:dyDescent="0.25">
      <c r="A642" s="2"/>
      <c r="B642" s="6"/>
    </row>
    <row r="643" spans="1:8" ht="12.5" customHeight="1" x14ac:dyDescent="0.25">
      <c r="A643" s="2"/>
      <c r="B643" s="6"/>
    </row>
    <row r="644" spans="1:8" ht="12.5" customHeight="1" x14ac:dyDescent="0.25">
      <c r="A644" s="2"/>
      <c r="B644" s="6"/>
    </row>
    <row r="645" spans="1:8" ht="12.5" customHeight="1" x14ac:dyDescent="0.25">
      <c r="A645" s="2"/>
      <c r="B645" s="6"/>
    </row>
    <row r="646" spans="1:8" ht="12.5" customHeight="1" x14ac:dyDescent="0.25">
      <c r="A646" s="2"/>
      <c r="B646" s="6"/>
    </row>
    <row r="647" spans="1:8" ht="12.5" customHeight="1" x14ac:dyDescent="0.25">
      <c r="A647" s="2"/>
      <c r="B647" s="6"/>
    </row>
    <row r="648" spans="1:8" ht="12.5" customHeight="1" x14ac:dyDescent="0.25">
      <c r="A648" s="2"/>
      <c r="B648" s="6"/>
    </row>
    <row r="649" spans="1:8" ht="12.5" customHeight="1" x14ac:dyDescent="0.25">
      <c r="A649" s="2"/>
      <c r="B649" s="6"/>
    </row>
    <row r="650" spans="1:8" ht="12.5" customHeight="1" x14ac:dyDescent="0.25">
      <c r="A650" s="2"/>
      <c r="B650" s="6"/>
    </row>
    <row r="651" spans="1:8" ht="12.5" customHeight="1" x14ac:dyDescent="0.25">
      <c r="A651" s="2"/>
      <c r="B651" s="6"/>
    </row>
    <row r="652" spans="1:8" ht="12.5" customHeight="1" x14ac:dyDescent="0.25">
      <c r="B652" s="6"/>
    </row>
    <row r="653" spans="1:8" ht="12.5" customHeight="1" x14ac:dyDescent="0.25">
      <c r="B653" s="6"/>
    </row>
    <row r="654" spans="1:8" ht="12.5" customHeight="1" x14ac:dyDescent="0.25">
      <c r="B654" s="6"/>
    </row>
    <row r="655" spans="1:8" ht="12.5" customHeight="1" x14ac:dyDescent="0.25">
      <c r="G655" s="2"/>
      <c r="H655" s="6"/>
    </row>
    <row r="656" spans="1:8" ht="12.5" customHeight="1" x14ac:dyDescent="0.25">
      <c r="G656" s="2"/>
      <c r="H656" s="6"/>
    </row>
    <row r="657" spans="8:8" ht="12.5" customHeight="1" x14ac:dyDescent="0.25">
      <c r="H657" s="6"/>
    </row>
    <row r="658" spans="8:8" ht="12.5" customHeight="1" x14ac:dyDescent="0.25">
      <c r="H658" s="6"/>
    </row>
  </sheetData>
  <mergeCells count="4">
    <mergeCell ref="B6:B7"/>
    <mergeCell ref="C6:E6"/>
    <mergeCell ref="F6:H6"/>
    <mergeCell ref="I6:K6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&amp;L_x000D_&amp;1#&amp;"Calibri"&amp;10&amp;KFFFF00 Internal Information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L704"/>
  <sheetViews>
    <sheetView showGridLines="0" tabSelected="1" topLeftCell="A127" zoomScaleNormal="100" workbookViewId="0">
      <selection activeCell="B144" sqref="B144"/>
    </sheetView>
  </sheetViews>
  <sheetFormatPr defaultColWidth="12.6328125" defaultRowHeight="12.5" customHeight="1" x14ac:dyDescent="0.25"/>
  <cols>
    <col min="1" max="1" width="3.81640625" style="1" customWidth="1"/>
    <col min="2" max="16384" width="12.6328125" style="1"/>
  </cols>
  <sheetData>
    <row r="4" spans="1:12" ht="15" customHeight="1" x14ac:dyDescent="0.25">
      <c r="E4" s="39" t="s">
        <v>9</v>
      </c>
    </row>
    <row r="6" spans="1:12" ht="12.5" customHeight="1" thickBot="1" x14ac:dyDescent="0.3"/>
    <row r="7" spans="1:12" ht="12.5" customHeight="1" thickBot="1" x14ac:dyDescent="0.3">
      <c r="B7" s="72" t="s">
        <v>6</v>
      </c>
      <c r="C7" s="74" t="s">
        <v>0</v>
      </c>
      <c r="D7" s="75"/>
      <c r="E7" s="75"/>
      <c r="F7" s="76"/>
      <c r="G7" s="71" t="s">
        <v>2</v>
      </c>
      <c r="H7" s="69"/>
      <c r="I7" s="70"/>
      <c r="J7" s="68" t="s">
        <v>1</v>
      </c>
      <c r="K7" s="69"/>
      <c r="L7" s="70"/>
    </row>
    <row r="8" spans="1:12" ht="12.5" customHeight="1" thickBot="1" x14ac:dyDescent="0.3">
      <c r="B8" s="73"/>
      <c r="C8" s="40" t="s">
        <v>7</v>
      </c>
      <c r="D8" s="41" t="s">
        <v>3</v>
      </c>
      <c r="E8" s="42" t="s">
        <v>4</v>
      </c>
      <c r="F8" s="43" t="s">
        <v>5</v>
      </c>
      <c r="G8" s="44" t="s">
        <v>3</v>
      </c>
      <c r="H8" s="42" t="s">
        <v>4</v>
      </c>
      <c r="I8" s="43" t="s">
        <v>5</v>
      </c>
      <c r="J8" s="44" t="s">
        <v>3</v>
      </c>
      <c r="K8" s="42" t="s">
        <v>4</v>
      </c>
      <c r="L8" s="45" t="s">
        <v>5</v>
      </c>
    </row>
    <row r="9" spans="1:12" ht="12.5" customHeight="1" thickTop="1" x14ac:dyDescent="0.25">
      <c r="A9" s="2"/>
      <c r="B9" s="3">
        <v>41944</v>
      </c>
      <c r="C9" s="18">
        <v>16.36028409</v>
      </c>
      <c r="D9" s="8">
        <v>13.78526679</v>
      </c>
      <c r="E9" s="9">
        <v>13.78526679</v>
      </c>
      <c r="F9" s="10">
        <v>13.78526679</v>
      </c>
      <c r="G9" s="11">
        <v>13.78526679</v>
      </c>
      <c r="H9" s="9">
        <v>13.78526679</v>
      </c>
      <c r="I9" s="10">
        <v>13.78526679</v>
      </c>
      <c r="J9" s="11">
        <v>13.78526679</v>
      </c>
      <c r="K9" s="9">
        <v>13.78526679</v>
      </c>
      <c r="L9" s="12">
        <v>13.78526679</v>
      </c>
    </row>
    <row r="10" spans="1:12" ht="12.5" customHeight="1" x14ac:dyDescent="0.25">
      <c r="A10" s="2"/>
      <c r="B10" s="4">
        <v>41974</v>
      </c>
      <c r="C10" s="19">
        <v>16.468680930000001</v>
      </c>
      <c r="D10" s="13">
        <v>13.775907460000001</v>
      </c>
      <c r="E10" s="14">
        <v>13.64501336</v>
      </c>
      <c r="F10" s="15">
        <v>13.52787564</v>
      </c>
      <c r="G10" s="16">
        <v>13.775907460000001</v>
      </c>
      <c r="H10" s="14">
        <v>13.64501336</v>
      </c>
      <c r="I10" s="15">
        <v>13.52787564</v>
      </c>
      <c r="J10" s="16">
        <v>13.775907460000001</v>
      </c>
      <c r="K10" s="14">
        <v>13.64501336</v>
      </c>
      <c r="L10" s="17">
        <v>13.52787564</v>
      </c>
    </row>
    <row r="11" spans="1:12" ht="12.5" customHeight="1" x14ac:dyDescent="0.25">
      <c r="A11" s="2"/>
      <c r="B11" s="3">
        <v>42005</v>
      </c>
      <c r="C11" s="18">
        <v>16.746719880000001</v>
      </c>
      <c r="D11" s="8">
        <v>14.02311255</v>
      </c>
      <c r="E11" s="9">
        <v>13.74072226</v>
      </c>
      <c r="F11" s="10">
        <v>13.47489596</v>
      </c>
      <c r="G11" s="11">
        <v>14.02311255</v>
      </c>
      <c r="H11" s="9">
        <v>13.74072226</v>
      </c>
      <c r="I11" s="10">
        <v>13.47489596</v>
      </c>
      <c r="J11" s="11">
        <v>14.02311255</v>
      </c>
      <c r="K11" s="9">
        <v>13.74072226</v>
      </c>
      <c r="L11" s="12">
        <v>13.47489596</v>
      </c>
    </row>
    <row r="12" spans="1:12" ht="12.5" customHeight="1" x14ac:dyDescent="0.25">
      <c r="A12" s="2"/>
      <c r="B12" s="4">
        <v>42036</v>
      </c>
      <c r="C12" s="19">
        <v>16.870760050000001</v>
      </c>
      <c r="D12" s="13">
        <v>14.127210209999999</v>
      </c>
      <c r="E12" s="14">
        <v>13.989115350000001</v>
      </c>
      <c r="F12" s="15">
        <v>13.8620433</v>
      </c>
      <c r="G12" s="16">
        <v>14.127210209999999</v>
      </c>
      <c r="H12" s="14">
        <v>13.989115350000001</v>
      </c>
      <c r="I12" s="15">
        <v>13.8620433</v>
      </c>
      <c r="J12" s="16">
        <v>14.127210209999999</v>
      </c>
      <c r="K12" s="14">
        <v>13.989115350000001</v>
      </c>
      <c r="L12" s="17">
        <v>13.8620433</v>
      </c>
    </row>
    <row r="13" spans="1:12" ht="12.5" customHeight="1" x14ac:dyDescent="0.25">
      <c r="A13" s="2"/>
      <c r="B13" s="3">
        <v>42064</v>
      </c>
      <c r="C13" s="18">
        <v>17.14355106</v>
      </c>
      <c r="D13" s="8">
        <v>14.20548007</v>
      </c>
      <c r="E13" s="9">
        <v>14.07947886</v>
      </c>
      <c r="F13" s="10">
        <v>13.96425636</v>
      </c>
      <c r="G13" s="11">
        <v>14.20548007</v>
      </c>
      <c r="H13" s="9">
        <v>14.07947886</v>
      </c>
      <c r="I13" s="10">
        <v>13.96425636</v>
      </c>
      <c r="J13" s="11">
        <v>14.20548007</v>
      </c>
      <c r="K13" s="9">
        <v>14.07947886</v>
      </c>
      <c r="L13" s="12">
        <v>13.96425636</v>
      </c>
    </row>
    <row r="14" spans="1:12" ht="12.5" customHeight="1" x14ac:dyDescent="0.25">
      <c r="A14" s="2"/>
      <c r="B14" s="4">
        <v>42095</v>
      </c>
      <c r="C14" s="19">
        <v>17.43103374</v>
      </c>
      <c r="D14" s="13">
        <v>14.415065970000001</v>
      </c>
      <c r="E14" s="14">
        <v>14.392985960000001</v>
      </c>
      <c r="F14" s="15">
        <v>14.38011234</v>
      </c>
      <c r="G14" s="16">
        <v>14.415065970000001</v>
      </c>
      <c r="H14" s="14">
        <v>14.392985960000001</v>
      </c>
      <c r="I14" s="15">
        <v>14.38011234</v>
      </c>
      <c r="J14" s="16">
        <v>14.415065970000001</v>
      </c>
      <c r="K14" s="14">
        <v>14.392985960000001</v>
      </c>
      <c r="L14" s="17">
        <v>14.38011234</v>
      </c>
    </row>
    <row r="15" spans="1:12" ht="12.5" customHeight="1" x14ac:dyDescent="0.25">
      <c r="A15" s="2"/>
      <c r="B15" s="3">
        <v>42125</v>
      </c>
      <c r="C15" s="18">
        <v>17.625612050000001</v>
      </c>
      <c r="D15" s="8">
        <v>14.657465139999999</v>
      </c>
      <c r="E15" s="9">
        <v>14.51093126</v>
      </c>
      <c r="F15" s="10">
        <v>14.37398338</v>
      </c>
      <c r="G15" s="11">
        <v>14.657465139999999</v>
      </c>
      <c r="H15" s="9">
        <v>14.51093126</v>
      </c>
      <c r="I15" s="10">
        <v>14.37398338</v>
      </c>
      <c r="J15" s="11">
        <v>14.657465139999999</v>
      </c>
      <c r="K15" s="9">
        <v>14.51093126</v>
      </c>
      <c r="L15" s="12">
        <v>14.37398338</v>
      </c>
    </row>
    <row r="16" spans="1:12" ht="12.5" customHeight="1" x14ac:dyDescent="0.25">
      <c r="A16" s="2"/>
      <c r="B16" s="4">
        <v>42156</v>
      </c>
      <c r="C16" s="19">
        <v>17.81320856</v>
      </c>
      <c r="D16" s="13">
        <v>14.74841704</v>
      </c>
      <c r="E16" s="14">
        <v>14.60646581</v>
      </c>
      <c r="F16" s="15">
        <v>14.47396758</v>
      </c>
      <c r="G16" s="16">
        <v>14.74841704</v>
      </c>
      <c r="H16" s="14">
        <v>14.60646581</v>
      </c>
      <c r="I16" s="15">
        <v>14.47396758</v>
      </c>
      <c r="J16" s="16">
        <v>14.74841704</v>
      </c>
      <c r="K16" s="14">
        <v>14.60646581</v>
      </c>
      <c r="L16" s="17">
        <v>14.47396758</v>
      </c>
    </row>
    <row r="17" spans="1:12" ht="12.5" customHeight="1" x14ac:dyDescent="0.25">
      <c r="A17" s="2"/>
      <c r="B17" s="3">
        <v>42186</v>
      </c>
      <c r="C17" s="18">
        <v>17.975813479999999</v>
      </c>
      <c r="D17" s="8">
        <v>14.861015699999999</v>
      </c>
      <c r="E17" s="9">
        <v>14.686446520000001</v>
      </c>
      <c r="F17" s="10">
        <v>14.52193741</v>
      </c>
      <c r="G17" s="11">
        <v>14.861015699999999</v>
      </c>
      <c r="H17" s="9">
        <v>14.686446520000001</v>
      </c>
      <c r="I17" s="10">
        <v>14.52193741</v>
      </c>
      <c r="J17" s="11">
        <v>14.861015699999999</v>
      </c>
      <c r="K17" s="9">
        <v>14.686446520000001</v>
      </c>
      <c r="L17" s="12">
        <v>14.52193741</v>
      </c>
    </row>
    <row r="18" spans="1:12" ht="12.5" customHeight="1" x14ac:dyDescent="0.25">
      <c r="A18" s="2"/>
      <c r="B18" s="4">
        <v>42217</v>
      </c>
      <c r="C18" s="19">
        <v>18.045678729999999</v>
      </c>
      <c r="D18" s="13">
        <v>14.85190918</v>
      </c>
      <c r="E18" s="14">
        <v>14.55073507</v>
      </c>
      <c r="F18" s="15">
        <v>14.2623865</v>
      </c>
      <c r="G18" s="16">
        <v>14.85190918</v>
      </c>
      <c r="H18" s="14">
        <v>14.55073507</v>
      </c>
      <c r="I18" s="15">
        <v>14.2623865</v>
      </c>
      <c r="J18" s="16">
        <v>14.85190918</v>
      </c>
      <c r="K18" s="14">
        <v>14.55073507</v>
      </c>
      <c r="L18" s="17">
        <v>14.2623865</v>
      </c>
    </row>
    <row r="19" spans="1:12" ht="12.5" customHeight="1" x14ac:dyDescent="0.25">
      <c r="A19" s="2"/>
      <c r="B19" s="3">
        <v>42248</v>
      </c>
      <c r="C19" s="18">
        <v>18.117216450000001</v>
      </c>
      <c r="D19" s="8">
        <v>14.9032175</v>
      </c>
      <c r="E19" s="9">
        <v>14.56729543</v>
      </c>
      <c r="F19" s="10">
        <v>14.245550789999999</v>
      </c>
      <c r="G19" s="11">
        <v>14.9032175</v>
      </c>
      <c r="H19" s="9">
        <v>14.56729543</v>
      </c>
      <c r="I19" s="10">
        <v>14.245550789999999</v>
      </c>
      <c r="J19" s="11">
        <v>14.9032175</v>
      </c>
      <c r="K19" s="9">
        <v>14.56729543</v>
      </c>
      <c r="L19" s="12">
        <v>14.245550789999999</v>
      </c>
    </row>
    <row r="20" spans="1:12" ht="12.5" customHeight="1" x14ac:dyDescent="0.25">
      <c r="A20" s="2"/>
      <c r="B20" s="4">
        <v>42278</v>
      </c>
      <c r="C20" s="19">
        <v>18.410586540000001</v>
      </c>
      <c r="D20" s="13">
        <v>15.11874899</v>
      </c>
      <c r="E20" s="14">
        <v>14.76047872</v>
      </c>
      <c r="F20" s="15">
        <v>14.417363509999999</v>
      </c>
      <c r="G20" s="16">
        <v>15.11874899</v>
      </c>
      <c r="H20" s="14">
        <v>14.76047872</v>
      </c>
      <c r="I20" s="15">
        <v>14.417363509999999</v>
      </c>
      <c r="J20" s="16">
        <v>15.11874899</v>
      </c>
      <c r="K20" s="14">
        <v>14.76047872</v>
      </c>
      <c r="L20" s="17">
        <v>14.417363509999999</v>
      </c>
    </row>
    <row r="21" spans="1:12" ht="12.5" customHeight="1" x14ac:dyDescent="0.25">
      <c r="A21" s="2"/>
      <c r="B21" s="3">
        <v>42309</v>
      </c>
      <c r="C21" s="18">
        <v>18.684473189999999</v>
      </c>
      <c r="D21" s="8">
        <v>15.27217351</v>
      </c>
      <c r="E21" s="9">
        <v>14.87007854</v>
      </c>
      <c r="F21" s="10">
        <v>14.485160860000001</v>
      </c>
      <c r="G21" s="11">
        <v>15.27217351</v>
      </c>
      <c r="H21" s="9">
        <v>14.87007854</v>
      </c>
      <c r="I21" s="10">
        <v>14.485160860000001</v>
      </c>
      <c r="J21" s="11">
        <v>15.27217351</v>
      </c>
      <c r="K21" s="9">
        <v>14.87007854</v>
      </c>
      <c r="L21" s="12">
        <v>14.485160860000001</v>
      </c>
    </row>
    <row r="22" spans="1:12" ht="12.5" customHeight="1" x14ac:dyDescent="0.25">
      <c r="A22" s="2"/>
      <c r="B22" s="4">
        <v>42339</v>
      </c>
      <c r="C22" s="19">
        <v>18.972683979999999</v>
      </c>
      <c r="D22" s="13">
        <v>15.45896649</v>
      </c>
      <c r="E22" s="14">
        <v>14.98156479</v>
      </c>
      <c r="F22" s="15">
        <v>14.52518907</v>
      </c>
      <c r="G22" s="16">
        <v>15.45896649</v>
      </c>
      <c r="H22" s="14">
        <v>14.98156479</v>
      </c>
      <c r="I22" s="15">
        <v>14.52518907</v>
      </c>
      <c r="J22" s="16">
        <v>15.45896649</v>
      </c>
      <c r="K22" s="14">
        <v>14.98156479</v>
      </c>
      <c r="L22" s="17">
        <v>14.52518907</v>
      </c>
    </row>
    <row r="23" spans="1:12" ht="12.5" customHeight="1" x14ac:dyDescent="0.25">
      <c r="A23" s="2"/>
      <c r="B23" s="3">
        <v>42370</v>
      </c>
      <c r="C23" s="18">
        <v>19.26833366</v>
      </c>
      <c r="D23" s="8">
        <v>15.663587270000001</v>
      </c>
      <c r="E23" s="9">
        <v>15.097680609999999</v>
      </c>
      <c r="F23" s="10">
        <v>14.55809442</v>
      </c>
      <c r="G23" s="11">
        <v>15.663587270000001</v>
      </c>
      <c r="H23" s="9">
        <v>15.097680609999999</v>
      </c>
      <c r="I23" s="10">
        <v>14.55809442</v>
      </c>
      <c r="J23" s="11">
        <v>15.663587270000001</v>
      </c>
      <c r="K23" s="9">
        <v>15.097680609999999</v>
      </c>
      <c r="L23" s="12">
        <v>14.55809442</v>
      </c>
    </row>
    <row r="24" spans="1:12" ht="12.5" customHeight="1" x14ac:dyDescent="0.25">
      <c r="A24" s="2"/>
      <c r="B24" s="4">
        <v>42401</v>
      </c>
      <c r="C24" s="19">
        <v>19.6126966</v>
      </c>
      <c r="D24" s="13">
        <v>15.864762239999999</v>
      </c>
      <c r="E24" s="14">
        <v>15.33451438</v>
      </c>
      <c r="F24" s="15">
        <v>14.827840180000001</v>
      </c>
      <c r="G24" s="16">
        <v>15.864762239999999</v>
      </c>
      <c r="H24" s="14">
        <v>15.33451438</v>
      </c>
      <c r="I24" s="15">
        <v>14.827840180000001</v>
      </c>
      <c r="J24" s="16">
        <v>15.864762239999999</v>
      </c>
      <c r="K24" s="14">
        <v>15.33451438</v>
      </c>
      <c r="L24" s="17">
        <v>14.827840180000001</v>
      </c>
    </row>
    <row r="25" spans="1:12" ht="12.5" customHeight="1" x14ac:dyDescent="0.25">
      <c r="A25" s="2"/>
      <c r="B25" s="3">
        <v>42430</v>
      </c>
      <c r="C25" s="18">
        <v>19.917910930000001</v>
      </c>
      <c r="D25" s="8">
        <v>16.179969249999999</v>
      </c>
      <c r="E25" s="9">
        <v>15.76610529</v>
      </c>
      <c r="F25" s="10">
        <v>15.36789231</v>
      </c>
      <c r="G25" s="11">
        <v>16.179969249999999</v>
      </c>
      <c r="H25" s="9">
        <v>15.76610529</v>
      </c>
      <c r="I25" s="10">
        <v>15.36789231</v>
      </c>
      <c r="J25" s="11">
        <v>16.179969249999999</v>
      </c>
      <c r="K25" s="9">
        <v>15.76610529</v>
      </c>
      <c r="L25" s="12">
        <v>15.36789231</v>
      </c>
    </row>
    <row r="26" spans="1:12" ht="12.5" customHeight="1" x14ac:dyDescent="0.25">
      <c r="A26" s="2"/>
      <c r="B26" s="4">
        <v>42461</v>
      </c>
      <c r="C26" s="19">
        <v>20.12485427</v>
      </c>
      <c r="D26" s="13">
        <v>16.47824258</v>
      </c>
      <c r="E26" s="14">
        <v>16.095388150000002</v>
      </c>
      <c r="F26" s="15">
        <v>15.7265201</v>
      </c>
      <c r="G26" s="16">
        <v>16.47824258</v>
      </c>
      <c r="H26" s="14">
        <v>16.095388150000002</v>
      </c>
      <c r="I26" s="15">
        <v>15.7265201</v>
      </c>
      <c r="J26" s="16">
        <v>16.47824258</v>
      </c>
      <c r="K26" s="14">
        <v>16.095388150000002</v>
      </c>
      <c r="L26" s="17">
        <v>15.7265201</v>
      </c>
    </row>
    <row r="27" spans="1:12" ht="12.5" customHeight="1" x14ac:dyDescent="0.25">
      <c r="A27" s="2"/>
      <c r="B27" s="3">
        <v>42491</v>
      </c>
      <c r="C27" s="18">
        <v>20.39415653</v>
      </c>
      <c r="D27" s="8">
        <v>16.596821179999999</v>
      </c>
      <c r="E27" s="9">
        <v>16.085022410000001</v>
      </c>
      <c r="F27" s="10">
        <v>15.593092840000001</v>
      </c>
      <c r="G27" s="11">
        <v>16.596821179999999</v>
      </c>
      <c r="H27" s="9">
        <v>16.085022410000001</v>
      </c>
      <c r="I27" s="10">
        <v>15.593092840000001</v>
      </c>
      <c r="J27" s="11">
        <v>16.596821179999999</v>
      </c>
      <c r="K27" s="9">
        <v>16.085022410000001</v>
      </c>
      <c r="L27" s="12">
        <v>15.593092840000001</v>
      </c>
    </row>
    <row r="28" spans="1:12" ht="12.5" customHeight="1" x14ac:dyDescent="0.25">
      <c r="A28" s="2"/>
      <c r="B28" s="4">
        <v>42522</v>
      </c>
      <c r="C28" s="19">
        <v>20.64395579</v>
      </c>
      <c r="D28" s="13">
        <v>16.823502090000002</v>
      </c>
      <c r="E28" s="14">
        <v>16.403567249999998</v>
      </c>
      <c r="F28" s="15">
        <v>15.99772729</v>
      </c>
      <c r="G28" s="16">
        <v>16.823502090000002</v>
      </c>
      <c r="H28" s="14">
        <v>16.403567249999998</v>
      </c>
      <c r="I28" s="15">
        <v>15.99772729</v>
      </c>
      <c r="J28" s="16">
        <v>16.823502090000002</v>
      </c>
      <c r="K28" s="14">
        <v>16.403567249999998</v>
      </c>
      <c r="L28" s="17">
        <v>15.99772729</v>
      </c>
    </row>
    <row r="29" spans="1:12" ht="12.5" customHeight="1" x14ac:dyDescent="0.25">
      <c r="A29" s="2"/>
      <c r="B29" s="3">
        <v>42552</v>
      </c>
      <c r="C29" s="18">
        <v>20.848599199999999</v>
      </c>
      <c r="D29" s="8">
        <v>17.07674811</v>
      </c>
      <c r="E29" s="9">
        <v>16.867312829999999</v>
      </c>
      <c r="F29" s="10">
        <v>16.661455190000002</v>
      </c>
      <c r="G29" s="11">
        <v>17.07674811</v>
      </c>
      <c r="H29" s="9">
        <v>16.867312829999999</v>
      </c>
      <c r="I29" s="10">
        <v>16.661455190000002</v>
      </c>
      <c r="J29" s="11">
        <v>17.07674811</v>
      </c>
      <c r="K29" s="9">
        <v>16.867312829999999</v>
      </c>
      <c r="L29" s="12">
        <v>16.661455190000002</v>
      </c>
    </row>
    <row r="30" spans="1:12" ht="12.5" customHeight="1" x14ac:dyDescent="0.25">
      <c r="A30" s="2"/>
      <c r="B30" s="4">
        <v>42583</v>
      </c>
      <c r="C30" s="19">
        <v>21.059399169999999</v>
      </c>
      <c r="D30" s="13">
        <v>17.26125339</v>
      </c>
      <c r="E30" s="14">
        <v>17.03175762</v>
      </c>
      <c r="F30" s="15">
        <v>16.806317889999999</v>
      </c>
      <c r="G30" s="16">
        <v>17.26125339</v>
      </c>
      <c r="H30" s="14">
        <v>17.03175762</v>
      </c>
      <c r="I30" s="15">
        <v>16.806317889999999</v>
      </c>
      <c r="J30" s="16">
        <v>17.26125339</v>
      </c>
      <c r="K30" s="14">
        <v>17.03175762</v>
      </c>
      <c r="L30" s="17">
        <v>16.806317889999999</v>
      </c>
    </row>
    <row r="31" spans="1:12" ht="12.5" customHeight="1" x14ac:dyDescent="0.25">
      <c r="A31" s="2"/>
      <c r="B31" s="3">
        <v>42614</v>
      </c>
      <c r="C31" s="18">
        <v>21.25227318</v>
      </c>
      <c r="D31" s="8">
        <v>17.487195799999999</v>
      </c>
      <c r="E31" s="9">
        <v>17.20840377</v>
      </c>
      <c r="F31" s="10">
        <v>16.93494879</v>
      </c>
      <c r="G31" s="11">
        <v>17.487195799999999</v>
      </c>
      <c r="H31" s="9">
        <v>17.20840377</v>
      </c>
      <c r="I31" s="10">
        <v>16.93494879</v>
      </c>
      <c r="J31" s="11">
        <v>17.487195799999999</v>
      </c>
      <c r="K31" s="9">
        <v>17.20840377</v>
      </c>
      <c r="L31" s="12">
        <v>16.93494879</v>
      </c>
    </row>
    <row r="32" spans="1:12" ht="12.5" customHeight="1" x14ac:dyDescent="0.25">
      <c r="A32" s="2"/>
      <c r="B32" s="4">
        <v>42644</v>
      </c>
      <c r="C32" s="19">
        <v>21.393246189999999</v>
      </c>
      <c r="D32" s="13">
        <v>17.65353245</v>
      </c>
      <c r="E32" s="14">
        <v>17.572123489999999</v>
      </c>
      <c r="F32" s="15">
        <v>17.489728700000001</v>
      </c>
      <c r="G32" s="16">
        <v>17.65353245</v>
      </c>
      <c r="H32" s="14">
        <v>17.572123489999999</v>
      </c>
      <c r="I32" s="15">
        <v>17.489728700000001</v>
      </c>
      <c r="J32" s="16">
        <v>17.65353245</v>
      </c>
      <c r="K32" s="14">
        <v>17.572123489999999</v>
      </c>
      <c r="L32" s="17">
        <v>17.489728700000001</v>
      </c>
    </row>
    <row r="33" spans="1:12" ht="12.5" customHeight="1" x14ac:dyDescent="0.25">
      <c r="A33" s="2"/>
      <c r="B33" s="3">
        <v>42675</v>
      </c>
      <c r="C33" s="18">
        <v>21.54081511</v>
      </c>
      <c r="D33" s="8">
        <v>17.67646074</v>
      </c>
      <c r="E33" s="9">
        <v>17.40536715</v>
      </c>
      <c r="F33" s="10">
        <v>17.135060630000002</v>
      </c>
      <c r="G33" s="11">
        <v>17.67646074</v>
      </c>
      <c r="H33" s="9">
        <v>17.40536715</v>
      </c>
      <c r="I33" s="10">
        <v>17.135060630000002</v>
      </c>
      <c r="J33" s="11">
        <v>17.67646074</v>
      </c>
      <c r="K33" s="9">
        <v>17.40536715</v>
      </c>
      <c r="L33" s="12">
        <v>17.135060630000002</v>
      </c>
    </row>
    <row r="34" spans="1:12" ht="12.5" customHeight="1" x14ac:dyDescent="0.25">
      <c r="A34" s="2"/>
      <c r="B34" s="4">
        <v>42705</v>
      </c>
      <c r="C34" s="19">
        <v>21.710788279999999</v>
      </c>
      <c r="D34" s="13">
        <v>17.97607223</v>
      </c>
      <c r="E34" s="14">
        <v>17.638240499999998</v>
      </c>
      <c r="F34" s="15">
        <v>17.303178419999998</v>
      </c>
      <c r="G34" s="16">
        <v>17.97607223</v>
      </c>
      <c r="H34" s="14">
        <v>17.638240499999998</v>
      </c>
      <c r="I34" s="15">
        <v>17.303178419999998</v>
      </c>
      <c r="J34" s="16">
        <v>17.97607223</v>
      </c>
      <c r="K34" s="14">
        <v>17.638240499999998</v>
      </c>
      <c r="L34" s="17">
        <v>17.303178419999998</v>
      </c>
    </row>
    <row r="35" spans="1:12" ht="12.5" customHeight="1" x14ac:dyDescent="0.25">
      <c r="A35" s="2"/>
      <c r="B35" s="3">
        <v>42736</v>
      </c>
      <c r="C35" s="18">
        <v>21.927135549999999</v>
      </c>
      <c r="D35" s="8">
        <v>18.237390120000001</v>
      </c>
      <c r="E35" s="9">
        <v>18.02362918</v>
      </c>
      <c r="F35" s="10">
        <v>17.80758599</v>
      </c>
      <c r="G35" s="11">
        <v>18.237390120000001</v>
      </c>
      <c r="H35" s="9">
        <v>18.02362918</v>
      </c>
      <c r="I35" s="10">
        <v>17.80758599</v>
      </c>
      <c r="J35" s="11">
        <v>18.237390120000001</v>
      </c>
      <c r="K35" s="9">
        <v>18.02362918</v>
      </c>
      <c r="L35" s="12">
        <v>17.80758599</v>
      </c>
    </row>
    <row r="36" spans="1:12" ht="12.5" customHeight="1" x14ac:dyDescent="0.25">
      <c r="A36" s="2"/>
      <c r="B36" s="4">
        <v>42767</v>
      </c>
      <c r="C36" s="19">
        <v>22.088627649999999</v>
      </c>
      <c r="D36" s="13">
        <v>18.588139300000002</v>
      </c>
      <c r="E36" s="14">
        <v>18.414582729999999</v>
      </c>
      <c r="F36" s="15">
        <v>18.23746306</v>
      </c>
      <c r="G36" s="16">
        <v>18.588139300000002</v>
      </c>
      <c r="H36" s="14">
        <v>18.414582729999999</v>
      </c>
      <c r="I36" s="15">
        <v>18.23746306</v>
      </c>
      <c r="J36" s="16">
        <v>18.588139300000002</v>
      </c>
      <c r="K36" s="14">
        <v>18.414582729999999</v>
      </c>
      <c r="L36" s="17">
        <v>18.23746306</v>
      </c>
    </row>
    <row r="37" spans="1:12" ht="12.5" customHeight="1" x14ac:dyDescent="0.25">
      <c r="A37" s="2"/>
      <c r="B37" s="3">
        <v>42795</v>
      </c>
      <c r="C37" s="18">
        <v>22.26952752</v>
      </c>
      <c r="D37" s="8">
        <v>18.794716470000001</v>
      </c>
      <c r="E37" s="9">
        <v>18.542256380000001</v>
      </c>
      <c r="F37" s="10">
        <v>18.28767285</v>
      </c>
      <c r="G37" s="11">
        <v>18.794716470000001</v>
      </c>
      <c r="H37" s="9">
        <v>18.542256380000001</v>
      </c>
      <c r="I37" s="10">
        <v>18.28767285</v>
      </c>
      <c r="J37" s="11">
        <v>18.794716470000001</v>
      </c>
      <c r="K37" s="9">
        <v>18.542256380000001</v>
      </c>
      <c r="L37" s="12">
        <v>18.28767285</v>
      </c>
    </row>
    <row r="38" spans="1:12" ht="12.5" customHeight="1" x14ac:dyDescent="0.25">
      <c r="A38" s="2"/>
      <c r="B38" s="4">
        <v>42826</v>
      </c>
      <c r="C38" s="19">
        <v>22.369012089999998</v>
      </c>
      <c r="D38" s="13">
        <v>18.857905479999999</v>
      </c>
      <c r="E38" s="14">
        <v>18.630924400000001</v>
      </c>
      <c r="F38" s="15">
        <v>18.401088130000002</v>
      </c>
      <c r="G38" s="16">
        <v>18.857905479999999</v>
      </c>
      <c r="H38" s="14">
        <v>18.630924400000001</v>
      </c>
      <c r="I38" s="15">
        <v>18.401088130000002</v>
      </c>
      <c r="J38" s="16">
        <v>18.857905479999999</v>
      </c>
      <c r="K38" s="14">
        <v>18.630924400000001</v>
      </c>
      <c r="L38" s="17">
        <v>18.401088130000002</v>
      </c>
    </row>
    <row r="39" spans="1:12" ht="12.5" customHeight="1" x14ac:dyDescent="0.25">
      <c r="A39" s="2"/>
      <c r="B39" s="3">
        <v>42856</v>
      </c>
      <c r="C39" s="18">
        <v>22.509351299999999</v>
      </c>
      <c r="D39" s="8">
        <v>18.867735419999999</v>
      </c>
      <c r="E39" s="9">
        <v>18.554840800000001</v>
      </c>
      <c r="F39" s="10">
        <v>18.241195730000001</v>
      </c>
      <c r="G39" s="11">
        <v>18.867735419999999</v>
      </c>
      <c r="H39" s="9">
        <v>18.554840800000001</v>
      </c>
      <c r="I39" s="10">
        <v>18.241195730000001</v>
      </c>
      <c r="J39" s="11">
        <v>18.867735419999999</v>
      </c>
      <c r="K39" s="9">
        <v>18.554840800000001</v>
      </c>
      <c r="L39" s="12">
        <v>18.241195730000001</v>
      </c>
    </row>
    <row r="40" spans="1:12" ht="12.5" customHeight="1" x14ac:dyDescent="0.25">
      <c r="A40" s="2"/>
      <c r="B40" s="4">
        <v>42887</v>
      </c>
      <c r="C40" s="19">
        <v>22.578220999999999</v>
      </c>
      <c r="D40" s="13">
        <v>18.99177031</v>
      </c>
      <c r="E40" s="14">
        <v>18.678848120000001</v>
      </c>
      <c r="F40" s="15">
        <v>18.365099669999999</v>
      </c>
      <c r="G40" s="16">
        <v>18.99177031</v>
      </c>
      <c r="H40" s="14">
        <v>18.678848120000001</v>
      </c>
      <c r="I40" s="15">
        <v>18.365099669999999</v>
      </c>
      <c r="J40" s="16">
        <v>18.99177031</v>
      </c>
      <c r="K40" s="14">
        <v>18.678848120000001</v>
      </c>
      <c r="L40" s="17">
        <v>18.365099669999999</v>
      </c>
    </row>
    <row r="41" spans="1:12" ht="12.5" customHeight="1" x14ac:dyDescent="0.25">
      <c r="A41" s="2"/>
      <c r="B41" s="3">
        <v>42917</v>
      </c>
      <c r="C41" s="18">
        <v>22.696601569999999</v>
      </c>
      <c r="D41" s="8">
        <v>19.33499505</v>
      </c>
      <c r="E41" s="9">
        <v>19.09245627</v>
      </c>
      <c r="F41" s="10">
        <v>18.84651788</v>
      </c>
      <c r="G41" s="11">
        <v>19.33499505</v>
      </c>
      <c r="H41" s="9">
        <v>19.09245627</v>
      </c>
      <c r="I41" s="10">
        <v>18.84651788</v>
      </c>
      <c r="J41" s="11">
        <v>19.33499505</v>
      </c>
      <c r="K41" s="9">
        <v>19.09245627</v>
      </c>
      <c r="L41" s="12">
        <v>18.84651788</v>
      </c>
    </row>
    <row r="42" spans="1:12" ht="12.5" customHeight="1" x14ac:dyDescent="0.25">
      <c r="A42" s="2"/>
      <c r="B42" s="4">
        <v>42948</v>
      </c>
      <c r="C42" s="19">
        <v>22.91266877</v>
      </c>
      <c r="D42" s="13">
        <v>19.525514980000001</v>
      </c>
      <c r="E42" s="14">
        <v>19.44047565</v>
      </c>
      <c r="F42" s="15">
        <v>19.347882169999998</v>
      </c>
      <c r="G42" s="16">
        <v>19.525514980000001</v>
      </c>
      <c r="H42" s="14">
        <v>19.44047565</v>
      </c>
      <c r="I42" s="15">
        <v>19.347882169999998</v>
      </c>
      <c r="J42" s="16">
        <v>19.525514980000001</v>
      </c>
      <c r="K42" s="14">
        <v>19.44047565</v>
      </c>
      <c r="L42" s="17">
        <v>19.347882169999998</v>
      </c>
    </row>
    <row r="43" spans="1:12" ht="12.5" customHeight="1" x14ac:dyDescent="0.25">
      <c r="A43" s="2"/>
      <c r="B43" s="3">
        <v>42979</v>
      </c>
      <c r="C43" s="18">
        <v>23.04038873</v>
      </c>
      <c r="D43" s="8">
        <v>19.730399309999999</v>
      </c>
      <c r="E43" s="9">
        <v>19.760509800000001</v>
      </c>
      <c r="F43" s="10">
        <v>19.7818796</v>
      </c>
      <c r="G43" s="11">
        <v>19.730399309999999</v>
      </c>
      <c r="H43" s="9">
        <v>19.760509800000001</v>
      </c>
      <c r="I43" s="10">
        <v>19.7818796</v>
      </c>
      <c r="J43" s="11">
        <v>19.730399309999999</v>
      </c>
      <c r="K43" s="9">
        <v>19.760509800000001</v>
      </c>
      <c r="L43" s="12">
        <v>19.7818796</v>
      </c>
    </row>
    <row r="44" spans="1:12" ht="12.5" customHeight="1" x14ac:dyDescent="0.25">
      <c r="A44" s="2"/>
      <c r="B44" s="4">
        <v>43009</v>
      </c>
      <c r="C44" s="19">
        <v>23.22780509</v>
      </c>
      <c r="D44" s="13">
        <v>19.783675379999998</v>
      </c>
      <c r="E44" s="14">
        <v>19.79844632</v>
      </c>
      <c r="F44" s="15">
        <v>19.804418080000001</v>
      </c>
      <c r="G44" s="16">
        <v>19.783675379999998</v>
      </c>
      <c r="H44" s="14">
        <v>19.79844632</v>
      </c>
      <c r="I44" s="15">
        <v>19.804418080000001</v>
      </c>
      <c r="J44" s="16">
        <v>19.783675379999998</v>
      </c>
      <c r="K44" s="14">
        <v>19.79844632</v>
      </c>
      <c r="L44" s="17">
        <v>19.804418080000001</v>
      </c>
    </row>
    <row r="45" spans="1:12" ht="12.5" customHeight="1" x14ac:dyDescent="0.25">
      <c r="A45" s="2"/>
      <c r="B45" s="3">
        <v>43040</v>
      </c>
      <c r="C45" s="18">
        <v>23.39672521</v>
      </c>
      <c r="D45" s="8">
        <v>19.804863650000001</v>
      </c>
      <c r="E45" s="9">
        <v>19.704616229999999</v>
      </c>
      <c r="F45" s="10">
        <v>19.59548994</v>
      </c>
      <c r="G45" s="11">
        <v>19.804863650000001</v>
      </c>
      <c r="H45" s="9">
        <v>19.704616229999999</v>
      </c>
      <c r="I45" s="10">
        <v>19.59548994</v>
      </c>
      <c r="J45" s="11">
        <v>19.804863650000001</v>
      </c>
      <c r="K45" s="9">
        <v>19.704616229999999</v>
      </c>
      <c r="L45" s="12">
        <v>19.59548994</v>
      </c>
    </row>
    <row r="46" spans="1:12" ht="12.5" customHeight="1" x14ac:dyDescent="0.25">
      <c r="A46" s="2"/>
      <c r="B46" s="4">
        <v>43070</v>
      </c>
      <c r="C46" s="19">
        <v>23.562541840000002</v>
      </c>
      <c r="D46" s="13">
        <v>19.934052529999999</v>
      </c>
      <c r="E46" s="14">
        <v>19.975844410000001</v>
      </c>
      <c r="F46" s="15">
        <v>20.007110640000001</v>
      </c>
      <c r="G46" s="16">
        <v>19.934052529999999</v>
      </c>
      <c r="H46" s="14">
        <v>19.975844410000001</v>
      </c>
      <c r="I46" s="15">
        <v>20.007110640000001</v>
      </c>
      <c r="J46" s="16">
        <v>19.934052529999999</v>
      </c>
      <c r="K46" s="14">
        <v>19.975844410000001</v>
      </c>
      <c r="L46" s="17">
        <v>20.007110640000001</v>
      </c>
    </row>
    <row r="47" spans="1:12" ht="12.5" customHeight="1" x14ac:dyDescent="0.25">
      <c r="A47" s="2"/>
      <c r="B47" s="3">
        <v>43101</v>
      </c>
      <c r="C47" s="18">
        <v>23.804915260000001</v>
      </c>
      <c r="D47" s="8">
        <v>20.200910870000001</v>
      </c>
      <c r="E47" s="9">
        <v>20.46301562</v>
      </c>
      <c r="F47" s="10">
        <v>20.716572240000001</v>
      </c>
      <c r="G47" s="11">
        <v>20.200910870000001</v>
      </c>
      <c r="H47" s="9">
        <v>20.46301562</v>
      </c>
      <c r="I47" s="10">
        <v>20.716572240000001</v>
      </c>
      <c r="J47" s="11">
        <v>20.200910870000001</v>
      </c>
      <c r="K47" s="9">
        <v>20.46301562</v>
      </c>
      <c r="L47" s="12">
        <v>20.716572240000001</v>
      </c>
    </row>
    <row r="48" spans="1:12" ht="12.5" customHeight="1" x14ac:dyDescent="0.25">
      <c r="A48" s="2"/>
      <c r="B48" s="4">
        <v>43132</v>
      </c>
      <c r="C48" s="19">
        <v>23.944513959999998</v>
      </c>
      <c r="D48" s="13">
        <v>20.313680810000001</v>
      </c>
      <c r="E48" s="14">
        <v>20.56804837</v>
      </c>
      <c r="F48" s="15">
        <v>20.813587890000001</v>
      </c>
      <c r="G48" s="16">
        <v>20.313680810000001</v>
      </c>
      <c r="H48" s="14">
        <v>20.56804837</v>
      </c>
      <c r="I48" s="15">
        <v>20.813587890000001</v>
      </c>
      <c r="J48" s="16">
        <v>20.313680810000001</v>
      </c>
      <c r="K48" s="14">
        <v>20.56804837</v>
      </c>
      <c r="L48" s="17">
        <v>20.813587890000001</v>
      </c>
    </row>
    <row r="49" spans="1:12" ht="12.5" customHeight="1" x14ac:dyDescent="0.25">
      <c r="A49" s="2"/>
      <c r="B49" s="3">
        <v>43160</v>
      </c>
      <c r="C49" s="18">
        <v>24.113587859999999</v>
      </c>
      <c r="D49" s="8">
        <v>20.45745896</v>
      </c>
      <c r="E49" s="9">
        <v>20.69358154</v>
      </c>
      <c r="F49" s="10">
        <v>20.920332930000001</v>
      </c>
      <c r="G49" s="11">
        <v>20.45745896</v>
      </c>
      <c r="H49" s="9">
        <v>20.69358154</v>
      </c>
      <c r="I49" s="10">
        <v>20.920332930000001</v>
      </c>
      <c r="J49" s="11">
        <v>20.45745896</v>
      </c>
      <c r="K49" s="9">
        <v>20.69358154</v>
      </c>
      <c r="L49" s="12">
        <v>20.920332930000001</v>
      </c>
    </row>
    <row r="50" spans="1:12" ht="12.5" customHeight="1" x14ac:dyDescent="0.25">
      <c r="A50" s="2"/>
      <c r="B50" s="4">
        <v>43191</v>
      </c>
      <c r="C50" s="19">
        <v>24.28038261</v>
      </c>
      <c r="D50" s="13">
        <v>20.53270612</v>
      </c>
      <c r="E50" s="14">
        <v>20.754037799999999</v>
      </c>
      <c r="F50" s="15">
        <v>20.965618079999999</v>
      </c>
      <c r="G50" s="16">
        <v>20.53270612</v>
      </c>
      <c r="H50" s="14">
        <v>20.754037799999999</v>
      </c>
      <c r="I50" s="15">
        <v>20.965618079999999</v>
      </c>
      <c r="J50" s="16">
        <v>20.53270612</v>
      </c>
      <c r="K50" s="14">
        <v>20.754037799999999</v>
      </c>
      <c r="L50" s="17">
        <v>20.965618079999999</v>
      </c>
    </row>
    <row r="51" spans="1:12" ht="12.5" customHeight="1" x14ac:dyDescent="0.25">
      <c r="A51" s="2"/>
      <c r="B51" s="3">
        <v>43221</v>
      </c>
      <c r="C51" s="18">
        <v>24.43116375</v>
      </c>
      <c r="D51" s="8">
        <v>20.43329262</v>
      </c>
      <c r="E51" s="9">
        <v>20.397798770000001</v>
      </c>
      <c r="F51" s="10">
        <v>20.347387059999999</v>
      </c>
      <c r="G51" s="11">
        <v>20.43329262</v>
      </c>
      <c r="H51" s="9">
        <v>20.397798770000001</v>
      </c>
      <c r="I51" s="10">
        <v>20.347387059999999</v>
      </c>
      <c r="J51" s="11">
        <v>20.43329262</v>
      </c>
      <c r="K51" s="9">
        <v>20.397798770000001</v>
      </c>
      <c r="L51" s="12">
        <v>20.347387059999999</v>
      </c>
    </row>
    <row r="52" spans="1:12" ht="12.5" customHeight="1" x14ac:dyDescent="0.25">
      <c r="A52" s="2"/>
      <c r="B52" s="4">
        <v>43252</v>
      </c>
      <c r="C52" s="19">
        <v>24.714154220000001</v>
      </c>
      <c r="D52" s="13">
        <v>20.47154531</v>
      </c>
      <c r="E52" s="14">
        <v>20.298170120000002</v>
      </c>
      <c r="F52" s="15">
        <v>20.110524059999999</v>
      </c>
      <c r="G52" s="16">
        <v>20.47154531</v>
      </c>
      <c r="H52" s="14">
        <v>20.298170120000002</v>
      </c>
      <c r="I52" s="15">
        <v>20.110524059999999</v>
      </c>
      <c r="J52" s="16">
        <v>20.47154531</v>
      </c>
      <c r="K52" s="14">
        <v>20.298170120000002</v>
      </c>
      <c r="L52" s="17">
        <v>20.110524059999999</v>
      </c>
    </row>
    <row r="53" spans="1:12" ht="12.5" customHeight="1" x14ac:dyDescent="0.25">
      <c r="A53" s="2"/>
      <c r="B53" s="3">
        <v>43282</v>
      </c>
      <c r="C53" s="18">
        <v>25.02111468</v>
      </c>
      <c r="D53" s="8">
        <v>20.660200320000001</v>
      </c>
      <c r="E53" s="9">
        <v>20.654395480000002</v>
      </c>
      <c r="F53" s="10">
        <v>20.631058419999999</v>
      </c>
      <c r="G53" s="11">
        <v>20.660200320000001</v>
      </c>
      <c r="H53" s="9">
        <v>20.654395480000002</v>
      </c>
      <c r="I53" s="10">
        <v>20.631058419999999</v>
      </c>
      <c r="J53" s="11">
        <v>20.660200320000001</v>
      </c>
      <c r="K53" s="9">
        <v>20.654395480000002</v>
      </c>
      <c r="L53" s="12">
        <v>20.631058419999999</v>
      </c>
    </row>
    <row r="54" spans="1:12" ht="12.5" customHeight="1" x14ac:dyDescent="0.25">
      <c r="A54" s="2"/>
      <c r="B54" s="4">
        <v>43313</v>
      </c>
      <c r="C54" s="19">
        <v>25.202220440000001</v>
      </c>
      <c r="D54" s="13">
        <v>20.723367750000001</v>
      </c>
      <c r="E54" s="14">
        <v>20.590280880000002</v>
      </c>
      <c r="F54" s="15">
        <v>20.439892090000001</v>
      </c>
      <c r="G54" s="16">
        <v>20.723367750000001</v>
      </c>
      <c r="H54" s="14">
        <v>20.590280880000002</v>
      </c>
      <c r="I54" s="15">
        <v>20.439892090000001</v>
      </c>
      <c r="J54" s="16">
        <v>20.723367750000001</v>
      </c>
      <c r="K54" s="14">
        <v>20.590280880000002</v>
      </c>
      <c r="L54" s="17">
        <v>20.439892090000001</v>
      </c>
    </row>
    <row r="55" spans="1:12" ht="12.5" customHeight="1" x14ac:dyDescent="0.25">
      <c r="A55" s="2"/>
      <c r="B55" s="3">
        <v>43344</v>
      </c>
      <c r="C55" s="18">
        <v>25.343642370000001</v>
      </c>
      <c r="D55" s="8">
        <v>20.805894420000001</v>
      </c>
      <c r="E55" s="9">
        <v>20.714996939999999</v>
      </c>
      <c r="F55" s="10">
        <v>20.606102119999999</v>
      </c>
      <c r="G55" s="11">
        <v>20.805894420000001</v>
      </c>
      <c r="H55" s="9">
        <v>20.714996939999999</v>
      </c>
      <c r="I55" s="10">
        <v>20.606102119999999</v>
      </c>
      <c r="J55" s="11">
        <v>20.805894420000001</v>
      </c>
      <c r="K55" s="9">
        <v>20.714996939999999</v>
      </c>
      <c r="L55" s="12">
        <v>20.606102119999999</v>
      </c>
    </row>
    <row r="56" spans="1:12" ht="12.5" customHeight="1" x14ac:dyDescent="0.25">
      <c r="A56" s="2"/>
      <c r="B56" s="4">
        <v>43374</v>
      </c>
      <c r="C56" s="19">
        <v>25.605596980000001</v>
      </c>
      <c r="D56" s="13">
        <v>21.268060760000001</v>
      </c>
      <c r="E56" s="14">
        <v>21.46392002</v>
      </c>
      <c r="F56" s="15">
        <v>21.638344289999999</v>
      </c>
      <c r="G56" s="16">
        <v>21.268060760000001</v>
      </c>
      <c r="H56" s="14">
        <v>21.46392002</v>
      </c>
      <c r="I56" s="15">
        <v>21.638344289999999</v>
      </c>
      <c r="J56" s="16">
        <v>21.268060760000001</v>
      </c>
      <c r="K56" s="14">
        <v>21.46392002</v>
      </c>
      <c r="L56" s="17">
        <v>21.638344289999999</v>
      </c>
    </row>
    <row r="57" spans="1:12" ht="12.5" customHeight="1" x14ac:dyDescent="0.25">
      <c r="A57" s="2"/>
      <c r="B57" s="3">
        <v>43405</v>
      </c>
      <c r="C57" s="18">
        <v>25.759761139999998</v>
      </c>
      <c r="D57" s="8">
        <v>21.409354019999999</v>
      </c>
      <c r="E57" s="9">
        <v>21.667038730000002</v>
      </c>
      <c r="F57" s="10">
        <v>21.904127089999999</v>
      </c>
      <c r="G57" s="11">
        <v>21.409354019999999</v>
      </c>
      <c r="H57" s="9">
        <v>21.667038730000002</v>
      </c>
      <c r="I57" s="10">
        <v>21.904127089999999</v>
      </c>
      <c r="J57" s="11">
        <v>21.409354019999999</v>
      </c>
      <c r="K57" s="9">
        <v>21.667038730000002</v>
      </c>
      <c r="L57" s="12">
        <v>21.904127089999999</v>
      </c>
    </row>
    <row r="58" spans="1:12" ht="12.5" customHeight="1" x14ac:dyDescent="0.25">
      <c r="A58" s="2"/>
      <c r="B58" s="4">
        <v>43435</v>
      </c>
      <c r="C58" s="19">
        <v>25.864308040000001</v>
      </c>
      <c r="D58" s="13">
        <v>21.59986288</v>
      </c>
      <c r="E58" s="14">
        <v>21.81417806</v>
      </c>
      <c r="F58" s="15">
        <v>22.006709310000002</v>
      </c>
      <c r="G58" s="16">
        <v>21.59986288</v>
      </c>
      <c r="H58" s="14">
        <v>21.81417806</v>
      </c>
      <c r="I58" s="15">
        <v>22.006709310000002</v>
      </c>
      <c r="J58" s="16">
        <v>21.59986288</v>
      </c>
      <c r="K58" s="14">
        <v>21.81417806</v>
      </c>
      <c r="L58" s="17">
        <v>22.006709310000002</v>
      </c>
    </row>
    <row r="59" spans="1:12" ht="12.5" customHeight="1" x14ac:dyDescent="0.25">
      <c r="A59" s="2"/>
      <c r="B59" s="3">
        <v>43466</v>
      </c>
      <c r="C59" s="18">
        <v>26.074497359999999</v>
      </c>
      <c r="D59" s="8">
        <v>21.930240520000002</v>
      </c>
      <c r="E59" s="9">
        <v>22.424509650000001</v>
      </c>
      <c r="F59" s="10">
        <v>22.901546190000001</v>
      </c>
      <c r="G59" s="11">
        <v>21.930240520000002</v>
      </c>
      <c r="H59" s="9">
        <v>22.424509650000001</v>
      </c>
      <c r="I59" s="10">
        <v>22.901546190000001</v>
      </c>
      <c r="J59" s="11">
        <v>21.930240520000002</v>
      </c>
      <c r="K59" s="9">
        <v>22.424509650000001</v>
      </c>
      <c r="L59" s="12">
        <v>22.901546190000001</v>
      </c>
    </row>
    <row r="60" spans="1:12" ht="12.5" customHeight="1" x14ac:dyDescent="0.25">
      <c r="A60" s="2"/>
      <c r="B60" s="4">
        <v>43497</v>
      </c>
      <c r="C60" s="19">
        <v>26.26558472</v>
      </c>
      <c r="D60" s="13">
        <v>22.034284060000001</v>
      </c>
      <c r="E60" s="14">
        <v>22.452762069999999</v>
      </c>
      <c r="F60" s="15">
        <v>22.850588309999999</v>
      </c>
      <c r="G60" s="16">
        <v>22.034284060000001</v>
      </c>
      <c r="H60" s="14">
        <v>22.452762069999999</v>
      </c>
      <c r="I60" s="15">
        <v>22.850588309999999</v>
      </c>
      <c r="J60" s="16">
        <v>22.034284060000001</v>
      </c>
      <c r="K60" s="14">
        <v>22.452762069999999</v>
      </c>
      <c r="L60" s="17">
        <v>22.850588309999999</v>
      </c>
    </row>
    <row r="61" spans="1:12" ht="12.5" customHeight="1" x14ac:dyDescent="0.25">
      <c r="A61" s="2"/>
      <c r="B61" s="3">
        <v>43525</v>
      </c>
      <c r="C61" s="18">
        <v>26.51143115</v>
      </c>
      <c r="D61" s="8">
        <v>22.149722780000001</v>
      </c>
      <c r="E61" s="9">
        <v>22.53294193</v>
      </c>
      <c r="F61" s="10">
        <v>22.89406468</v>
      </c>
      <c r="G61" s="11">
        <v>22.149722780000001</v>
      </c>
      <c r="H61" s="9">
        <v>22.53294193</v>
      </c>
      <c r="I61" s="10">
        <v>22.89406468</v>
      </c>
      <c r="J61" s="11">
        <v>22.149722780000001</v>
      </c>
      <c r="K61" s="9">
        <v>22.53294193</v>
      </c>
      <c r="L61" s="12">
        <v>22.89406468</v>
      </c>
    </row>
    <row r="62" spans="1:12" ht="12.5" customHeight="1" x14ac:dyDescent="0.25">
      <c r="A62" s="2"/>
      <c r="B62" s="4">
        <v>43556</v>
      </c>
      <c r="C62" s="19">
        <v>26.829942849999998</v>
      </c>
      <c r="D62" s="13">
        <v>22.311038509999999</v>
      </c>
      <c r="E62" s="14">
        <v>22.69915057</v>
      </c>
      <c r="F62" s="15">
        <v>23.065072430000001</v>
      </c>
      <c r="G62" s="16">
        <v>22.311038509999999</v>
      </c>
      <c r="H62" s="14">
        <v>22.69915057</v>
      </c>
      <c r="I62" s="15">
        <v>23.065072430000001</v>
      </c>
      <c r="J62" s="16">
        <v>22.311038509999999</v>
      </c>
      <c r="K62" s="14">
        <v>22.69915057</v>
      </c>
      <c r="L62" s="17">
        <v>23.065072430000001</v>
      </c>
    </row>
    <row r="63" spans="1:12" ht="12.5" customHeight="1" x14ac:dyDescent="0.25">
      <c r="A63" s="2"/>
      <c r="B63" s="3">
        <v>43586</v>
      </c>
      <c r="C63" s="18">
        <v>27.060877470000001</v>
      </c>
      <c r="D63" s="8">
        <v>22.618178390000001</v>
      </c>
      <c r="E63" s="9">
        <v>23.005292229999998</v>
      </c>
      <c r="F63" s="10">
        <v>23.369704819999999</v>
      </c>
      <c r="G63" s="11">
        <v>22.618178390000001</v>
      </c>
      <c r="H63" s="9">
        <v>23.005292229999998</v>
      </c>
      <c r="I63" s="10">
        <v>23.369704819999999</v>
      </c>
      <c r="J63" s="11">
        <v>22.618178390000001</v>
      </c>
      <c r="K63" s="9">
        <v>23.005292229999998</v>
      </c>
      <c r="L63" s="12">
        <v>23.369704819999999</v>
      </c>
    </row>
    <row r="64" spans="1:12" ht="12.5" customHeight="1" x14ac:dyDescent="0.25">
      <c r="A64" s="2"/>
      <c r="B64" s="4">
        <v>43617</v>
      </c>
      <c r="C64" s="19">
        <v>27.18708827</v>
      </c>
      <c r="D64" s="13">
        <v>22.907740149999999</v>
      </c>
      <c r="E64" s="14">
        <v>23.420746820000002</v>
      </c>
      <c r="F64" s="15">
        <v>23.914593249999999</v>
      </c>
      <c r="G64" s="16">
        <v>22.907740149999999</v>
      </c>
      <c r="H64" s="14">
        <v>23.420746820000002</v>
      </c>
      <c r="I64" s="15">
        <v>23.914593249999999</v>
      </c>
      <c r="J64" s="16">
        <v>22.907740149999999</v>
      </c>
      <c r="K64" s="14">
        <v>23.420746820000002</v>
      </c>
      <c r="L64" s="17">
        <v>23.914593249999999</v>
      </c>
    </row>
    <row r="65" spans="1:12" ht="12.5" customHeight="1" x14ac:dyDescent="0.25">
      <c r="A65" s="2"/>
      <c r="B65" s="3">
        <v>43647</v>
      </c>
      <c r="C65" s="18">
        <v>27.37052134</v>
      </c>
      <c r="D65" s="8">
        <v>23.06752346</v>
      </c>
      <c r="E65" s="9">
        <v>23.645173660000001</v>
      </c>
      <c r="F65" s="10">
        <v>24.206101910000001</v>
      </c>
      <c r="G65" s="11">
        <v>23.06752346</v>
      </c>
      <c r="H65" s="9">
        <v>23.645173660000001</v>
      </c>
      <c r="I65" s="10">
        <v>24.206101910000001</v>
      </c>
      <c r="J65" s="11">
        <v>23.06752346</v>
      </c>
      <c r="K65" s="9">
        <v>23.645173660000001</v>
      </c>
      <c r="L65" s="12">
        <v>24.206101910000001</v>
      </c>
    </row>
    <row r="66" spans="1:12" ht="12.5" customHeight="1" x14ac:dyDescent="0.25">
      <c r="A66" s="2"/>
      <c r="B66" s="4">
        <v>43678</v>
      </c>
      <c r="C66" s="19">
        <v>27.54362785</v>
      </c>
      <c r="D66" s="13">
        <v>23.122690240000001</v>
      </c>
      <c r="E66" s="14">
        <v>23.68413644</v>
      </c>
      <c r="F66" s="15">
        <v>24.227984280000001</v>
      </c>
      <c r="G66" s="16">
        <v>23.122690240000001</v>
      </c>
      <c r="H66" s="14">
        <v>23.68413644</v>
      </c>
      <c r="I66" s="15">
        <v>24.227984280000001</v>
      </c>
      <c r="J66" s="16">
        <v>23.122690240000001</v>
      </c>
      <c r="K66" s="14">
        <v>23.68413644</v>
      </c>
      <c r="L66" s="17">
        <v>24.227984280000001</v>
      </c>
    </row>
    <row r="67" spans="1:12" ht="12.5" customHeight="1" x14ac:dyDescent="0.25">
      <c r="A67" s="2"/>
      <c r="B67" s="3">
        <v>43709</v>
      </c>
      <c r="C67" s="18">
        <v>27.69880354</v>
      </c>
      <c r="D67" s="8">
        <v>23.379074889999998</v>
      </c>
      <c r="E67" s="9">
        <v>23.995858179999999</v>
      </c>
      <c r="F67" s="10">
        <v>24.597127279999999</v>
      </c>
      <c r="G67" s="11">
        <v>23.379074889999998</v>
      </c>
      <c r="H67" s="9">
        <v>23.995858179999999</v>
      </c>
      <c r="I67" s="10">
        <v>24.597127279999999</v>
      </c>
      <c r="J67" s="11">
        <v>23.379074889999998</v>
      </c>
      <c r="K67" s="9">
        <v>23.995858179999999</v>
      </c>
      <c r="L67" s="12">
        <v>24.597127279999999</v>
      </c>
    </row>
    <row r="68" spans="1:12" ht="12.5" customHeight="1" x14ac:dyDescent="0.25">
      <c r="A68" s="2"/>
      <c r="B68" s="4">
        <v>43739</v>
      </c>
      <c r="C68" s="19">
        <v>27.840962640000001</v>
      </c>
      <c r="D68" s="13">
        <v>23.667647129999999</v>
      </c>
      <c r="E68" s="14">
        <v>24.311367650000001</v>
      </c>
      <c r="F68" s="15">
        <v>24.94035263</v>
      </c>
      <c r="G68" s="16">
        <v>23.667647129999999</v>
      </c>
      <c r="H68" s="14">
        <v>24.311367650000001</v>
      </c>
      <c r="I68" s="15">
        <v>24.94035263</v>
      </c>
      <c r="J68" s="16">
        <v>23.667647129999999</v>
      </c>
      <c r="K68" s="14">
        <v>24.311367650000001</v>
      </c>
      <c r="L68" s="17">
        <v>24.94035263</v>
      </c>
    </row>
    <row r="69" spans="1:12" ht="12.5" customHeight="1" x14ac:dyDescent="0.25">
      <c r="A69" s="2"/>
      <c r="B69" s="3">
        <v>43770</v>
      </c>
      <c r="C69" s="18">
        <v>28.020532119999999</v>
      </c>
      <c r="D69" s="8">
        <v>23.56803506</v>
      </c>
      <c r="E69" s="9">
        <v>24.29403722</v>
      </c>
      <c r="F69" s="10">
        <v>25.009761439999998</v>
      </c>
      <c r="G69" s="11">
        <v>23.56803506</v>
      </c>
      <c r="H69" s="9">
        <v>24.29403722</v>
      </c>
      <c r="I69" s="10">
        <v>25.009761439999998</v>
      </c>
      <c r="J69" s="11">
        <v>23.56803506</v>
      </c>
      <c r="K69" s="9">
        <v>24.29403722</v>
      </c>
      <c r="L69" s="12">
        <v>25.009761439999998</v>
      </c>
    </row>
    <row r="70" spans="1:12" ht="12.5" customHeight="1" x14ac:dyDescent="0.25">
      <c r="A70" s="2"/>
      <c r="B70" s="4">
        <v>43800</v>
      </c>
      <c r="C70" s="19">
        <v>29.877429580000001</v>
      </c>
      <c r="D70" s="13">
        <v>23.753570620000001</v>
      </c>
      <c r="E70" s="14">
        <v>24.799703430000001</v>
      </c>
      <c r="F70" s="15">
        <v>25.854139870000001</v>
      </c>
      <c r="G70" s="16">
        <v>23.753570620000001</v>
      </c>
      <c r="H70" s="14">
        <v>24.799703430000001</v>
      </c>
      <c r="I70" s="15">
        <v>25.854139870000001</v>
      </c>
      <c r="J70" s="16">
        <v>23.753570620000001</v>
      </c>
      <c r="K70" s="14">
        <v>24.799703430000001</v>
      </c>
      <c r="L70" s="17">
        <v>25.854139870000001</v>
      </c>
    </row>
    <row r="71" spans="1:12" ht="12.5" customHeight="1" x14ac:dyDescent="0.25">
      <c r="A71" s="2"/>
      <c r="B71" s="3">
        <v>43831</v>
      </c>
      <c r="C71" s="18">
        <v>30.06534405</v>
      </c>
      <c r="D71" s="8">
        <v>23.829168119999999</v>
      </c>
      <c r="E71" s="9">
        <v>24.86151869</v>
      </c>
      <c r="F71" s="10">
        <v>25.901239619999998</v>
      </c>
      <c r="G71" s="11">
        <v>23.829168119999999</v>
      </c>
      <c r="H71" s="9">
        <v>24.86151869</v>
      </c>
      <c r="I71" s="10">
        <v>25.901239619999998</v>
      </c>
      <c r="J71" s="11">
        <v>23.829168119999999</v>
      </c>
      <c r="K71" s="9">
        <v>24.86151869</v>
      </c>
      <c r="L71" s="12">
        <v>25.901239619999998</v>
      </c>
    </row>
    <row r="72" spans="1:12" ht="12.5" customHeight="1" x14ac:dyDescent="0.25">
      <c r="A72" s="2"/>
      <c r="B72" s="4">
        <v>43862</v>
      </c>
      <c r="C72" s="19">
        <v>30.200661490000002</v>
      </c>
      <c r="D72" s="13">
        <v>23.907971660000001</v>
      </c>
      <c r="E72" s="14">
        <v>24.601814009999998</v>
      </c>
      <c r="F72" s="15">
        <v>25.274438920000001</v>
      </c>
      <c r="G72" s="16">
        <v>23.907971660000001</v>
      </c>
      <c r="H72" s="14">
        <v>24.601814009999998</v>
      </c>
      <c r="I72" s="15">
        <v>25.274438920000001</v>
      </c>
      <c r="J72" s="16">
        <v>23.907971660000001</v>
      </c>
      <c r="K72" s="14">
        <v>24.601814009999998</v>
      </c>
      <c r="L72" s="17">
        <v>25.274438920000001</v>
      </c>
    </row>
    <row r="73" spans="1:12" ht="12.5" customHeight="1" x14ac:dyDescent="0.25">
      <c r="A73" s="2"/>
      <c r="B73" s="3">
        <v>43891</v>
      </c>
      <c r="C73" s="18">
        <v>30.283103319999999</v>
      </c>
      <c r="D73" s="8">
        <v>23.35680515</v>
      </c>
      <c r="E73" s="9">
        <v>22.86398569</v>
      </c>
      <c r="F73" s="10">
        <v>22.2864273</v>
      </c>
      <c r="G73" s="11">
        <v>23.35680515</v>
      </c>
      <c r="H73" s="9">
        <v>22.86398569</v>
      </c>
      <c r="I73" s="10">
        <v>22.2864273</v>
      </c>
      <c r="J73" s="11">
        <v>23.35680515</v>
      </c>
      <c r="K73" s="9">
        <v>22.86398569</v>
      </c>
      <c r="L73" s="12">
        <v>22.2864273</v>
      </c>
    </row>
    <row r="74" spans="1:12" ht="12.5" customHeight="1" x14ac:dyDescent="0.25">
      <c r="A74" s="2"/>
      <c r="B74" s="4">
        <v>43922</v>
      </c>
      <c r="C74" s="19">
        <v>30.376454710000001</v>
      </c>
      <c r="D74" s="13">
        <v>23.458855969999998</v>
      </c>
      <c r="E74" s="14">
        <v>23.344399750000001</v>
      </c>
      <c r="F74" s="15">
        <v>23.12560938</v>
      </c>
      <c r="G74" s="16">
        <v>23.458855969999998</v>
      </c>
      <c r="H74" s="14">
        <v>23.344399750000001</v>
      </c>
      <c r="I74" s="15">
        <v>23.12560938</v>
      </c>
      <c r="J74" s="16">
        <v>23.458855969999998</v>
      </c>
      <c r="K74" s="14">
        <v>23.344399750000001</v>
      </c>
      <c r="L74" s="17">
        <v>23.12560938</v>
      </c>
    </row>
    <row r="75" spans="1:12" ht="12.5" customHeight="1" x14ac:dyDescent="0.25">
      <c r="A75" s="2"/>
      <c r="B75" s="3">
        <v>43952</v>
      </c>
      <c r="C75" s="18">
        <v>30.432770900000001</v>
      </c>
      <c r="D75" s="8">
        <v>23.648945189999999</v>
      </c>
      <c r="E75" s="9">
        <v>23.844205949999999</v>
      </c>
      <c r="F75" s="10">
        <v>23.928463449999999</v>
      </c>
      <c r="G75" s="11">
        <v>23.648945189999999</v>
      </c>
      <c r="H75" s="9">
        <v>23.844205949999999</v>
      </c>
      <c r="I75" s="10">
        <v>23.928463449999999</v>
      </c>
      <c r="J75" s="11">
        <v>23.648945189999999</v>
      </c>
      <c r="K75" s="9">
        <v>23.844205949999999</v>
      </c>
      <c r="L75" s="12">
        <v>23.928463449999999</v>
      </c>
    </row>
    <row r="76" spans="1:12" ht="12.5" customHeight="1" x14ac:dyDescent="0.25">
      <c r="A76" s="2"/>
      <c r="B76" s="4">
        <v>43983</v>
      </c>
      <c r="C76" s="19">
        <v>30.587783479999999</v>
      </c>
      <c r="D76" s="13">
        <v>23.834200750000001</v>
      </c>
      <c r="E76" s="14">
        <v>24.399398179999999</v>
      </c>
      <c r="F76" s="15">
        <v>24.855325780000001</v>
      </c>
      <c r="G76" s="16">
        <v>23.834200750000001</v>
      </c>
      <c r="H76" s="14">
        <v>24.399398179999999</v>
      </c>
      <c r="I76" s="15">
        <v>24.855325780000001</v>
      </c>
      <c r="J76" s="16">
        <v>23.834200750000001</v>
      </c>
      <c r="K76" s="14">
        <v>24.399398179999999</v>
      </c>
      <c r="L76" s="17">
        <v>24.855325780000001</v>
      </c>
    </row>
    <row r="77" spans="1:12" ht="12.5" customHeight="1" x14ac:dyDescent="0.25">
      <c r="A77" s="2"/>
      <c r="B77" s="3">
        <v>44013</v>
      </c>
      <c r="C77" s="18">
        <v>30.901994599999998</v>
      </c>
      <c r="D77" s="8">
        <v>24.182365560000001</v>
      </c>
      <c r="E77" s="9">
        <v>25.133731300000001</v>
      </c>
      <c r="F77" s="10">
        <v>25.98835412</v>
      </c>
      <c r="G77" s="11">
        <v>24.182365560000001</v>
      </c>
      <c r="H77" s="9">
        <v>25.133731300000001</v>
      </c>
      <c r="I77" s="10">
        <v>25.98835412</v>
      </c>
      <c r="J77" s="11">
        <v>24.182365560000001</v>
      </c>
      <c r="K77" s="9">
        <v>25.133731300000001</v>
      </c>
      <c r="L77" s="12">
        <v>25.98835412</v>
      </c>
    </row>
    <row r="78" spans="1:12" ht="12.5" customHeight="1" x14ac:dyDescent="0.25">
      <c r="A78" s="2"/>
      <c r="B78" s="4">
        <v>44044</v>
      </c>
      <c r="C78" s="19">
        <v>31.0697947453388</v>
      </c>
      <c r="D78" s="13">
        <v>24.0351172085965</v>
      </c>
      <c r="E78" s="14">
        <v>24.8728872112491</v>
      </c>
      <c r="F78" s="15">
        <v>25.615261889323499</v>
      </c>
      <c r="G78" s="16">
        <v>24.032749765952001</v>
      </c>
      <c r="H78" s="14">
        <v>24.871502464728501</v>
      </c>
      <c r="I78" s="15">
        <v>25.6159201262736</v>
      </c>
      <c r="J78" s="16">
        <v>24.182365560000001</v>
      </c>
      <c r="K78" s="14">
        <v>24.8637781598147</v>
      </c>
      <c r="L78" s="17">
        <v>25.615617503519299</v>
      </c>
    </row>
    <row r="79" spans="1:12" ht="12.5" customHeight="1" x14ac:dyDescent="0.25">
      <c r="A79" s="2"/>
      <c r="B79" s="3">
        <v>44075</v>
      </c>
      <c r="C79" s="18">
        <v>31.194533391508902</v>
      </c>
      <c r="D79" s="8">
        <v>23.864742881730301</v>
      </c>
      <c r="E79" s="9">
        <v>24.486052997707599</v>
      </c>
      <c r="F79" s="10">
        <v>25.004910656873701</v>
      </c>
      <c r="G79" s="11">
        <v>23.862188412206201</v>
      </c>
      <c r="H79" s="9">
        <v>24.485338346184999</v>
      </c>
      <c r="I79" s="10">
        <v>25.006898319175601</v>
      </c>
      <c r="J79" s="11">
        <v>24.182365560000001</v>
      </c>
      <c r="K79" s="9">
        <v>24.478530084000599</v>
      </c>
      <c r="L79" s="12">
        <v>25.008121255878599</v>
      </c>
    </row>
    <row r="80" spans="1:12" ht="12.5" customHeight="1" x14ac:dyDescent="0.25">
      <c r="A80" s="2"/>
      <c r="B80" s="4">
        <v>44105</v>
      </c>
      <c r="C80" s="19">
        <v>31.4710682949103</v>
      </c>
      <c r="D80" s="13">
        <v>23.837552418010599</v>
      </c>
      <c r="E80" s="14">
        <v>24.4244387916108</v>
      </c>
      <c r="F80" s="15">
        <v>24.902591636119201</v>
      </c>
      <c r="G80" s="16">
        <v>23.834173368262601</v>
      </c>
      <c r="H80" s="14">
        <v>24.422693200404201</v>
      </c>
      <c r="I80" s="15">
        <v>24.9030605610183</v>
      </c>
      <c r="J80" s="16">
        <v>24.182365560000001</v>
      </c>
      <c r="K80" s="14">
        <v>24.412475520028998</v>
      </c>
      <c r="L80" s="17">
        <v>24.89992474664</v>
      </c>
    </row>
    <row r="81" spans="1:12" ht="12.5" customHeight="1" x14ac:dyDescent="0.25">
      <c r="A81" s="2"/>
      <c r="B81" s="3">
        <v>44136</v>
      </c>
      <c r="C81" s="18">
        <v>31.785892449638201</v>
      </c>
      <c r="D81" s="8">
        <v>24.003677576718101</v>
      </c>
      <c r="E81" s="9">
        <v>25.039583389594</v>
      </c>
      <c r="F81" s="10">
        <v>25.990136971529999</v>
      </c>
      <c r="G81" s="11">
        <v>24.000544572053698</v>
      </c>
      <c r="H81" s="9">
        <v>25.037293000016199</v>
      </c>
      <c r="I81" s="10">
        <v>25.988999311270302</v>
      </c>
      <c r="J81" s="11">
        <v>24.182365560000001</v>
      </c>
      <c r="K81" s="9">
        <v>25.0180177528695</v>
      </c>
      <c r="L81" s="12">
        <v>25.9724403702253</v>
      </c>
    </row>
    <row r="82" spans="1:12" ht="12.5" customHeight="1" x14ac:dyDescent="0.25">
      <c r="A82" s="2"/>
      <c r="B82" s="4">
        <v>44166</v>
      </c>
      <c r="C82" s="19">
        <v>32.270998356014701</v>
      </c>
      <c r="D82" s="13">
        <v>24.464520226023499</v>
      </c>
      <c r="E82" s="14">
        <v>25.733401300116601</v>
      </c>
      <c r="F82" s="15">
        <v>26.9271665565681</v>
      </c>
      <c r="G82" s="16">
        <v>24.462580393077101</v>
      </c>
      <c r="H82" s="14">
        <v>25.731370143484401</v>
      </c>
      <c r="I82" s="15">
        <v>26.925393717230602</v>
      </c>
      <c r="J82" s="16">
        <v>24.182365560000001</v>
      </c>
      <c r="K82" s="14">
        <v>25.705223710006202</v>
      </c>
      <c r="L82" s="17">
        <v>26.899527337329801</v>
      </c>
    </row>
    <row r="83" spans="1:12" ht="12.5" customHeight="1" x14ac:dyDescent="0.25">
      <c r="A83" s="2"/>
      <c r="B83" s="3">
        <v>44197</v>
      </c>
      <c r="C83" s="18">
        <v>32.5322387403439</v>
      </c>
      <c r="D83" s="8">
        <v>24.3968312795093</v>
      </c>
      <c r="E83" s="9">
        <v>25.4842646039653</v>
      </c>
      <c r="F83" s="10">
        <v>26.518878456967698</v>
      </c>
      <c r="G83" s="11">
        <v>24.390385438085598</v>
      </c>
      <c r="H83" s="9">
        <v>25.484541745935701</v>
      </c>
      <c r="I83" s="10">
        <v>26.517057356035899</v>
      </c>
      <c r="J83" s="11">
        <v>24.1305539209568</v>
      </c>
      <c r="K83" s="9">
        <v>25.457021958322699</v>
      </c>
      <c r="L83" s="12">
        <v>26.491059378478901</v>
      </c>
    </row>
    <row r="84" spans="1:12" ht="12.5" customHeight="1" x14ac:dyDescent="0.25">
      <c r="A84" s="2"/>
      <c r="B84" s="4">
        <v>44228</v>
      </c>
      <c r="C84" s="19">
        <v>32.676947653213297</v>
      </c>
      <c r="D84" s="13">
        <v>24.194140153966899</v>
      </c>
      <c r="E84" s="14">
        <v>25.1428898555546</v>
      </c>
      <c r="F84" s="15">
        <v>26.024312702946201</v>
      </c>
      <c r="G84" s="16">
        <v>24.188398461518201</v>
      </c>
      <c r="H84" s="14">
        <v>25.144060484508799</v>
      </c>
      <c r="I84" s="15">
        <v>26.024024504236898</v>
      </c>
      <c r="J84" s="16">
        <v>23.935281775114898</v>
      </c>
      <c r="K84" s="14">
        <v>25.109734301417401</v>
      </c>
      <c r="L84" s="17">
        <v>25.9918567760351</v>
      </c>
    </row>
    <row r="85" spans="1:12" ht="12.5" customHeight="1" x14ac:dyDescent="0.25">
      <c r="A85" s="2"/>
      <c r="B85" s="3">
        <v>44256</v>
      </c>
      <c r="C85" s="18">
        <v>33.033286957026398</v>
      </c>
      <c r="D85" s="8">
        <v>24.150313745017201</v>
      </c>
      <c r="E85" s="9">
        <v>25.294363385361599</v>
      </c>
      <c r="F85" s="10">
        <v>26.372947477831399</v>
      </c>
      <c r="G85" s="11">
        <v>24.145272592434601</v>
      </c>
      <c r="H85" s="9">
        <v>25.296084426443802</v>
      </c>
      <c r="I85" s="10">
        <v>26.372002105274799</v>
      </c>
      <c r="J85" s="11">
        <v>23.935281775114898</v>
      </c>
      <c r="K85" s="9">
        <v>25.258556878770602</v>
      </c>
      <c r="L85" s="12">
        <v>26.340503633373199</v>
      </c>
    </row>
    <row r="86" spans="1:12" ht="12.5" customHeight="1" x14ac:dyDescent="0.25">
      <c r="A86" s="2"/>
      <c r="B86" s="4">
        <v>44287</v>
      </c>
      <c r="C86" s="19">
        <v>33.2881381044199</v>
      </c>
      <c r="D86" s="13">
        <v>24.259230821710901</v>
      </c>
      <c r="E86" s="14">
        <v>25.4459898076766</v>
      </c>
      <c r="F86" s="15">
        <v>26.575699947091699</v>
      </c>
      <c r="G86" s="16">
        <v>24.254768364768299</v>
      </c>
      <c r="H86" s="14">
        <v>25.448302689110601</v>
      </c>
      <c r="I86" s="15">
        <v>26.5748097205412</v>
      </c>
      <c r="J86" s="16">
        <v>23.935281775114898</v>
      </c>
      <c r="K86" s="14">
        <v>25.406251915065599</v>
      </c>
      <c r="L86" s="17">
        <v>26.5393937587144</v>
      </c>
    </row>
    <row r="87" spans="1:12" ht="12.5" customHeight="1" x14ac:dyDescent="0.25">
      <c r="A87" s="2"/>
      <c r="B87" s="3">
        <v>44317</v>
      </c>
      <c r="C87" s="18">
        <v>33.580128548160197</v>
      </c>
      <c r="D87" s="8">
        <v>24.362116084335501</v>
      </c>
      <c r="E87" s="9">
        <v>25.796573376144298</v>
      </c>
      <c r="F87" s="10">
        <v>27.179044869562802</v>
      </c>
      <c r="G87" s="11">
        <v>24.358239039181999</v>
      </c>
      <c r="H87" s="9">
        <v>25.798518311039199</v>
      </c>
      <c r="I87" s="10">
        <v>27.178628715855801</v>
      </c>
      <c r="J87" s="11">
        <v>23.935281775114898</v>
      </c>
      <c r="K87" s="9">
        <v>25.751996337000499</v>
      </c>
      <c r="L87" s="12">
        <v>27.135317422521101</v>
      </c>
    </row>
    <row r="88" spans="1:12" ht="12.5" customHeight="1" x14ac:dyDescent="0.25">
      <c r="A88" s="2"/>
      <c r="B88" s="4">
        <v>44348</v>
      </c>
      <c r="C88" s="19">
        <v>33.884166648653597</v>
      </c>
      <c r="D88" s="13">
        <v>24.4489102380807</v>
      </c>
      <c r="E88" s="14">
        <v>25.8966166908763</v>
      </c>
      <c r="F88" s="15">
        <v>27.327288442229499</v>
      </c>
      <c r="G88" s="16">
        <v>24.445219149346201</v>
      </c>
      <c r="H88" s="14">
        <v>25.898608500900298</v>
      </c>
      <c r="I88" s="15">
        <v>27.326782975648801</v>
      </c>
      <c r="J88" s="16">
        <v>23.935281775114898</v>
      </c>
      <c r="K88" s="14">
        <v>25.848518396611102</v>
      </c>
      <c r="L88" s="17">
        <v>27.277325141035099</v>
      </c>
    </row>
    <row r="89" spans="1:12" ht="12.5" customHeight="1" x14ac:dyDescent="0.25">
      <c r="A89" s="2"/>
      <c r="B89" s="3">
        <v>44378</v>
      </c>
      <c r="C89" s="18">
        <v>34.192023562130103</v>
      </c>
      <c r="D89" s="8">
        <v>24.429437413949401</v>
      </c>
      <c r="E89" s="9">
        <v>25.6459261594166</v>
      </c>
      <c r="F89" s="10">
        <v>26.8365682376138</v>
      </c>
      <c r="G89" s="11">
        <v>24.425833903410801</v>
      </c>
      <c r="H89" s="9">
        <v>25.648020180246</v>
      </c>
      <c r="I89" s="10">
        <v>26.835985576455801</v>
      </c>
      <c r="J89" s="11">
        <v>23.935281775114898</v>
      </c>
      <c r="K89" s="9">
        <v>25.594603815703</v>
      </c>
      <c r="L89" s="12">
        <v>26.783214971116099</v>
      </c>
    </row>
    <row r="90" spans="1:12" ht="12.5" customHeight="1" x14ac:dyDescent="0.25">
      <c r="A90" s="2"/>
      <c r="B90" s="4">
        <v>44409</v>
      </c>
      <c r="C90" s="19">
        <v>34.481724158700999</v>
      </c>
      <c r="D90" s="13">
        <v>24.398727732805401</v>
      </c>
      <c r="E90" s="14">
        <v>25.470909853257801</v>
      </c>
      <c r="F90" s="15">
        <v>26.493612373943598</v>
      </c>
      <c r="G90" s="16">
        <v>24.3953419823746</v>
      </c>
      <c r="H90" s="14">
        <v>25.473393612054799</v>
      </c>
      <c r="I90" s="15">
        <v>26.493713282211001</v>
      </c>
      <c r="J90" s="16">
        <v>23.935281775114898</v>
      </c>
      <c r="K90" s="14">
        <v>25.418353115608699</v>
      </c>
      <c r="L90" s="17">
        <v>26.440614662930599</v>
      </c>
    </row>
    <row r="91" spans="1:12" ht="12.5" customHeight="1" x14ac:dyDescent="0.25">
      <c r="A91" s="2"/>
      <c r="B91" s="3">
        <v>44440</v>
      </c>
      <c r="C91" s="18">
        <v>34.866210699423299</v>
      </c>
      <c r="D91" s="8">
        <v>24.473801503251298</v>
      </c>
      <c r="E91" s="9">
        <v>25.294338590880098</v>
      </c>
      <c r="F91" s="10">
        <v>26.089334621172</v>
      </c>
      <c r="G91" s="11">
        <v>24.4681924109824</v>
      </c>
      <c r="H91" s="9">
        <v>25.2919686964429</v>
      </c>
      <c r="I91" s="10">
        <v>26.086220403895702</v>
      </c>
      <c r="J91" s="11">
        <v>23.935281775114898</v>
      </c>
      <c r="K91" s="9">
        <v>25.2323843552002</v>
      </c>
      <c r="L91" s="12">
        <v>26.039950707252601</v>
      </c>
    </row>
    <row r="92" spans="1:12" ht="12.5" customHeight="1" x14ac:dyDescent="0.25">
      <c r="A92" s="2"/>
      <c r="B92" s="4">
        <v>44470</v>
      </c>
      <c r="C92" s="19">
        <v>35.153623466740498</v>
      </c>
      <c r="D92" s="13">
        <v>24.397396009127998</v>
      </c>
      <c r="E92" s="14">
        <v>24.868768089709501</v>
      </c>
      <c r="F92" s="15">
        <v>25.326486869919599</v>
      </c>
      <c r="G92" s="16">
        <v>24.3914387779649</v>
      </c>
      <c r="H92" s="14">
        <v>24.864863956055402</v>
      </c>
      <c r="I92" s="15">
        <v>25.323523399755501</v>
      </c>
      <c r="J92" s="16">
        <v>23.935281775114898</v>
      </c>
      <c r="K92" s="14">
        <v>24.772266993077999</v>
      </c>
      <c r="L92" s="17">
        <v>25.2788206228064</v>
      </c>
    </row>
    <row r="93" spans="1:12" ht="12.5" customHeight="1" x14ac:dyDescent="0.25">
      <c r="A93" s="2"/>
      <c r="B93" s="3">
        <v>44501</v>
      </c>
      <c r="C93" s="18">
        <v>35.733772707821302</v>
      </c>
      <c r="D93" s="8">
        <v>24.671180491933701</v>
      </c>
      <c r="E93" s="9">
        <v>25.068353746942101</v>
      </c>
      <c r="F93" s="10">
        <v>25.425221079200799</v>
      </c>
      <c r="G93" s="11">
        <v>24.665074066129101</v>
      </c>
      <c r="H93" s="9">
        <v>25.064733359579801</v>
      </c>
      <c r="I93" s="10">
        <v>25.421709926289999</v>
      </c>
      <c r="J93" s="11">
        <v>23.935281775114898</v>
      </c>
      <c r="K93" s="9">
        <v>24.978192227415601</v>
      </c>
      <c r="L93" s="12">
        <v>25.3715971797549</v>
      </c>
    </row>
    <row r="94" spans="1:12" ht="12.5" customHeight="1" x14ac:dyDescent="0.25">
      <c r="A94" s="2"/>
      <c r="B94" s="4">
        <v>44531</v>
      </c>
      <c r="C94" s="19">
        <v>36.1586540652563</v>
      </c>
      <c r="D94" s="13">
        <v>24.821482644882199</v>
      </c>
      <c r="E94" s="14">
        <v>25.280708615969601</v>
      </c>
      <c r="F94" s="15">
        <v>25.7010450720954</v>
      </c>
      <c r="G94" s="16">
        <v>24.825185797145899</v>
      </c>
      <c r="H94" s="14">
        <v>25.277100080837499</v>
      </c>
      <c r="I94" s="15">
        <v>25.6963620405418</v>
      </c>
      <c r="J94" s="16">
        <v>23.935281775114898</v>
      </c>
      <c r="K94" s="14">
        <v>25.196435358960301</v>
      </c>
      <c r="L94" s="17">
        <v>25.657562376310601</v>
      </c>
    </row>
    <row r="95" spans="1:12" ht="12.5" customHeight="1" x14ac:dyDescent="0.25">
      <c r="A95" s="2"/>
      <c r="B95" s="3">
        <v>44562</v>
      </c>
      <c r="C95" s="18">
        <v>36.511454706672801</v>
      </c>
      <c r="D95" s="8">
        <v>24.9718236442402</v>
      </c>
      <c r="E95" s="9">
        <v>25.5342253472724</v>
      </c>
      <c r="F95" s="10">
        <v>26.124336576145399</v>
      </c>
      <c r="G95" s="11">
        <v>24.976332503429099</v>
      </c>
      <c r="H95" s="9">
        <v>25.5328001783177</v>
      </c>
      <c r="I95" s="10">
        <v>26.1193846664242</v>
      </c>
      <c r="J95" s="11">
        <v>24.077581018514799</v>
      </c>
      <c r="K95" s="9">
        <v>25.447777555654099</v>
      </c>
      <c r="L95" s="12">
        <v>26.072205644585701</v>
      </c>
    </row>
    <row r="96" spans="1:12" ht="12.5" customHeight="1" x14ac:dyDescent="0.25">
      <c r="A96" s="2"/>
      <c r="B96" s="4">
        <v>44593</v>
      </c>
      <c r="C96" s="19">
        <v>36.890960364673198</v>
      </c>
      <c r="D96" s="13">
        <v>25.190646533786801</v>
      </c>
      <c r="E96" s="14">
        <v>25.678227724133102</v>
      </c>
      <c r="F96" s="15">
        <v>26.211461183611501</v>
      </c>
      <c r="G96" s="16">
        <v>25.195921111857398</v>
      </c>
      <c r="H96" s="14">
        <v>25.6765882128459</v>
      </c>
      <c r="I96" s="15">
        <v>26.206687495072298</v>
      </c>
      <c r="J96" s="16">
        <v>24.275840111723401</v>
      </c>
      <c r="K96" s="14">
        <v>25.590152893542299</v>
      </c>
      <c r="L96" s="17">
        <v>26.1562103104907</v>
      </c>
    </row>
    <row r="97" spans="1:12" ht="12.5" customHeight="1" x14ac:dyDescent="0.25">
      <c r="A97" s="2"/>
      <c r="B97" s="3">
        <v>44621</v>
      </c>
      <c r="C97" s="18">
        <v>37.5917933850751</v>
      </c>
      <c r="D97" s="8">
        <v>25.498663406902601</v>
      </c>
      <c r="E97" s="9">
        <v>26.103357344969901</v>
      </c>
      <c r="F97" s="10">
        <v>26.7380701704461</v>
      </c>
      <c r="G97" s="11">
        <v>25.508093106693</v>
      </c>
      <c r="H97" s="9">
        <v>26.100655215104801</v>
      </c>
      <c r="I97" s="10">
        <v>26.733079123647698</v>
      </c>
      <c r="J97" s="11">
        <v>24.540722227705398</v>
      </c>
      <c r="K97" s="9">
        <v>26.008765737962001</v>
      </c>
      <c r="L97" s="12">
        <v>26.6684610914497</v>
      </c>
    </row>
    <row r="98" spans="1:12" ht="12.5" customHeight="1" x14ac:dyDescent="0.25">
      <c r="A98" s="2"/>
      <c r="B98" s="4">
        <v>44652</v>
      </c>
      <c r="C98" s="19">
        <v>38.1884186448371</v>
      </c>
      <c r="D98" s="13">
        <v>25.740215467829099</v>
      </c>
      <c r="E98" s="14">
        <v>26.075306024872901</v>
      </c>
      <c r="F98" s="15">
        <v>26.4390208920757</v>
      </c>
      <c r="G98" s="16">
        <v>25.7506550848472</v>
      </c>
      <c r="H98" s="14">
        <v>26.072825156342802</v>
      </c>
      <c r="I98" s="15">
        <v>26.432938346143501</v>
      </c>
      <c r="J98" s="16">
        <v>24.779469398770299</v>
      </c>
      <c r="K98" s="14">
        <v>25.980919897948102</v>
      </c>
      <c r="L98" s="17">
        <v>26.374270953814399</v>
      </c>
    </row>
    <row r="99" spans="1:12" ht="12.5" customHeight="1" x14ac:dyDescent="0.25">
      <c r="A99" s="2"/>
      <c r="B99" s="3">
        <v>44682</v>
      </c>
      <c r="C99" s="18">
        <v>38.721260244594703</v>
      </c>
      <c r="D99" s="8">
        <v>25.995403701446801</v>
      </c>
      <c r="E99" s="9">
        <v>26.365686522801699</v>
      </c>
      <c r="F99" s="10">
        <v>26.790825040764901</v>
      </c>
      <c r="G99" s="11">
        <v>26.005801787361499</v>
      </c>
      <c r="H99" s="9">
        <v>26.3630525716897</v>
      </c>
      <c r="I99" s="10">
        <v>26.784550877955098</v>
      </c>
      <c r="J99" s="11">
        <v>25.0226899480597</v>
      </c>
      <c r="K99" s="9">
        <v>26.2738071407937</v>
      </c>
      <c r="L99" s="12">
        <v>26.722436681085998</v>
      </c>
    </row>
    <row r="100" spans="1:12" ht="12.5" customHeight="1" x14ac:dyDescent="0.25">
      <c r="A100" s="2"/>
      <c r="B100" s="4">
        <v>44713</v>
      </c>
      <c r="C100" s="19">
        <v>39.048357718845999</v>
      </c>
      <c r="D100" s="13">
        <v>26.225512791935799</v>
      </c>
      <c r="E100" s="14">
        <v>26.2884180984212</v>
      </c>
      <c r="F100" s="15">
        <v>26.436286590940199</v>
      </c>
      <c r="G100" s="16">
        <v>26.2337167774661</v>
      </c>
      <c r="H100" s="14">
        <v>26.285730054358002</v>
      </c>
      <c r="I100" s="15">
        <v>26.428535546703301</v>
      </c>
      <c r="J100" s="16">
        <v>25.217200449212999</v>
      </c>
      <c r="K100" s="14">
        <v>26.192013032407299</v>
      </c>
      <c r="L100" s="17">
        <v>26.370351516404298</v>
      </c>
    </row>
    <row r="101" spans="1:12" ht="12.5" customHeight="1" x14ac:dyDescent="0.25">
      <c r="A101" s="2"/>
      <c r="B101" s="3">
        <v>44743</v>
      </c>
      <c r="C101" s="18">
        <v>39.246582224080903</v>
      </c>
      <c r="D101" s="8">
        <v>26.452115950477101</v>
      </c>
      <c r="E101" s="9">
        <v>26.614668118763301</v>
      </c>
      <c r="F101" s="10">
        <v>26.872263985393001</v>
      </c>
      <c r="G101" s="11">
        <v>26.463436646989301</v>
      </c>
      <c r="H101" s="9">
        <v>26.612285991787001</v>
      </c>
      <c r="I101" s="10">
        <v>26.864978768289799</v>
      </c>
      <c r="J101" s="11">
        <v>25.4074771163856</v>
      </c>
      <c r="K101" s="9">
        <v>26.5177817385526</v>
      </c>
      <c r="L101" s="12">
        <v>26.7978282002647</v>
      </c>
    </row>
    <row r="102" spans="1:12" ht="12.5" customHeight="1" x14ac:dyDescent="0.25">
      <c r="A102" s="2"/>
      <c r="B102" s="4">
        <v>44774</v>
      </c>
      <c r="C102" s="19">
        <v>39.372873385169299</v>
      </c>
      <c r="D102" s="13">
        <v>26.7417610915988</v>
      </c>
      <c r="E102" s="14">
        <v>27.062371832948799</v>
      </c>
      <c r="F102" s="15">
        <v>27.4958637612804</v>
      </c>
      <c r="G102" s="16">
        <v>26.749562766723901</v>
      </c>
      <c r="H102" s="14">
        <v>27.061462412035301</v>
      </c>
      <c r="I102" s="15">
        <v>27.488891521529901</v>
      </c>
      <c r="J102" s="16">
        <v>25.660189211873</v>
      </c>
      <c r="K102" s="14">
        <v>26.9630760676793</v>
      </c>
      <c r="L102" s="17">
        <v>27.409031992453698</v>
      </c>
    </row>
    <row r="103" spans="1:12" ht="12.5" customHeight="1" x14ac:dyDescent="0.25">
      <c r="A103" s="2"/>
      <c r="B103" s="3">
        <v>44805</v>
      </c>
      <c r="C103" s="18">
        <v>39.512086537303198</v>
      </c>
      <c r="D103" s="8">
        <v>27.024474330503999</v>
      </c>
      <c r="E103" s="9">
        <v>27.244117869051799</v>
      </c>
      <c r="F103" s="10">
        <v>27.6656593232677</v>
      </c>
      <c r="G103" s="11">
        <v>27.027174642932501</v>
      </c>
      <c r="H103" s="9">
        <v>27.243914965568301</v>
      </c>
      <c r="I103" s="10">
        <v>27.659814938423199</v>
      </c>
      <c r="J103" s="11">
        <v>25.9143986471625</v>
      </c>
      <c r="K103" s="9">
        <v>27.155933974562</v>
      </c>
      <c r="L103" s="12">
        <v>27.563006384384099</v>
      </c>
    </row>
    <row r="104" spans="1:12" ht="12.5" customHeight="1" x14ac:dyDescent="0.25">
      <c r="A104" s="2"/>
      <c r="B104" s="4">
        <v>44835</v>
      </c>
      <c r="C104" s="19">
        <v>39.782883862715103</v>
      </c>
      <c r="D104" s="13">
        <v>27.3230966627486</v>
      </c>
      <c r="E104" s="14">
        <v>27.677620246192301</v>
      </c>
      <c r="F104" s="15">
        <v>28.227404887276698</v>
      </c>
      <c r="G104" s="16">
        <v>27.324793720170401</v>
      </c>
      <c r="H104" s="14">
        <v>27.678665055340499</v>
      </c>
      <c r="I104" s="15">
        <v>28.2244412598031</v>
      </c>
      <c r="J104" s="16">
        <v>26.1883141174016</v>
      </c>
      <c r="K104" s="14">
        <v>27.5874909452662</v>
      </c>
      <c r="L104" s="17">
        <v>28.113089822103198</v>
      </c>
    </row>
    <row r="105" spans="1:12" ht="12.5" customHeight="1" x14ac:dyDescent="0.25">
      <c r="A105" s="2"/>
      <c r="B105" s="3">
        <v>44866</v>
      </c>
      <c r="C105" s="18">
        <v>40.0305474060196</v>
      </c>
      <c r="D105" s="8">
        <v>27.540156465271</v>
      </c>
      <c r="E105" s="9">
        <v>27.6432275159382</v>
      </c>
      <c r="F105" s="10">
        <v>27.996958187253099</v>
      </c>
      <c r="G105" s="11">
        <v>27.5411340807836</v>
      </c>
      <c r="H105" s="9">
        <v>27.644496117988702</v>
      </c>
      <c r="I105" s="10">
        <v>27.9943131486826</v>
      </c>
      <c r="J105" s="11">
        <v>26.389730710510399</v>
      </c>
      <c r="K105" s="9">
        <v>27.5529900304069</v>
      </c>
      <c r="L105" s="12">
        <v>27.885784592247301</v>
      </c>
    </row>
    <row r="106" spans="1:12" ht="12.5" customHeight="1" x14ac:dyDescent="0.25">
      <c r="A106" s="2"/>
      <c r="B106" s="4">
        <v>44896</v>
      </c>
      <c r="C106" s="19">
        <v>40.365444107446997</v>
      </c>
      <c r="D106" s="13">
        <v>27.8225661965892</v>
      </c>
      <c r="E106" s="14">
        <v>27.789319156531899</v>
      </c>
      <c r="F106" s="15">
        <v>28.047238330758599</v>
      </c>
      <c r="G106" s="16">
        <v>27.822628422346099</v>
      </c>
      <c r="H106" s="14">
        <v>27.7909964642357</v>
      </c>
      <c r="I106" s="15">
        <v>28.046063366048301</v>
      </c>
      <c r="J106" s="16">
        <v>26.657015395810301</v>
      </c>
      <c r="K106" s="14">
        <v>27.7006716964076</v>
      </c>
      <c r="L106" s="17">
        <v>27.937370800559201</v>
      </c>
    </row>
    <row r="107" spans="1:12" ht="12.5" customHeight="1" x14ac:dyDescent="0.25">
      <c r="A107" s="2"/>
      <c r="B107" s="3">
        <v>44927</v>
      </c>
      <c r="C107" s="18">
        <v>40.751342890639201</v>
      </c>
      <c r="D107" s="8">
        <v>28.020737389208499</v>
      </c>
      <c r="E107" s="9">
        <v>28.052175494231001</v>
      </c>
      <c r="F107" s="10">
        <v>28.384047488936101</v>
      </c>
      <c r="G107" s="11">
        <v>28.0203437142785</v>
      </c>
      <c r="H107" s="9">
        <v>28.054247909537999</v>
      </c>
      <c r="I107" s="10">
        <v>28.383678633787198</v>
      </c>
      <c r="J107" s="11">
        <v>26.841595373050499</v>
      </c>
      <c r="K107" s="9">
        <v>27.9627758226125</v>
      </c>
      <c r="L107" s="12">
        <v>28.268557803136801</v>
      </c>
    </row>
    <row r="108" spans="1:12" ht="12.5" customHeight="1" x14ac:dyDescent="0.25">
      <c r="A108" s="2"/>
      <c r="B108" s="4">
        <v>44958</v>
      </c>
      <c r="C108" s="19">
        <v>41.128245342431299</v>
      </c>
      <c r="D108" s="13">
        <v>28.208171871589599</v>
      </c>
      <c r="E108" s="14">
        <v>27.948980158208201</v>
      </c>
      <c r="F108" s="15">
        <v>28.050070472530301</v>
      </c>
      <c r="G108" s="16">
        <v>28.208754277277698</v>
      </c>
      <c r="H108" s="14">
        <v>27.951055483932599</v>
      </c>
      <c r="I108" s="15">
        <v>28.050787673038901</v>
      </c>
      <c r="J108" s="16">
        <v>27.018075522361599</v>
      </c>
      <c r="K108" s="14">
        <v>27.8632088408309</v>
      </c>
      <c r="L108" s="17">
        <v>27.940129741216602</v>
      </c>
    </row>
    <row r="109" spans="1:12" ht="12.5" customHeight="1" x14ac:dyDescent="0.25">
      <c r="A109" s="2"/>
      <c r="B109" s="3">
        <v>44986</v>
      </c>
      <c r="C109" s="18">
        <v>41.764839129524397</v>
      </c>
      <c r="D109" s="8">
        <v>28.5022818593362</v>
      </c>
      <c r="E109" s="9">
        <v>28.086984790327602</v>
      </c>
      <c r="F109" s="10">
        <v>28.055945839689699</v>
      </c>
      <c r="G109" s="11">
        <v>28.5040770239121</v>
      </c>
      <c r="H109" s="9">
        <v>28.089132069436399</v>
      </c>
      <c r="I109" s="10">
        <v>28.056825870072799</v>
      </c>
      <c r="J109" s="11">
        <v>27.297121538712702</v>
      </c>
      <c r="K109" s="9">
        <v>27.997848253949101</v>
      </c>
      <c r="L109" s="12">
        <v>27.943464274314199</v>
      </c>
    </row>
    <row r="110" spans="1:12" ht="12.5" customHeight="1" x14ac:dyDescent="0.25">
      <c r="A110" s="2"/>
      <c r="B110" s="4">
        <v>45017</v>
      </c>
      <c r="C110" s="19">
        <v>42.1916436434433</v>
      </c>
      <c r="D110" s="13">
        <v>28.7410073607128</v>
      </c>
      <c r="E110" s="14">
        <v>28.354979683958401</v>
      </c>
      <c r="F110" s="15">
        <v>28.360040294939701</v>
      </c>
      <c r="G110" s="16">
        <v>28.7430157251605</v>
      </c>
      <c r="H110" s="14">
        <v>28.355017995161099</v>
      </c>
      <c r="I110" s="15">
        <v>28.3610093726695</v>
      </c>
      <c r="J110" s="16">
        <v>27.523489953005601</v>
      </c>
      <c r="K110" s="14">
        <v>28.260133279304501</v>
      </c>
      <c r="L110" s="17">
        <v>28.243699713869901</v>
      </c>
    </row>
    <row r="111" spans="1:12" ht="12.5" customHeight="1" x14ac:dyDescent="0.25">
      <c r="A111" s="2"/>
      <c r="B111" s="3">
        <v>45047</v>
      </c>
      <c r="C111" s="18">
        <v>42.676799964350899</v>
      </c>
      <c r="D111" s="8">
        <v>29.092521271389401</v>
      </c>
      <c r="E111" s="9">
        <v>28.8166275128882</v>
      </c>
      <c r="F111" s="10">
        <v>28.958805212067901</v>
      </c>
      <c r="G111" s="11">
        <v>29.0957856454005</v>
      </c>
      <c r="H111" s="9">
        <v>28.815837464317202</v>
      </c>
      <c r="I111" s="10">
        <v>28.930230727716101</v>
      </c>
      <c r="J111" s="11">
        <v>27.856237113745699</v>
      </c>
      <c r="K111" s="9">
        <v>28.718722137032401</v>
      </c>
      <c r="L111" s="12">
        <v>28.805241486642501</v>
      </c>
    </row>
    <row r="112" spans="1:12" ht="12.5" customHeight="1" x14ac:dyDescent="0.25">
      <c r="A112" s="2"/>
      <c r="B112" s="4">
        <v>45078</v>
      </c>
      <c r="C112" s="19">
        <v>42.961158570728998</v>
      </c>
      <c r="D112" s="13">
        <v>29.446221162777199</v>
      </c>
      <c r="E112" s="14">
        <v>29.4336718227527</v>
      </c>
      <c r="F112" s="15">
        <v>29.7779667030286</v>
      </c>
      <c r="G112" s="16">
        <v>29.449626738091101</v>
      </c>
      <c r="H112" s="14">
        <v>29.430059345113602</v>
      </c>
      <c r="I112" s="15">
        <v>29.7957480361199</v>
      </c>
      <c r="J112" s="16">
        <v>28.1904826277488</v>
      </c>
      <c r="K112" s="14">
        <v>29.329072261258201</v>
      </c>
      <c r="L112" s="17">
        <v>29.6647938939815</v>
      </c>
    </row>
    <row r="113" spans="1:12" ht="12.5" customHeight="1" x14ac:dyDescent="0.25">
      <c r="A113" s="2"/>
      <c r="B113" s="3">
        <v>45108</v>
      </c>
      <c r="C113" s="18">
        <v>43.214372577099702</v>
      </c>
      <c r="D113" s="8">
        <v>29.775064474736801</v>
      </c>
      <c r="E113" s="9">
        <v>29.8331388563183</v>
      </c>
      <c r="F113" s="10">
        <v>30.254709813969299</v>
      </c>
      <c r="G113" s="11">
        <v>29.779512462893202</v>
      </c>
      <c r="H113" s="9">
        <v>29.8295871946831</v>
      </c>
      <c r="I113" s="10">
        <v>30.2716460687314</v>
      </c>
      <c r="J113" s="11">
        <v>28.5044276546164</v>
      </c>
      <c r="K113" s="9">
        <v>29.724559017990099</v>
      </c>
      <c r="L113" s="12">
        <v>30.1353412263135</v>
      </c>
    </row>
    <row r="114" spans="1:12" ht="12.5" customHeight="1" x14ac:dyDescent="0.25">
      <c r="A114" s="2"/>
      <c r="B114" s="4">
        <v>45139</v>
      </c>
      <c r="C114" s="19">
        <v>43.579715282061898</v>
      </c>
      <c r="D114" s="13">
        <v>30.107487425390499</v>
      </c>
      <c r="E114" s="14">
        <v>29.867203913049099</v>
      </c>
      <c r="F114" s="15">
        <v>29.987731315760101</v>
      </c>
      <c r="G114" s="16">
        <v>30.113232130691902</v>
      </c>
      <c r="H114" s="14">
        <v>29.864484992378401</v>
      </c>
      <c r="I114" s="15">
        <v>30.002594608618701</v>
      </c>
      <c r="J114" s="16">
        <v>28.8691795217552</v>
      </c>
      <c r="K114" s="14">
        <v>29.764856452295199</v>
      </c>
      <c r="L114" s="17">
        <v>29.866178678029002</v>
      </c>
    </row>
    <row r="115" spans="1:12" ht="12.5" customHeight="1" x14ac:dyDescent="0.25">
      <c r="A115" s="2"/>
      <c r="B115" s="3">
        <v>45170</v>
      </c>
      <c r="C115" s="18">
        <v>43.896952040000002</v>
      </c>
      <c r="D115" s="8">
        <v>30.31881473</v>
      </c>
      <c r="E115" s="9">
        <v>30.01542534</v>
      </c>
      <c r="F115" s="10">
        <v>30.075435200000001</v>
      </c>
      <c r="G115" s="11">
        <v>30.325491599999999</v>
      </c>
      <c r="H115" s="9">
        <v>30.012938729999998</v>
      </c>
      <c r="I115" s="10">
        <v>30.091304529999999</v>
      </c>
      <c r="J115" s="11">
        <v>29.071006969999999</v>
      </c>
      <c r="K115" s="9">
        <v>29.917338149999999</v>
      </c>
      <c r="L115" s="12">
        <v>29.946970589999999</v>
      </c>
    </row>
    <row r="116" spans="1:12" ht="12.5" customHeight="1" x14ac:dyDescent="0.25">
      <c r="A116" s="2"/>
      <c r="B116" s="4">
        <v>45200</v>
      </c>
      <c r="C116" s="19">
        <v>44.210981629999999</v>
      </c>
      <c r="D116" s="13">
        <v>30.53014941</v>
      </c>
      <c r="E116" s="14">
        <v>29.99766335</v>
      </c>
      <c r="F116" s="15">
        <v>29.82706383</v>
      </c>
      <c r="G116" s="16">
        <v>30.537168350000002</v>
      </c>
      <c r="H116" s="14">
        <v>29.9953568</v>
      </c>
      <c r="I116" s="15">
        <v>29.84281296</v>
      </c>
      <c r="J116" s="16">
        <v>29.269748759999999</v>
      </c>
      <c r="K116" s="14">
        <v>29.89592163</v>
      </c>
      <c r="L116" s="17">
        <v>29.70001268</v>
      </c>
    </row>
    <row r="117" spans="1:12" ht="12.5" customHeight="1" x14ac:dyDescent="0.25">
      <c r="A117" s="2"/>
      <c r="B117" s="3">
        <v>45231</v>
      </c>
      <c r="C117" s="18">
        <v>44.56867931</v>
      </c>
      <c r="D117" s="8">
        <v>30.90256741</v>
      </c>
      <c r="E117" s="9">
        <v>30.756378640000001</v>
      </c>
      <c r="F117" s="10">
        <v>30.978838669999998</v>
      </c>
      <c r="G117" s="11">
        <v>30.90933506</v>
      </c>
      <c r="H117" s="9">
        <v>30.755835170000001</v>
      </c>
      <c r="I117" s="10">
        <v>30.99855655</v>
      </c>
      <c r="J117" s="11">
        <v>29.618938230000001</v>
      </c>
      <c r="K117" s="9">
        <v>30.647904839999999</v>
      </c>
      <c r="L117" s="12">
        <v>30.83514091</v>
      </c>
    </row>
    <row r="118" spans="1:12" ht="12.5" customHeight="1" x14ac:dyDescent="0.25">
      <c r="A118" s="2"/>
      <c r="B118" s="4">
        <v>45261</v>
      </c>
      <c r="C118" s="19">
        <v>45.004235430000001</v>
      </c>
      <c r="D118" s="13">
        <v>31.249351520000001</v>
      </c>
      <c r="E118" s="14">
        <v>31.290422970000002</v>
      </c>
      <c r="F118" s="15">
        <v>31.707664380000001</v>
      </c>
      <c r="G118" s="16">
        <v>31.256109519999999</v>
      </c>
      <c r="H118" s="14">
        <v>31.28987467</v>
      </c>
      <c r="I118" s="15">
        <v>31.726430690000001</v>
      </c>
      <c r="J118" s="16">
        <v>29.94757808</v>
      </c>
      <c r="K118" s="14">
        <v>31.180881620000001</v>
      </c>
      <c r="L118" s="17">
        <v>31.553501749999999</v>
      </c>
    </row>
    <row r="119" spans="1:12" ht="12.5" customHeight="1" x14ac:dyDescent="0.25">
      <c r="A119" s="2"/>
      <c r="B119" s="3">
        <v>45292</v>
      </c>
      <c r="C119" s="18">
        <v>45.472748449999997</v>
      </c>
      <c r="D119" s="8">
        <v>31.544094250000001</v>
      </c>
      <c r="E119" s="9">
        <v>31.415661180000001</v>
      </c>
      <c r="F119" s="10">
        <v>31.654313599999998</v>
      </c>
      <c r="G119" s="11">
        <v>31.550901830000001</v>
      </c>
      <c r="H119" s="9">
        <v>31.415129830000001</v>
      </c>
      <c r="I119" s="10">
        <v>31.673425089999999</v>
      </c>
      <c r="J119" s="11">
        <v>30.222550009999999</v>
      </c>
      <c r="K119" s="9">
        <v>31.305036399999999</v>
      </c>
      <c r="L119" s="12">
        <v>31.498017359999999</v>
      </c>
    </row>
    <row r="120" spans="1:12" ht="12.5" customHeight="1" x14ac:dyDescent="0.25">
      <c r="A120" s="2"/>
      <c r="B120" s="4">
        <v>45323</v>
      </c>
      <c r="C120" s="19">
        <v>45.935902990000002</v>
      </c>
      <c r="D120" s="13">
        <v>31.793942510000001</v>
      </c>
      <c r="E120" s="14">
        <v>31.681513219999999</v>
      </c>
      <c r="F120" s="15">
        <v>31.924321150000001</v>
      </c>
      <c r="G120" s="16">
        <v>31.801124009999999</v>
      </c>
      <c r="H120" s="14">
        <v>31.6808564</v>
      </c>
      <c r="I120" s="15">
        <v>31.949395819999999</v>
      </c>
      <c r="J120" s="16">
        <v>30.455028859999999</v>
      </c>
      <c r="K120" s="14">
        <v>31.571594709999999</v>
      </c>
      <c r="L120" s="17">
        <v>31.762300620000001</v>
      </c>
    </row>
    <row r="121" spans="1:12" ht="12.5" customHeight="1" x14ac:dyDescent="0.25">
      <c r="A121" s="2"/>
      <c r="B121" s="3">
        <v>45352</v>
      </c>
      <c r="C121" s="18">
        <v>46.398329140000001</v>
      </c>
      <c r="D121" s="8">
        <v>32.052962770000001</v>
      </c>
      <c r="E121" s="9">
        <v>31.936244940000002</v>
      </c>
      <c r="F121" s="10">
        <v>32.16782834</v>
      </c>
      <c r="G121" s="11">
        <v>32.060967009999999</v>
      </c>
      <c r="H121" s="9">
        <v>31.933908129999999</v>
      </c>
      <c r="I121" s="10">
        <v>32.194005130000001</v>
      </c>
      <c r="J121" s="11">
        <v>30.697646559999999</v>
      </c>
      <c r="K121" s="9">
        <v>31.826601440000001</v>
      </c>
      <c r="L121" s="12">
        <v>32.000388940000001</v>
      </c>
    </row>
    <row r="122" spans="1:12" ht="12.5" customHeight="1" x14ac:dyDescent="0.25">
      <c r="A122" s="2"/>
      <c r="B122" s="4">
        <v>45383</v>
      </c>
      <c r="C122" s="19">
        <v>46.724946070000001</v>
      </c>
      <c r="D122" s="13">
        <v>32.188002969999999</v>
      </c>
      <c r="E122" s="14">
        <v>31.803160829999999</v>
      </c>
      <c r="F122" s="15">
        <v>31.803561439999999</v>
      </c>
      <c r="G122" s="16">
        <v>32.196225239999997</v>
      </c>
      <c r="H122" s="14">
        <v>31.800279669999998</v>
      </c>
      <c r="I122" s="15">
        <v>31.829457789999999</v>
      </c>
      <c r="J122" s="16">
        <v>30.82087241</v>
      </c>
      <c r="K122" s="14">
        <v>31.688930760000002</v>
      </c>
      <c r="L122" s="17">
        <v>31.629836040000001</v>
      </c>
    </row>
    <row r="123" spans="1:12" ht="12.5" customHeight="1" x14ac:dyDescent="0.25">
      <c r="A123" s="2"/>
      <c r="B123" s="3">
        <v>45413</v>
      </c>
      <c r="C123" s="18">
        <v>47.155674079999997</v>
      </c>
      <c r="D123" s="8">
        <v>32.483061579999998</v>
      </c>
      <c r="E123" s="9">
        <v>31.913978610000001</v>
      </c>
      <c r="F123" s="10">
        <v>31.723845140000002</v>
      </c>
      <c r="G123" s="11">
        <v>32.491262480000003</v>
      </c>
      <c r="H123" s="9">
        <v>31.91135586</v>
      </c>
      <c r="I123" s="10">
        <v>31.749796499999999</v>
      </c>
      <c r="J123" s="11">
        <v>31.090545410000001</v>
      </c>
      <c r="K123" s="9">
        <v>31.795685939999998</v>
      </c>
      <c r="L123" s="12">
        <v>31.520073740000001</v>
      </c>
    </row>
    <row r="124" spans="1:12" ht="12.5" customHeight="1" x14ac:dyDescent="0.25">
      <c r="A124" s="2"/>
      <c r="B124" s="4">
        <v>45444</v>
      </c>
      <c r="C124" s="19">
        <v>47.548559779999998</v>
      </c>
      <c r="D124" s="13">
        <v>32.644952140000001</v>
      </c>
      <c r="E124" s="14">
        <v>32.103955290000002</v>
      </c>
      <c r="F124" s="15">
        <v>31.948761600000001</v>
      </c>
      <c r="G124" s="16">
        <v>32.65311415</v>
      </c>
      <c r="H124" s="14">
        <v>32.101776489999999</v>
      </c>
      <c r="I124" s="15">
        <v>31.974454980000001</v>
      </c>
      <c r="J124" s="16">
        <v>31.239015269999999</v>
      </c>
      <c r="K124" s="14">
        <v>31.98058778</v>
      </c>
      <c r="L124" s="17">
        <v>31.745466270000001</v>
      </c>
    </row>
    <row r="125" spans="1:12" ht="12.5" customHeight="1" x14ac:dyDescent="0.25">
      <c r="A125" s="2"/>
      <c r="B125" s="3">
        <v>45474</v>
      </c>
      <c r="C125" s="18">
        <v>47.947088409999999</v>
      </c>
      <c r="D125" s="8">
        <v>32.968400449999997</v>
      </c>
      <c r="E125" s="9">
        <v>32.5325694</v>
      </c>
      <c r="F125" s="10">
        <v>32.489829190000002</v>
      </c>
      <c r="G125" s="11">
        <v>32.976811470000001</v>
      </c>
      <c r="H125" s="9">
        <v>32.53062809</v>
      </c>
      <c r="I125" s="10">
        <v>32.515642130000003</v>
      </c>
      <c r="J125" s="11">
        <v>31.538955980000001</v>
      </c>
      <c r="K125" s="9">
        <v>32.403387590000001</v>
      </c>
      <c r="L125" s="12">
        <v>32.279960500000001</v>
      </c>
    </row>
    <row r="126" spans="1:12" ht="12.5" customHeight="1" x14ac:dyDescent="0.25">
      <c r="A126" s="2"/>
      <c r="B126" s="4">
        <v>45505</v>
      </c>
      <c r="C126" s="51">
        <v>48.311988540000002</v>
      </c>
      <c r="D126" s="13">
        <v>33.241032480000001</v>
      </c>
      <c r="E126" s="14">
        <v>32.973099840000003</v>
      </c>
      <c r="F126" s="15">
        <v>33.095406760000003</v>
      </c>
      <c r="G126" s="16">
        <v>33.250322420000003</v>
      </c>
      <c r="H126" s="14">
        <v>32.969761599999998</v>
      </c>
      <c r="I126" s="15">
        <v>33.1199789</v>
      </c>
      <c r="J126" s="16">
        <v>31.790463729999999</v>
      </c>
      <c r="K126" s="14">
        <v>32.836991699999999</v>
      </c>
      <c r="L126" s="17">
        <v>32.876669810000003</v>
      </c>
    </row>
    <row r="127" spans="1:12" ht="12.5" customHeight="1" x14ac:dyDescent="0.25">
      <c r="A127" s="2"/>
      <c r="B127" s="5">
        <v>45536</v>
      </c>
      <c r="C127" s="52">
        <v>48.64390959</v>
      </c>
      <c r="D127" s="46">
        <v>33.488794949999999</v>
      </c>
      <c r="E127" s="47">
        <v>33.055434480000002</v>
      </c>
      <c r="F127" s="48">
        <v>33.031958109999998</v>
      </c>
      <c r="G127" s="49">
        <v>33.498544680000002</v>
      </c>
      <c r="H127" s="47">
        <v>33.052110140000003</v>
      </c>
      <c r="I127" s="48">
        <v>33.056853510000003</v>
      </c>
      <c r="J127" s="49">
        <v>32.02103769</v>
      </c>
      <c r="K127" s="47">
        <v>32.915699930000002</v>
      </c>
      <c r="L127" s="50">
        <v>32.810546719999998</v>
      </c>
    </row>
    <row r="128" spans="1:12" ht="12.5" customHeight="1" x14ac:dyDescent="0.25">
      <c r="A128" s="2"/>
      <c r="B128" s="4">
        <v>45566</v>
      </c>
      <c r="C128" s="51">
        <v>49.115042860000003</v>
      </c>
      <c r="D128" s="13">
        <v>33.744160579999999</v>
      </c>
      <c r="E128" s="14">
        <v>33.25524231</v>
      </c>
      <c r="F128" s="15">
        <v>33.182329250000002</v>
      </c>
      <c r="G128" s="16">
        <v>33.754049569999999</v>
      </c>
      <c r="H128" s="14">
        <v>33.251977230000001</v>
      </c>
      <c r="I128" s="15">
        <v>33.207570599999997</v>
      </c>
      <c r="J128" s="16">
        <v>32.260215340000002</v>
      </c>
      <c r="K128" s="14">
        <v>33.110756000000002</v>
      </c>
      <c r="L128" s="17">
        <v>32.955148459999997</v>
      </c>
    </row>
    <row r="129" spans="1:12" ht="12.5" customHeight="1" x14ac:dyDescent="0.25">
      <c r="A129" s="2"/>
      <c r="B129" s="5">
        <v>45597</v>
      </c>
      <c r="C129" s="52">
        <v>49.494504630000002</v>
      </c>
      <c r="D129" s="46">
        <v>33.970414030000001</v>
      </c>
      <c r="E129" s="47">
        <v>33.321124840000003</v>
      </c>
      <c r="F129" s="48">
        <v>33.09908987</v>
      </c>
      <c r="G129" s="49">
        <v>33.980478820000002</v>
      </c>
      <c r="H129" s="47">
        <v>33.318055819999998</v>
      </c>
      <c r="I129" s="48">
        <v>33.124700050000001</v>
      </c>
      <c r="J129" s="49">
        <v>32.471822520000003</v>
      </c>
      <c r="K129" s="47">
        <v>33.1730126</v>
      </c>
      <c r="L129" s="50">
        <v>32.844759259999996</v>
      </c>
    </row>
    <row r="130" spans="1:12" ht="12.5" customHeight="1" x14ac:dyDescent="0.25">
      <c r="A130" s="2"/>
      <c r="B130" s="4">
        <v>45627</v>
      </c>
      <c r="C130" s="51">
        <v>49.91554575</v>
      </c>
      <c r="D130" s="13">
        <v>34.130323160000003</v>
      </c>
      <c r="E130" s="14">
        <v>33.296841829999998</v>
      </c>
      <c r="F130" s="15">
        <v>32.899173099999999</v>
      </c>
      <c r="G130" s="16">
        <v>34.140586159999998</v>
      </c>
      <c r="H130" s="14">
        <v>33.294110529999998</v>
      </c>
      <c r="I130" s="15">
        <v>32.925797969999998</v>
      </c>
      <c r="J130" s="16">
        <v>32.620679690000003</v>
      </c>
      <c r="K130" s="14">
        <v>33.146470489999999</v>
      </c>
      <c r="L130" s="17">
        <v>32.639635910000003</v>
      </c>
    </row>
    <row r="131" spans="1:12" ht="12.5" customHeight="1" x14ac:dyDescent="0.25">
      <c r="A131" s="2"/>
      <c r="B131" s="5">
        <v>45658</v>
      </c>
      <c r="C131" s="52">
        <v>50.379055889999997</v>
      </c>
      <c r="D131" s="46">
        <v>34.507772279999998</v>
      </c>
      <c r="E131" s="47">
        <v>33.773028259999997</v>
      </c>
      <c r="F131" s="48">
        <v>33.475261379999999</v>
      </c>
      <c r="G131" s="49">
        <v>34.518012599999999</v>
      </c>
      <c r="H131" s="47">
        <v>33.770631039999998</v>
      </c>
      <c r="I131" s="48">
        <v>33.507123270000001</v>
      </c>
      <c r="J131" s="49">
        <v>32.971090019999998</v>
      </c>
      <c r="K131" s="47">
        <v>33.618992040000002</v>
      </c>
      <c r="L131" s="50">
        <v>33.200883900000001</v>
      </c>
    </row>
    <row r="132" spans="1:12" ht="12.5" customHeight="1" x14ac:dyDescent="0.25">
      <c r="A132" s="2"/>
      <c r="B132" s="4">
        <v>45689</v>
      </c>
      <c r="C132" s="51">
        <v>50.944981419999998</v>
      </c>
      <c r="D132" s="13">
        <v>34.804955769999999</v>
      </c>
      <c r="E132" s="14">
        <v>33.926251960000002</v>
      </c>
      <c r="F132" s="15">
        <v>33.486767039999997</v>
      </c>
      <c r="G132" s="16">
        <v>34.815946750000002</v>
      </c>
      <c r="H132" s="14">
        <v>33.923997159999999</v>
      </c>
      <c r="I132" s="15">
        <v>33.521692979999997</v>
      </c>
      <c r="J132" s="16">
        <v>33.246435810000001</v>
      </c>
      <c r="K132" s="14">
        <v>33.768592660000003</v>
      </c>
      <c r="L132" s="17">
        <v>33.20949865</v>
      </c>
    </row>
    <row r="133" spans="1:12" ht="12.5" customHeight="1" x14ac:dyDescent="0.25">
      <c r="A133" s="2"/>
      <c r="B133" s="58">
        <v>45717</v>
      </c>
      <c r="C133" s="59">
        <v>51.628871369999999</v>
      </c>
      <c r="D133" s="60">
        <v>35.079819110000003</v>
      </c>
      <c r="E133" s="61">
        <v>34.304054010000002</v>
      </c>
      <c r="F133" s="62">
        <v>33.974967849999999</v>
      </c>
      <c r="G133" s="63">
        <v>35.089789969999998</v>
      </c>
      <c r="H133" s="61">
        <v>34.303747770000001</v>
      </c>
      <c r="I133" s="62">
        <v>34.01256017</v>
      </c>
      <c r="J133" s="63">
        <v>33.496768410000001</v>
      </c>
      <c r="K133" s="61">
        <v>34.146964480000001</v>
      </c>
      <c r="L133" s="64">
        <v>33.693116330000002</v>
      </c>
    </row>
    <row r="134" spans="1:12" ht="12.5" customHeight="1" x14ac:dyDescent="0.25">
      <c r="A134" s="2"/>
      <c r="B134" s="4">
        <v>45748</v>
      </c>
      <c r="C134" s="51">
        <v>52.175915240000002</v>
      </c>
      <c r="D134" s="13">
        <v>35.467893789999998</v>
      </c>
      <c r="E134" s="14">
        <v>34.909067589999999</v>
      </c>
      <c r="F134" s="15">
        <v>34.80984788</v>
      </c>
      <c r="G134" s="16">
        <v>35.477701439999997</v>
      </c>
      <c r="H134" s="14">
        <v>34.911648139999997</v>
      </c>
      <c r="I134" s="15">
        <v>34.848285130000001</v>
      </c>
      <c r="J134" s="16">
        <v>33.858731509999998</v>
      </c>
      <c r="K134" s="14">
        <v>34.756182529999997</v>
      </c>
      <c r="L134" s="17">
        <v>34.520399589999997</v>
      </c>
    </row>
    <row r="135" spans="1:12" ht="12.5" customHeight="1" x14ac:dyDescent="0.25">
      <c r="A135" s="2"/>
      <c r="B135" s="5">
        <v>45778</v>
      </c>
      <c r="C135" s="52">
        <v>52.652563120000003</v>
      </c>
      <c r="D135" s="46">
        <v>35.845971220000003</v>
      </c>
      <c r="E135" s="47">
        <v>35.332028319999999</v>
      </c>
      <c r="F135" s="48">
        <v>35.274105130000002</v>
      </c>
      <c r="G135" s="49">
        <v>35.855381469999998</v>
      </c>
      <c r="H135" s="47">
        <v>35.33607988</v>
      </c>
      <c r="I135" s="48">
        <v>35.3101123</v>
      </c>
      <c r="J135" s="49">
        <v>34.237821539999999</v>
      </c>
      <c r="K135" s="47">
        <v>35.183784420000002</v>
      </c>
      <c r="L135" s="50">
        <v>34.972771000000002</v>
      </c>
    </row>
    <row r="136" spans="1:12" ht="12.5" customHeight="1" x14ac:dyDescent="0.25">
      <c r="A136" s="2"/>
      <c r="B136" s="4">
        <v>45809</v>
      </c>
      <c r="C136" s="51">
        <v>53.00727509</v>
      </c>
      <c r="D136" s="13">
        <v>36.165420230000002</v>
      </c>
      <c r="E136" s="14">
        <v>35.633531339999998</v>
      </c>
      <c r="F136" s="15">
        <v>35.586585309999997</v>
      </c>
      <c r="G136" s="16">
        <v>36.174993319999999</v>
      </c>
      <c r="H136" s="14">
        <v>35.638768300000002</v>
      </c>
      <c r="I136" s="15">
        <v>35.624171179999998</v>
      </c>
      <c r="J136" s="16">
        <v>34.54018447</v>
      </c>
      <c r="K136" s="14">
        <v>35.482734350000001</v>
      </c>
      <c r="L136" s="17">
        <v>35.284236710000002</v>
      </c>
    </row>
    <row r="137" spans="1:12" ht="12.5" customHeight="1" x14ac:dyDescent="0.25">
      <c r="A137" s="2"/>
      <c r="B137" s="5">
        <v>45839</v>
      </c>
      <c r="C137" s="52">
        <v>53.464914739999998</v>
      </c>
      <c r="D137" s="46">
        <v>36.564490859999999</v>
      </c>
      <c r="E137" s="47">
        <v>35.750681909999997</v>
      </c>
      <c r="F137" s="48">
        <v>35.417650870000003</v>
      </c>
      <c r="G137" s="49">
        <v>36.574799650000003</v>
      </c>
      <c r="H137" s="47">
        <v>35.757278509999999</v>
      </c>
      <c r="I137" s="48">
        <v>35.455584799999997</v>
      </c>
      <c r="J137" s="49">
        <v>34.91507652</v>
      </c>
      <c r="K137" s="47">
        <v>35.599348480000003</v>
      </c>
      <c r="L137" s="50">
        <v>35.111166150000003</v>
      </c>
    </row>
    <row r="138" spans="1:12" ht="12.5" customHeight="1" x14ac:dyDescent="0.25">
      <c r="A138" s="2"/>
      <c r="B138" s="4">
        <v>45870</v>
      </c>
      <c r="C138" s="51">
        <v>53.780034530000002</v>
      </c>
      <c r="D138" s="13">
        <v>36.935078009999998</v>
      </c>
      <c r="E138" s="14">
        <v>36.300573229999998</v>
      </c>
      <c r="F138" s="15">
        <v>36.161492250000002</v>
      </c>
      <c r="G138" s="16">
        <v>36.945818389999999</v>
      </c>
      <c r="H138" s="14">
        <v>36.30904632</v>
      </c>
      <c r="I138" s="15">
        <v>36.202010379999997</v>
      </c>
      <c r="J138" s="16">
        <v>35.26663164</v>
      </c>
      <c r="K138" s="14">
        <v>36.156405220000003</v>
      </c>
      <c r="L138" s="17">
        <v>35.847460179999999</v>
      </c>
    </row>
    <row r="139" spans="1:12" ht="12.5" customHeight="1" x14ac:dyDescent="0.25">
      <c r="A139" s="2"/>
      <c r="B139" s="5">
        <v>45901</v>
      </c>
      <c r="C139" s="52">
        <v>54.18524901</v>
      </c>
      <c r="D139" s="46">
        <v>37.334890770000001</v>
      </c>
      <c r="E139" s="47">
        <v>36.747974659999997</v>
      </c>
      <c r="F139" s="48">
        <v>36.688286900000001</v>
      </c>
      <c r="G139" s="49">
        <v>37.346353270000002</v>
      </c>
      <c r="H139" s="47">
        <v>36.758392639999997</v>
      </c>
      <c r="I139" s="48">
        <v>36.727141670000002</v>
      </c>
      <c r="J139" s="49">
        <v>35.650205280000002</v>
      </c>
      <c r="K139" s="47">
        <v>36.601279320000003</v>
      </c>
      <c r="L139" s="50">
        <v>36.360461829999998</v>
      </c>
    </row>
    <row r="140" spans="1:12" ht="12.5" customHeight="1" x14ac:dyDescent="0.25">
      <c r="A140" s="2"/>
      <c r="B140" s="4">
        <v>45931</v>
      </c>
      <c r="C140" s="51">
        <v>54.653241690000002</v>
      </c>
      <c r="D140" s="13">
        <v>37.77713378</v>
      </c>
      <c r="E140" s="14">
        <v>37.157781360000001</v>
      </c>
      <c r="F140" s="15">
        <v>37.077990300000003</v>
      </c>
      <c r="G140" s="16">
        <v>37.787641669999999</v>
      </c>
      <c r="H140" s="14">
        <v>37.170526379999998</v>
      </c>
      <c r="I140" s="15">
        <v>37.120327340000003</v>
      </c>
      <c r="J140" s="16">
        <v>36.069185410000003</v>
      </c>
      <c r="K140" s="14">
        <v>37.010090140000003</v>
      </c>
      <c r="L140" s="17">
        <v>36.745852390000003</v>
      </c>
    </row>
    <row r="141" spans="1:12" ht="12.5" customHeight="1" x14ac:dyDescent="0.25">
      <c r="A141" s="2"/>
      <c r="B141" s="5">
        <v>45962</v>
      </c>
      <c r="C141" s="52">
        <v>54.982282009999999</v>
      </c>
      <c r="D141" s="46">
        <v>38.126667599999998</v>
      </c>
      <c r="E141" s="47">
        <v>37.657703550000001</v>
      </c>
      <c r="F141" s="48">
        <v>37.7362696</v>
      </c>
      <c r="G141" s="49">
        <v>38.136984269999999</v>
      </c>
      <c r="H141" s="47">
        <v>37.671942489999999</v>
      </c>
      <c r="I141" s="48">
        <v>37.783816539999997</v>
      </c>
      <c r="J141" s="49">
        <v>36.40123913</v>
      </c>
      <c r="K141" s="47">
        <v>37.510916799999997</v>
      </c>
      <c r="L141" s="50">
        <v>37.399154590000002</v>
      </c>
    </row>
    <row r="142" spans="1:12" ht="12.5" customHeight="1" x14ac:dyDescent="0.25">
      <c r="A142" s="2"/>
      <c r="B142" s="4">
        <v>45992</v>
      </c>
      <c r="C142" s="51">
        <v>55.434448459999999</v>
      </c>
      <c r="D142" s="13">
        <v>38.547462090000003</v>
      </c>
      <c r="E142" s="14">
        <v>38.015747779999998</v>
      </c>
      <c r="F142" s="15">
        <v>38.050537839999997</v>
      </c>
      <c r="G142" s="16">
        <v>38.557882990000003</v>
      </c>
      <c r="H142" s="14">
        <v>38.030857189999999</v>
      </c>
      <c r="I142" s="15">
        <v>38.099341440000003</v>
      </c>
      <c r="J142" s="16">
        <v>36.800798540000002</v>
      </c>
      <c r="K142" s="14">
        <v>37.868645260000001</v>
      </c>
      <c r="L142" s="17">
        <v>37.710944509999997</v>
      </c>
    </row>
    <row r="143" spans="1:12" ht="12.5" customHeight="1" x14ac:dyDescent="0.25">
      <c r="A143" s="2"/>
      <c r="B143" s="5">
        <v>46023</v>
      </c>
      <c r="C143" s="52">
        <v>55.912025659999998</v>
      </c>
      <c r="D143" s="46">
        <v>38.970750930000001</v>
      </c>
      <c r="E143" s="47">
        <v>38.848275049999998</v>
      </c>
      <c r="F143" s="48">
        <v>39.274008899999998</v>
      </c>
      <c r="G143" s="49">
        <v>38.984199439999998</v>
      </c>
      <c r="H143" s="47">
        <v>38.866231900000002</v>
      </c>
      <c r="I143" s="48">
        <v>39.322928150000003</v>
      </c>
      <c r="J143" s="49">
        <v>37.202880229999998</v>
      </c>
      <c r="K143" s="47">
        <v>38.697934979999999</v>
      </c>
      <c r="L143" s="50">
        <v>38.913208709999999</v>
      </c>
    </row>
    <row r="144" spans="1:12" ht="12.5" customHeight="1" x14ac:dyDescent="0.25">
      <c r="A144" s="2"/>
      <c r="B144" s="4">
        <v>46054</v>
      </c>
      <c r="C144" s="51">
        <v>56.35334726</v>
      </c>
      <c r="D144" s="13">
        <v>39.348293949999999</v>
      </c>
      <c r="E144" s="14">
        <v>39.336764240000001</v>
      </c>
      <c r="F144" s="15">
        <v>39.92617989</v>
      </c>
      <c r="G144" s="16">
        <v>39.366268890000001</v>
      </c>
      <c r="H144" s="14">
        <v>39.355913119999997</v>
      </c>
      <c r="I144" s="15">
        <v>39.924202139999998</v>
      </c>
      <c r="J144" s="16">
        <v>37.560310540000003</v>
      </c>
      <c r="K144" s="14">
        <v>39.185504940000001</v>
      </c>
      <c r="L144" s="17">
        <v>39.512796610000002</v>
      </c>
    </row>
    <row r="145" spans="1:1" ht="12.5" customHeight="1" x14ac:dyDescent="0.25">
      <c r="A145" s="2"/>
    </row>
    <row r="146" spans="1:1" ht="12.5" customHeight="1" x14ac:dyDescent="0.25">
      <c r="A146" s="2"/>
    </row>
    <row r="147" spans="1:1" ht="12.5" customHeight="1" x14ac:dyDescent="0.25">
      <c r="A147" s="2"/>
    </row>
    <row r="148" spans="1:1" ht="12.5" customHeight="1" x14ac:dyDescent="0.25">
      <c r="A148" s="2"/>
    </row>
    <row r="149" spans="1:1" ht="12.5" customHeight="1" x14ac:dyDescent="0.25">
      <c r="A149" s="2"/>
    </row>
    <row r="150" spans="1:1" ht="12.5" customHeight="1" x14ac:dyDescent="0.25">
      <c r="A150" s="2"/>
    </row>
    <row r="151" spans="1:1" ht="12.5" customHeight="1" x14ac:dyDescent="0.25">
      <c r="A151" s="2"/>
    </row>
    <row r="152" spans="1:1" ht="12.5" customHeight="1" x14ac:dyDescent="0.25">
      <c r="A152" s="2"/>
    </row>
    <row r="153" spans="1:1" ht="12.5" customHeight="1" x14ac:dyDescent="0.25">
      <c r="A153" s="2"/>
    </row>
    <row r="154" spans="1:1" ht="12.5" customHeight="1" x14ac:dyDescent="0.25">
      <c r="A154" s="2"/>
    </row>
    <row r="155" spans="1:1" ht="12.5" customHeight="1" x14ac:dyDescent="0.25">
      <c r="A155" s="2"/>
    </row>
    <row r="156" spans="1:1" ht="12.5" customHeight="1" x14ac:dyDescent="0.25">
      <c r="A156" s="2"/>
    </row>
    <row r="157" spans="1:1" ht="12.5" customHeight="1" x14ac:dyDescent="0.25">
      <c r="A157" s="2"/>
    </row>
    <row r="158" spans="1:1" ht="12.5" customHeight="1" x14ac:dyDescent="0.25">
      <c r="A158" s="2"/>
    </row>
    <row r="159" spans="1:1" ht="12.5" customHeight="1" x14ac:dyDescent="0.25">
      <c r="A159" s="2"/>
    </row>
    <row r="160" spans="1:1" ht="12.5" customHeight="1" x14ac:dyDescent="0.25">
      <c r="A160" s="2"/>
    </row>
    <row r="161" spans="1:1" ht="12.5" customHeight="1" x14ac:dyDescent="0.25">
      <c r="A161" s="2"/>
    </row>
    <row r="162" spans="1:1" ht="12.5" customHeight="1" x14ac:dyDescent="0.25">
      <c r="A162" s="2"/>
    </row>
    <row r="163" spans="1:1" ht="12.5" customHeight="1" x14ac:dyDescent="0.25">
      <c r="A163" s="2"/>
    </row>
    <row r="164" spans="1:1" ht="12.5" customHeight="1" x14ac:dyDescent="0.25">
      <c r="A164" s="2"/>
    </row>
    <row r="165" spans="1:1" ht="12.5" customHeight="1" x14ac:dyDescent="0.25">
      <c r="A165" s="2"/>
    </row>
    <row r="166" spans="1:1" ht="12.5" customHeight="1" x14ac:dyDescent="0.25">
      <c r="A166" s="2"/>
    </row>
    <row r="167" spans="1:1" ht="12.5" customHeight="1" x14ac:dyDescent="0.25">
      <c r="A167" s="2"/>
    </row>
    <row r="168" spans="1:1" ht="12.5" customHeight="1" x14ac:dyDescent="0.25">
      <c r="A168" s="2"/>
    </row>
    <row r="169" spans="1:1" ht="12.5" customHeight="1" x14ac:dyDescent="0.25">
      <c r="A169" s="2"/>
    </row>
    <row r="170" spans="1:1" ht="12.5" customHeight="1" x14ac:dyDescent="0.25">
      <c r="A170" s="2"/>
    </row>
    <row r="171" spans="1:1" ht="12.5" customHeight="1" x14ac:dyDescent="0.25">
      <c r="A171" s="2"/>
    </row>
    <row r="172" spans="1:1" ht="12.5" customHeight="1" x14ac:dyDescent="0.25">
      <c r="A172" s="2"/>
    </row>
    <row r="173" spans="1:1" ht="12.5" customHeight="1" x14ac:dyDescent="0.25">
      <c r="A173" s="2"/>
    </row>
    <row r="174" spans="1:1" ht="12.5" customHeight="1" x14ac:dyDescent="0.25">
      <c r="A174" s="2"/>
    </row>
    <row r="175" spans="1:1" ht="12.5" customHeight="1" x14ac:dyDescent="0.25">
      <c r="A175" s="2"/>
    </row>
    <row r="176" spans="1:1" ht="12.5" customHeight="1" x14ac:dyDescent="0.25">
      <c r="A176" s="2"/>
    </row>
    <row r="177" spans="1:1" ht="12.5" customHeight="1" x14ac:dyDescent="0.25">
      <c r="A177" s="2"/>
    </row>
    <row r="178" spans="1:1" ht="12.5" customHeight="1" x14ac:dyDescent="0.25">
      <c r="A178" s="2"/>
    </row>
    <row r="179" spans="1:1" ht="12.5" customHeight="1" x14ac:dyDescent="0.25">
      <c r="A179" s="2"/>
    </row>
    <row r="180" spans="1:1" ht="12.5" customHeight="1" x14ac:dyDescent="0.25">
      <c r="A180" s="2"/>
    </row>
    <row r="181" spans="1:1" ht="12.5" customHeight="1" x14ac:dyDescent="0.25">
      <c r="A181" s="2"/>
    </row>
    <row r="182" spans="1:1" ht="12.5" customHeight="1" x14ac:dyDescent="0.25">
      <c r="A182" s="2"/>
    </row>
    <row r="183" spans="1:1" ht="12.5" customHeight="1" x14ac:dyDescent="0.25">
      <c r="A183" s="2"/>
    </row>
    <row r="184" spans="1:1" ht="12.5" customHeight="1" x14ac:dyDescent="0.25">
      <c r="A184" s="2"/>
    </row>
    <row r="185" spans="1:1" ht="12.5" customHeight="1" x14ac:dyDescent="0.25">
      <c r="A185" s="2"/>
    </row>
    <row r="186" spans="1:1" ht="12.5" customHeight="1" x14ac:dyDescent="0.25">
      <c r="A186" s="2"/>
    </row>
    <row r="187" spans="1:1" ht="12.5" customHeight="1" x14ac:dyDescent="0.25">
      <c r="A187" s="2"/>
    </row>
    <row r="188" spans="1:1" ht="12.5" customHeight="1" x14ac:dyDescent="0.25">
      <c r="A188" s="2"/>
    </row>
    <row r="189" spans="1:1" ht="12.5" customHeight="1" x14ac:dyDescent="0.25">
      <c r="A189" s="2"/>
    </row>
    <row r="190" spans="1:1" ht="12.5" customHeight="1" x14ac:dyDescent="0.25">
      <c r="A190" s="2"/>
    </row>
    <row r="191" spans="1:1" ht="12.5" customHeight="1" x14ac:dyDescent="0.25">
      <c r="A191" s="2"/>
    </row>
    <row r="192" spans="1:1" ht="12.5" customHeight="1" x14ac:dyDescent="0.25">
      <c r="A192" s="2"/>
    </row>
    <row r="193" spans="1:1" ht="12.5" customHeight="1" x14ac:dyDescent="0.25">
      <c r="A193" s="2"/>
    </row>
    <row r="194" spans="1:1" ht="12.5" customHeight="1" x14ac:dyDescent="0.25">
      <c r="A194" s="2"/>
    </row>
    <row r="195" spans="1:1" ht="12.5" customHeight="1" x14ac:dyDescent="0.25">
      <c r="A195" s="2"/>
    </row>
    <row r="196" spans="1:1" ht="12.5" customHeight="1" x14ac:dyDescent="0.25">
      <c r="A196" s="2"/>
    </row>
    <row r="197" spans="1:1" ht="12.5" customHeight="1" x14ac:dyDescent="0.25">
      <c r="A197" s="2"/>
    </row>
    <row r="198" spans="1:1" ht="12.5" customHeight="1" x14ac:dyDescent="0.25">
      <c r="A198" s="2"/>
    </row>
    <row r="199" spans="1:1" ht="12.5" customHeight="1" x14ac:dyDescent="0.25">
      <c r="A199" s="2"/>
    </row>
    <row r="200" spans="1:1" ht="12.5" customHeight="1" x14ac:dyDescent="0.25">
      <c r="A200" s="2"/>
    </row>
    <row r="201" spans="1:1" ht="12.5" customHeight="1" x14ac:dyDescent="0.25">
      <c r="A201" s="2"/>
    </row>
    <row r="202" spans="1:1" ht="12.5" customHeight="1" x14ac:dyDescent="0.25">
      <c r="A202" s="2"/>
    </row>
    <row r="203" spans="1:1" ht="12.5" customHeight="1" x14ac:dyDescent="0.25">
      <c r="A203" s="2"/>
    </row>
    <row r="204" spans="1:1" ht="12.5" customHeight="1" x14ac:dyDescent="0.25">
      <c r="A204" s="2"/>
    </row>
    <row r="205" spans="1:1" ht="12.5" customHeight="1" x14ac:dyDescent="0.25">
      <c r="A205" s="2"/>
    </row>
    <row r="206" spans="1:1" ht="12.5" customHeight="1" x14ac:dyDescent="0.25">
      <c r="A206" s="2"/>
    </row>
    <row r="207" spans="1:1" ht="12.5" customHeight="1" x14ac:dyDescent="0.25">
      <c r="A207" s="2"/>
    </row>
    <row r="208" spans="1:1" ht="12.5" customHeight="1" x14ac:dyDescent="0.25">
      <c r="A208" s="2"/>
    </row>
    <row r="209" spans="1:1" ht="12.5" customHeight="1" x14ac:dyDescent="0.25">
      <c r="A209" s="2"/>
    </row>
    <row r="210" spans="1:1" ht="12.5" customHeight="1" x14ac:dyDescent="0.25">
      <c r="A210" s="2"/>
    </row>
    <row r="211" spans="1:1" ht="12.5" customHeight="1" x14ac:dyDescent="0.25">
      <c r="A211" s="2"/>
    </row>
    <row r="212" spans="1:1" ht="12.5" customHeight="1" x14ac:dyDescent="0.25">
      <c r="A212" s="2"/>
    </row>
    <row r="213" spans="1:1" ht="12.5" customHeight="1" x14ac:dyDescent="0.25">
      <c r="A213" s="2"/>
    </row>
    <row r="214" spans="1:1" ht="12.5" customHeight="1" x14ac:dyDescent="0.25">
      <c r="A214" s="2"/>
    </row>
    <row r="215" spans="1:1" ht="12.5" customHeight="1" x14ac:dyDescent="0.25">
      <c r="A215" s="2"/>
    </row>
    <row r="216" spans="1:1" ht="12.5" customHeight="1" x14ac:dyDescent="0.25">
      <c r="A216" s="2"/>
    </row>
    <row r="217" spans="1:1" ht="12.5" customHeight="1" x14ac:dyDescent="0.25">
      <c r="A217" s="2"/>
    </row>
    <row r="218" spans="1:1" ht="12.5" customHeight="1" x14ac:dyDescent="0.25">
      <c r="A218" s="2"/>
    </row>
    <row r="219" spans="1:1" ht="12.5" customHeight="1" x14ac:dyDescent="0.25">
      <c r="A219" s="2"/>
    </row>
    <row r="220" spans="1:1" ht="12.5" customHeight="1" x14ac:dyDescent="0.25">
      <c r="A220" s="2"/>
    </row>
    <row r="221" spans="1:1" ht="12.5" customHeight="1" x14ac:dyDescent="0.25">
      <c r="A221" s="2"/>
    </row>
    <row r="222" spans="1:1" ht="12.5" customHeight="1" x14ac:dyDescent="0.25">
      <c r="A222" s="2"/>
    </row>
    <row r="223" spans="1:1" ht="12.5" customHeight="1" x14ac:dyDescent="0.25">
      <c r="A223" s="2"/>
    </row>
    <row r="224" spans="1:1" ht="12.5" customHeight="1" x14ac:dyDescent="0.25">
      <c r="A224" s="2"/>
    </row>
    <row r="225" spans="1:1" ht="12.5" customHeight="1" x14ac:dyDescent="0.25">
      <c r="A225" s="2"/>
    </row>
    <row r="226" spans="1:1" ht="12.5" customHeight="1" x14ac:dyDescent="0.25">
      <c r="A226" s="2"/>
    </row>
    <row r="227" spans="1:1" ht="12.5" customHeight="1" x14ac:dyDescent="0.25">
      <c r="A227" s="2"/>
    </row>
    <row r="228" spans="1:1" ht="12.5" customHeight="1" x14ac:dyDescent="0.25">
      <c r="A228" s="2"/>
    </row>
    <row r="229" spans="1:1" ht="12.5" customHeight="1" x14ac:dyDescent="0.25">
      <c r="A229" s="2"/>
    </row>
    <row r="230" spans="1:1" ht="12.5" customHeight="1" x14ac:dyDescent="0.25">
      <c r="A230" s="2"/>
    </row>
    <row r="231" spans="1:1" ht="12.5" customHeight="1" x14ac:dyDescent="0.25">
      <c r="A231" s="2"/>
    </row>
    <row r="232" spans="1:1" ht="12.5" customHeight="1" x14ac:dyDescent="0.25">
      <c r="A232" s="2"/>
    </row>
    <row r="233" spans="1:1" ht="12.5" customHeight="1" x14ac:dyDescent="0.25">
      <c r="A233" s="2"/>
    </row>
    <row r="234" spans="1:1" ht="12.5" customHeight="1" x14ac:dyDescent="0.25">
      <c r="A234" s="2"/>
    </row>
    <row r="235" spans="1:1" ht="12.5" customHeight="1" x14ac:dyDescent="0.25">
      <c r="A235" s="2"/>
    </row>
    <row r="236" spans="1:1" ht="12.5" customHeight="1" x14ac:dyDescent="0.25">
      <c r="A236" s="2"/>
    </row>
    <row r="237" spans="1:1" ht="12.5" customHeight="1" x14ac:dyDescent="0.25">
      <c r="A237" s="2"/>
    </row>
    <row r="238" spans="1:1" ht="12.5" customHeight="1" x14ac:dyDescent="0.25">
      <c r="A238" s="2"/>
    </row>
    <row r="239" spans="1:1" ht="12.5" customHeight="1" x14ac:dyDescent="0.25">
      <c r="A239" s="2"/>
    </row>
    <row r="240" spans="1:1" ht="12.5" customHeight="1" x14ac:dyDescent="0.25">
      <c r="A240" s="2"/>
    </row>
    <row r="241" spans="1:1" ht="12.5" customHeight="1" x14ac:dyDescent="0.25">
      <c r="A241" s="2"/>
    </row>
    <row r="242" spans="1:1" ht="12.5" customHeight="1" x14ac:dyDescent="0.25">
      <c r="A242" s="2"/>
    </row>
    <row r="243" spans="1:1" ht="12.5" customHeight="1" x14ac:dyDescent="0.25">
      <c r="A243" s="2"/>
    </row>
    <row r="244" spans="1:1" ht="12.5" customHeight="1" x14ac:dyDescent="0.25">
      <c r="A244" s="2"/>
    </row>
    <row r="245" spans="1:1" ht="12.5" customHeight="1" x14ac:dyDescent="0.25">
      <c r="A245" s="2"/>
    </row>
    <row r="246" spans="1:1" ht="12.5" customHeight="1" x14ac:dyDescent="0.25">
      <c r="A246" s="2"/>
    </row>
    <row r="247" spans="1:1" ht="12.5" customHeight="1" x14ac:dyDescent="0.25">
      <c r="A247" s="2"/>
    </row>
    <row r="248" spans="1:1" ht="12.5" customHeight="1" x14ac:dyDescent="0.25">
      <c r="A248" s="2"/>
    </row>
    <row r="249" spans="1:1" ht="12.5" customHeight="1" x14ac:dyDescent="0.25">
      <c r="A249" s="2"/>
    </row>
    <row r="250" spans="1:1" ht="12.5" customHeight="1" x14ac:dyDescent="0.25">
      <c r="A250" s="2"/>
    </row>
    <row r="251" spans="1:1" ht="12.5" customHeight="1" x14ac:dyDescent="0.25">
      <c r="A251" s="2"/>
    </row>
    <row r="252" spans="1:1" ht="12.5" customHeight="1" x14ac:dyDescent="0.25">
      <c r="A252" s="2"/>
    </row>
    <row r="253" spans="1:1" ht="12.5" customHeight="1" x14ac:dyDescent="0.25">
      <c r="A253" s="2"/>
    </row>
    <row r="254" spans="1:1" ht="12.5" customHeight="1" x14ac:dyDescent="0.25">
      <c r="A254" s="2"/>
    </row>
    <row r="255" spans="1:1" ht="12.5" customHeight="1" x14ac:dyDescent="0.25">
      <c r="A255" s="2"/>
    </row>
    <row r="256" spans="1:1" ht="12.5" customHeight="1" x14ac:dyDescent="0.25">
      <c r="A256" s="2"/>
    </row>
    <row r="257" spans="1:1" ht="12.5" customHeight="1" x14ac:dyDescent="0.25">
      <c r="A257" s="2"/>
    </row>
    <row r="258" spans="1:1" ht="12.5" customHeight="1" x14ac:dyDescent="0.25">
      <c r="A258" s="2"/>
    </row>
    <row r="259" spans="1:1" ht="12.5" customHeight="1" x14ac:dyDescent="0.25">
      <c r="A259" s="2"/>
    </row>
    <row r="260" spans="1:1" ht="12.5" customHeight="1" x14ac:dyDescent="0.25">
      <c r="A260" s="2"/>
    </row>
    <row r="261" spans="1:1" ht="12.5" customHeight="1" x14ac:dyDescent="0.25">
      <c r="A261" s="2"/>
    </row>
    <row r="262" spans="1:1" ht="12.5" customHeight="1" x14ac:dyDescent="0.25">
      <c r="A262" s="2"/>
    </row>
    <row r="263" spans="1:1" ht="12.5" customHeight="1" x14ac:dyDescent="0.25">
      <c r="A263" s="2"/>
    </row>
    <row r="264" spans="1:1" ht="12.5" customHeight="1" x14ac:dyDescent="0.25">
      <c r="A264" s="2"/>
    </row>
    <row r="265" spans="1:1" ht="12.5" customHeight="1" x14ac:dyDescent="0.25">
      <c r="A265" s="2"/>
    </row>
    <row r="266" spans="1:1" ht="12.5" customHeight="1" x14ac:dyDescent="0.25">
      <c r="A266" s="2"/>
    </row>
    <row r="267" spans="1:1" ht="12.5" customHeight="1" x14ac:dyDescent="0.25">
      <c r="A267" s="2"/>
    </row>
    <row r="268" spans="1:1" ht="12.5" customHeight="1" x14ac:dyDescent="0.25">
      <c r="A268" s="2"/>
    </row>
    <row r="269" spans="1:1" ht="12.5" customHeight="1" x14ac:dyDescent="0.25">
      <c r="A269" s="2"/>
    </row>
    <row r="270" spans="1:1" ht="12.5" customHeight="1" x14ac:dyDescent="0.25">
      <c r="A270" s="2"/>
    </row>
    <row r="271" spans="1:1" ht="12.5" customHeight="1" x14ac:dyDescent="0.25">
      <c r="A271" s="2"/>
    </row>
    <row r="272" spans="1:1" ht="12.5" customHeight="1" x14ac:dyDescent="0.25">
      <c r="A272" s="2"/>
    </row>
    <row r="273" spans="1:1" ht="12.5" customHeight="1" x14ac:dyDescent="0.25">
      <c r="A273" s="2"/>
    </row>
    <row r="274" spans="1:1" ht="12.5" customHeight="1" x14ac:dyDescent="0.25">
      <c r="A274" s="2"/>
    </row>
    <row r="275" spans="1:1" ht="12.5" customHeight="1" x14ac:dyDescent="0.25">
      <c r="A275" s="2"/>
    </row>
    <row r="276" spans="1:1" ht="12.5" customHeight="1" x14ac:dyDescent="0.25">
      <c r="A276" s="2"/>
    </row>
    <row r="277" spans="1:1" ht="12.5" customHeight="1" x14ac:dyDescent="0.25">
      <c r="A277" s="2"/>
    </row>
    <row r="278" spans="1:1" ht="12.5" customHeight="1" x14ac:dyDescent="0.25">
      <c r="A278" s="2"/>
    </row>
    <row r="279" spans="1:1" ht="12.5" customHeight="1" x14ac:dyDescent="0.25">
      <c r="A279" s="2"/>
    </row>
    <row r="280" spans="1:1" ht="12.5" customHeight="1" x14ac:dyDescent="0.25">
      <c r="A280" s="2"/>
    </row>
    <row r="281" spans="1:1" ht="12.5" customHeight="1" x14ac:dyDescent="0.25">
      <c r="A281" s="2"/>
    </row>
    <row r="282" spans="1:1" ht="12.5" customHeight="1" x14ac:dyDescent="0.25">
      <c r="A282" s="2"/>
    </row>
    <row r="283" spans="1:1" ht="12.5" customHeight="1" x14ac:dyDescent="0.25">
      <c r="A283" s="2"/>
    </row>
    <row r="284" spans="1:1" ht="12.5" customHeight="1" x14ac:dyDescent="0.25">
      <c r="A284" s="2"/>
    </row>
    <row r="285" spans="1:1" ht="12.5" customHeight="1" x14ac:dyDescent="0.25">
      <c r="A285" s="2"/>
    </row>
    <row r="286" spans="1:1" ht="12.5" customHeight="1" x14ac:dyDescent="0.25">
      <c r="A286" s="2"/>
    </row>
    <row r="287" spans="1:1" ht="12.5" customHeight="1" x14ac:dyDescent="0.25">
      <c r="A287" s="2"/>
    </row>
    <row r="288" spans="1:1" ht="12.5" customHeight="1" x14ac:dyDescent="0.25">
      <c r="A288" s="2"/>
    </row>
    <row r="289" spans="1:1" ht="12.5" customHeight="1" x14ac:dyDescent="0.25">
      <c r="A289" s="2"/>
    </row>
    <row r="290" spans="1:1" ht="12.5" customHeight="1" x14ac:dyDescent="0.25">
      <c r="A290" s="2"/>
    </row>
    <row r="291" spans="1:1" ht="12.5" customHeight="1" x14ac:dyDescent="0.25">
      <c r="A291" s="2"/>
    </row>
    <row r="292" spans="1:1" ht="12.5" customHeight="1" x14ac:dyDescent="0.25">
      <c r="A292" s="2"/>
    </row>
    <row r="293" spans="1:1" ht="12.5" customHeight="1" x14ac:dyDescent="0.25">
      <c r="A293" s="2"/>
    </row>
    <row r="294" spans="1:1" ht="12.5" customHeight="1" x14ac:dyDescent="0.25">
      <c r="A294" s="2"/>
    </row>
    <row r="295" spans="1:1" ht="12.5" customHeight="1" x14ac:dyDescent="0.25">
      <c r="A295" s="2"/>
    </row>
    <row r="296" spans="1:1" ht="12.5" customHeight="1" x14ac:dyDescent="0.25">
      <c r="A296" s="2"/>
    </row>
    <row r="297" spans="1:1" ht="12.5" customHeight="1" x14ac:dyDescent="0.25">
      <c r="A297" s="2"/>
    </row>
    <row r="298" spans="1:1" ht="12.5" customHeight="1" x14ac:dyDescent="0.25">
      <c r="A298" s="2"/>
    </row>
    <row r="299" spans="1:1" ht="12.5" customHeight="1" x14ac:dyDescent="0.25">
      <c r="A299" s="2"/>
    </row>
    <row r="300" spans="1:1" ht="12.5" customHeight="1" x14ac:dyDescent="0.25">
      <c r="A300" s="2"/>
    </row>
    <row r="301" spans="1:1" ht="12.5" customHeight="1" x14ac:dyDescent="0.25">
      <c r="A301" s="2"/>
    </row>
    <row r="302" spans="1:1" ht="12.5" customHeight="1" x14ac:dyDescent="0.25">
      <c r="A302" s="2"/>
    </row>
    <row r="303" spans="1:1" ht="12.5" customHeight="1" x14ac:dyDescent="0.25">
      <c r="A303" s="2"/>
    </row>
    <row r="304" spans="1:1" ht="12.5" customHeight="1" x14ac:dyDescent="0.25">
      <c r="A304" s="2"/>
    </row>
    <row r="305" spans="1:1" ht="12.5" customHeight="1" x14ac:dyDescent="0.25">
      <c r="A305" s="2"/>
    </row>
    <row r="306" spans="1:1" ht="12.5" customHeight="1" x14ac:dyDescent="0.25">
      <c r="A306" s="2"/>
    </row>
    <row r="307" spans="1:1" ht="12.5" customHeight="1" x14ac:dyDescent="0.25">
      <c r="A307" s="2"/>
    </row>
    <row r="308" spans="1:1" ht="12.5" customHeight="1" x14ac:dyDescent="0.25">
      <c r="A308" s="2"/>
    </row>
    <row r="309" spans="1:1" ht="12.5" customHeight="1" x14ac:dyDescent="0.25">
      <c r="A309" s="2"/>
    </row>
    <row r="310" spans="1:1" ht="12.5" customHeight="1" x14ac:dyDescent="0.25">
      <c r="A310" s="2"/>
    </row>
    <row r="311" spans="1:1" ht="12.5" customHeight="1" x14ac:dyDescent="0.25">
      <c r="A311" s="2"/>
    </row>
    <row r="312" spans="1:1" ht="12.5" customHeight="1" x14ac:dyDescent="0.25">
      <c r="A312" s="2"/>
    </row>
    <row r="313" spans="1:1" ht="12.5" customHeight="1" x14ac:dyDescent="0.25">
      <c r="A313" s="2"/>
    </row>
    <row r="314" spans="1:1" ht="12.5" customHeight="1" x14ac:dyDescent="0.25">
      <c r="A314" s="2"/>
    </row>
    <row r="315" spans="1:1" ht="12.5" customHeight="1" x14ac:dyDescent="0.25">
      <c r="A315" s="2"/>
    </row>
    <row r="316" spans="1:1" ht="12.5" customHeight="1" x14ac:dyDescent="0.25">
      <c r="A316" s="2"/>
    </row>
    <row r="317" spans="1:1" ht="12.5" customHeight="1" x14ac:dyDescent="0.25">
      <c r="A317" s="2"/>
    </row>
    <row r="318" spans="1:1" ht="12.5" customHeight="1" x14ac:dyDescent="0.25">
      <c r="A318" s="2"/>
    </row>
    <row r="319" spans="1:1" ht="12.5" customHeight="1" x14ac:dyDescent="0.25">
      <c r="A319" s="2"/>
    </row>
    <row r="320" spans="1:1" ht="12.5" customHeight="1" x14ac:dyDescent="0.25">
      <c r="A320" s="2"/>
    </row>
    <row r="321" spans="1:1" ht="12.5" customHeight="1" x14ac:dyDescent="0.25">
      <c r="A321" s="2"/>
    </row>
    <row r="322" spans="1:1" ht="12.5" customHeight="1" x14ac:dyDescent="0.25">
      <c r="A322" s="2"/>
    </row>
    <row r="323" spans="1:1" ht="12.5" customHeight="1" x14ac:dyDescent="0.25">
      <c r="A323" s="2"/>
    </row>
    <row r="324" spans="1:1" ht="12.5" customHeight="1" x14ac:dyDescent="0.25">
      <c r="A324" s="2"/>
    </row>
    <row r="325" spans="1:1" ht="12.5" customHeight="1" x14ac:dyDescent="0.25">
      <c r="A325" s="2"/>
    </row>
    <row r="326" spans="1:1" ht="12.5" customHeight="1" x14ac:dyDescent="0.25">
      <c r="A326" s="2"/>
    </row>
    <row r="327" spans="1:1" ht="12.5" customHeight="1" x14ac:dyDescent="0.25">
      <c r="A327" s="2"/>
    </row>
    <row r="328" spans="1:1" ht="12.5" customHeight="1" x14ac:dyDescent="0.25">
      <c r="A328" s="2"/>
    </row>
    <row r="329" spans="1:1" ht="12.5" customHeight="1" x14ac:dyDescent="0.25">
      <c r="A329" s="2"/>
    </row>
    <row r="330" spans="1:1" ht="12.5" customHeight="1" x14ac:dyDescent="0.25">
      <c r="A330" s="2"/>
    </row>
    <row r="331" spans="1:1" ht="12.5" customHeight="1" x14ac:dyDescent="0.25">
      <c r="A331" s="2"/>
    </row>
    <row r="332" spans="1:1" ht="12.5" customHeight="1" x14ac:dyDescent="0.25">
      <c r="A332" s="2"/>
    </row>
    <row r="333" spans="1:1" ht="12.5" customHeight="1" x14ac:dyDescent="0.25">
      <c r="A333" s="2"/>
    </row>
    <row r="334" spans="1:1" ht="12.5" customHeight="1" x14ac:dyDescent="0.25">
      <c r="A334" s="2"/>
    </row>
    <row r="335" spans="1:1" ht="12.5" customHeight="1" x14ac:dyDescent="0.25">
      <c r="A335" s="2"/>
    </row>
    <row r="336" spans="1:1" ht="12.5" customHeight="1" x14ac:dyDescent="0.25">
      <c r="A336" s="2"/>
    </row>
    <row r="337" spans="1:1" ht="12.5" customHeight="1" x14ac:dyDescent="0.25">
      <c r="A337" s="2"/>
    </row>
    <row r="338" spans="1:1" ht="12.5" customHeight="1" x14ac:dyDescent="0.25">
      <c r="A338" s="2"/>
    </row>
    <row r="339" spans="1:1" ht="12.5" customHeight="1" x14ac:dyDescent="0.25">
      <c r="A339" s="2"/>
    </row>
    <row r="340" spans="1:1" ht="12.5" customHeight="1" x14ac:dyDescent="0.25">
      <c r="A340" s="2"/>
    </row>
    <row r="341" spans="1:1" ht="12.5" customHeight="1" x14ac:dyDescent="0.25">
      <c r="A341" s="2"/>
    </row>
    <row r="342" spans="1:1" ht="12.5" customHeight="1" x14ac:dyDescent="0.25">
      <c r="A342" s="2"/>
    </row>
    <row r="343" spans="1:1" ht="12.5" customHeight="1" x14ac:dyDescent="0.25">
      <c r="A343" s="2"/>
    </row>
    <row r="344" spans="1:1" ht="12.5" customHeight="1" x14ac:dyDescent="0.25">
      <c r="A344" s="2"/>
    </row>
    <row r="345" spans="1:1" ht="12.5" customHeight="1" x14ac:dyDescent="0.25">
      <c r="A345" s="2"/>
    </row>
    <row r="346" spans="1:1" ht="12.5" customHeight="1" x14ac:dyDescent="0.25">
      <c r="A346" s="2"/>
    </row>
    <row r="347" spans="1:1" ht="12.5" customHeight="1" x14ac:dyDescent="0.25">
      <c r="A347" s="2"/>
    </row>
    <row r="348" spans="1:1" ht="12.5" customHeight="1" x14ac:dyDescent="0.25">
      <c r="A348" s="2"/>
    </row>
    <row r="349" spans="1:1" ht="12.5" customHeight="1" x14ac:dyDescent="0.25">
      <c r="A349" s="2"/>
    </row>
    <row r="350" spans="1:1" ht="12.5" customHeight="1" x14ac:dyDescent="0.25">
      <c r="A350" s="2"/>
    </row>
    <row r="351" spans="1:1" ht="12.5" customHeight="1" x14ac:dyDescent="0.25">
      <c r="A351" s="2"/>
    </row>
    <row r="352" spans="1:1" ht="12.5" customHeight="1" x14ac:dyDescent="0.25">
      <c r="A352" s="2"/>
    </row>
    <row r="353" spans="1:1" ht="12.5" customHeight="1" x14ac:dyDescent="0.25">
      <c r="A353" s="2"/>
    </row>
    <row r="354" spans="1:1" ht="12.5" customHeight="1" x14ac:dyDescent="0.25">
      <c r="A354" s="2"/>
    </row>
    <row r="355" spans="1:1" ht="12.5" customHeight="1" x14ac:dyDescent="0.25">
      <c r="A355" s="2"/>
    </row>
    <row r="356" spans="1:1" ht="12.5" customHeight="1" x14ac:dyDescent="0.25">
      <c r="A356" s="2"/>
    </row>
    <row r="357" spans="1:1" ht="12.5" customHeight="1" x14ac:dyDescent="0.25">
      <c r="A357" s="2"/>
    </row>
    <row r="358" spans="1:1" ht="12.5" customHeight="1" x14ac:dyDescent="0.25">
      <c r="A358" s="2"/>
    </row>
    <row r="359" spans="1:1" ht="12.5" customHeight="1" x14ac:dyDescent="0.25">
      <c r="A359" s="2"/>
    </row>
    <row r="360" spans="1:1" ht="12.5" customHeight="1" x14ac:dyDescent="0.25">
      <c r="A360" s="2"/>
    </row>
    <row r="361" spans="1:1" ht="12.5" customHeight="1" x14ac:dyDescent="0.25">
      <c r="A361" s="2"/>
    </row>
    <row r="362" spans="1:1" ht="12.5" customHeight="1" x14ac:dyDescent="0.25">
      <c r="A362" s="2"/>
    </row>
    <row r="363" spans="1:1" ht="12.5" customHeight="1" x14ac:dyDescent="0.25">
      <c r="A363" s="2"/>
    </row>
    <row r="364" spans="1:1" ht="12.5" customHeight="1" x14ac:dyDescent="0.25">
      <c r="A364" s="2"/>
    </row>
    <row r="365" spans="1:1" ht="12.5" customHeight="1" x14ac:dyDescent="0.25">
      <c r="A365" s="2"/>
    </row>
    <row r="366" spans="1:1" ht="12.5" customHeight="1" x14ac:dyDescent="0.25">
      <c r="A366" s="2"/>
    </row>
    <row r="367" spans="1:1" ht="12.5" customHeight="1" x14ac:dyDescent="0.25">
      <c r="A367" s="2"/>
    </row>
    <row r="368" spans="1:1" ht="12.5" customHeight="1" x14ac:dyDescent="0.25">
      <c r="A368" s="2"/>
    </row>
    <row r="369" spans="1:1" ht="12.5" customHeight="1" x14ac:dyDescent="0.25">
      <c r="A369" s="2"/>
    </row>
    <row r="370" spans="1:1" ht="12.5" customHeight="1" x14ac:dyDescent="0.25">
      <c r="A370" s="2"/>
    </row>
    <row r="371" spans="1:1" ht="12.5" customHeight="1" x14ac:dyDescent="0.25">
      <c r="A371" s="2"/>
    </row>
    <row r="372" spans="1:1" ht="12.5" customHeight="1" x14ac:dyDescent="0.25">
      <c r="A372" s="2"/>
    </row>
    <row r="373" spans="1:1" ht="12.5" customHeight="1" x14ac:dyDescent="0.25">
      <c r="A373" s="2"/>
    </row>
    <row r="374" spans="1:1" ht="12.5" customHeight="1" x14ac:dyDescent="0.25">
      <c r="A374" s="2"/>
    </row>
    <row r="375" spans="1:1" ht="12.5" customHeight="1" x14ac:dyDescent="0.25">
      <c r="A375" s="2"/>
    </row>
    <row r="376" spans="1:1" ht="12.5" customHeight="1" x14ac:dyDescent="0.25">
      <c r="A376" s="2"/>
    </row>
    <row r="377" spans="1:1" ht="12.5" customHeight="1" x14ac:dyDescent="0.25">
      <c r="A377" s="2"/>
    </row>
    <row r="378" spans="1:1" ht="12.5" customHeight="1" x14ac:dyDescent="0.25">
      <c r="A378" s="2"/>
    </row>
    <row r="379" spans="1:1" ht="12.5" customHeight="1" x14ac:dyDescent="0.25">
      <c r="A379" s="2"/>
    </row>
    <row r="380" spans="1:1" ht="12.5" customHeight="1" x14ac:dyDescent="0.25">
      <c r="A380" s="2"/>
    </row>
    <row r="381" spans="1:1" ht="12.5" customHeight="1" x14ac:dyDescent="0.25">
      <c r="A381" s="2"/>
    </row>
    <row r="382" spans="1:1" ht="12.5" customHeight="1" x14ac:dyDescent="0.25">
      <c r="A382" s="2"/>
    </row>
    <row r="383" spans="1:1" ht="12.5" customHeight="1" x14ac:dyDescent="0.25">
      <c r="A383" s="2"/>
    </row>
    <row r="384" spans="1:1" ht="12.5" customHeight="1" x14ac:dyDescent="0.25">
      <c r="A384" s="2"/>
    </row>
    <row r="385" spans="1:1" ht="12.5" customHeight="1" x14ac:dyDescent="0.25">
      <c r="A385" s="2"/>
    </row>
    <row r="386" spans="1:1" ht="12.5" customHeight="1" x14ac:dyDescent="0.25">
      <c r="A386" s="2"/>
    </row>
    <row r="387" spans="1:1" ht="12.5" customHeight="1" x14ac:dyDescent="0.25">
      <c r="A387" s="2"/>
    </row>
    <row r="388" spans="1:1" ht="12.5" customHeight="1" x14ac:dyDescent="0.25">
      <c r="A388" s="2"/>
    </row>
    <row r="389" spans="1:1" ht="12.5" customHeight="1" x14ac:dyDescent="0.25">
      <c r="A389" s="2"/>
    </row>
    <row r="390" spans="1:1" ht="12.5" customHeight="1" x14ac:dyDescent="0.25">
      <c r="A390" s="2"/>
    </row>
    <row r="391" spans="1:1" ht="12.5" customHeight="1" x14ac:dyDescent="0.25">
      <c r="A391" s="2"/>
    </row>
    <row r="392" spans="1:1" ht="12.5" customHeight="1" x14ac:dyDescent="0.25">
      <c r="A392" s="2"/>
    </row>
    <row r="393" spans="1:1" ht="12.5" customHeight="1" x14ac:dyDescent="0.25">
      <c r="A393" s="2"/>
    </row>
    <row r="394" spans="1:1" ht="12.5" customHeight="1" x14ac:dyDescent="0.25">
      <c r="A394" s="2"/>
    </row>
    <row r="395" spans="1:1" ht="12.5" customHeight="1" x14ac:dyDescent="0.25">
      <c r="A395" s="2"/>
    </row>
    <row r="396" spans="1:1" ht="12.5" customHeight="1" x14ac:dyDescent="0.25">
      <c r="A396" s="2"/>
    </row>
    <row r="397" spans="1:1" ht="12.5" customHeight="1" x14ac:dyDescent="0.25">
      <c r="A397" s="2"/>
    </row>
    <row r="398" spans="1:1" ht="12.5" customHeight="1" x14ac:dyDescent="0.25">
      <c r="A398" s="2"/>
    </row>
    <row r="399" spans="1:1" ht="12.5" customHeight="1" x14ac:dyDescent="0.25">
      <c r="A399" s="2"/>
    </row>
    <row r="400" spans="1:1" ht="12.5" customHeight="1" x14ac:dyDescent="0.25">
      <c r="A400" s="2"/>
    </row>
    <row r="401" spans="1:1" ht="12.5" customHeight="1" x14ac:dyDescent="0.25">
      <c r="A401" s="2"/>
    </row>
    <row r="402" spans="1:1" ht="12.5" customHeight="1" x14ac:dyDescent="0.25">
      <c r="A402" s="2"/>
    </row>
    <row r="403" spans="1:1" ht="12.5" customHeight="1" x14ac:dyDescent="0.25">
      <c r="A403" s="2"/>
    </row>
    <row r="404" spans="1:1" ht="12.5" customHeight="1" x14ac:dyDescent="0.25">
      <c r="A404" s="2"/>
    </row>
    <row r="405" spans="1:1" ht="12.5" customHeight="1" x14ac:dyDescent="0.25">
      <c r="A405" s="2"/>
    </row>
    <row r="406" spans="1:1" ht="12.5" customHeight="1" x14ac:dyDescent="0.25">
      <c r="A406" s="2"/>
    </row>
    <row r="407" spans="1:1" ht="12.5" customHeight="1" x14ac:dyDescent="0.25">
      <c r="A407" s="2"/>
    </row>
    <row r="408" spans="1:1" ht="12.5" customHeight="1" x14ac:dyDescent="0.25">
      <c r="A408" s="2"/>
    </row>
    <row r="409" spans="1:1" ht="12.5" customHeight="1" x14ac:dyDescent="0.25">
      <c r="A409" s="2"/>
    </row>
    <row r="410" spans="1:1" ht="12.5" customHeight="1" x14ac:dyDescent="0.25">
      <c r="A410" s="2"/>
    </row>
    <row r="411" spans="1:1" ht="12.5" customHeight="1" x14ac:dyDescent="0.25">
      <c r="A411" s="2"/>
    </row>
    <row r="412" spans="1:1" ht="12.5" customHeight="1" x14ac:dyDescent="0.25">
      <c r="A412" s="2"/>
    </row>
    <row r="413" spans="1:1" ht="12.5" customHeight="1" x14ac:dyDescent="0.25">
      <c r="A413" s="2"/>
    </row>
    <row r="414" spans="1:1" ht="12.5" customHeight="1" x14ac:dyDescent="0.25">
      <c r="A414" s="2"/>
    </row>
    <row r="415" spans="1:1" ht="12.5" customHeight="1" x14ac:dyDescent="0.25">
      <c r="A415" s="2"/>
    </row>
    <row r="416" spans="1:1" ht="12.5" customHeight="1" x14ac:dyDescent="0.25">
      <c r="A416" s="2"/>
    </row>
    <row r="417" spans="1:1" ht="12.5" customHeight="1" x14ac:dyDescent="0.25">
      <c r="A417" s="2"/>
    </row>
    <row r="418" spans="1:1" ht="12.5" customHeight="1" x14ac:dyDescent="0.25">
      <c r="A418" s="2"/>
    </row>
    <row r="419" spans="1:1" ht="12.5" customHeight="1" x14ac:dyDescent="0.25">
      <c r="A419" s="2"/>
    </row>
    <row r="420" spans="1:1" ht="12.5" customHeight="1" x14ac:dyDescent="0.25">
      <c r="A420" s="2"/>
    </row>
    <row r="421" spans="1:1" ht="12.5" customHeight="1" x14ac:dyDescent="0.25">
      <c r="A421" s="2"/>
    </row>
    <row r="422" spans="1:1" ht="12.5" customHeight="1" x14ac:dyDescent="0.25">
      <c r="A422" s="2"/>
    </row>
    <row r="423" spans="1:1" ht="12.5" customHeight="1" x14ac:dyDescent="0.25">
      <c r="A423" s="2"/>
    </row>
    <row r="424" spans="1:1" ht="12.5" customHeight="1" x14ac:dyDescent="0.25">
      <c r="A424" s="2"/>
    </row>
    <row r="425" spans="1:1" ht="12.5" customHeight="1" x14ac:dyDescent="0.25">
      <c r="A425" s="2"/>
    </row>
    <row r="426" spans="1:1" ht="12.5" customHeight="1" x14ac:dyDescent="0.25">
      <c r="A426" s="2"/>
    </row>
    <row r="427" spans="1:1" ht="12.5" customHeight="1" x14ac:dyDescent="0.25">
      <c r="A427" s="2"/>
    </row>
    <row r="428" spans="1:1" ht="12.5" customHeight="1" x14ac:dyDescent="0.25">
      <c r="A428" s="2"/>
    </row>
    <row r="429" spans="1:1" ht="12.5" customHeight="1" x14ac:dyDescent="0.25">
      <c r="A429" s="2"/>
    </row>
    <row r="430" spans="1:1" ht="12.5" customHeight="1" x14ac:dyDescent="0.25">
      <c r="A430" s="2"/>
    </row>
    <row r="431" spans="1:1" ht="12.5" customHeight="1" x14ac:dyDescent="0.25">
      <c r="A431" s="2"/>
    </row>
    <row r="432" spans="1:1" ht="12.5" customHeight="1" x14ac:dyDescent="0.25">
      <c r="A432" s="2"/>
    </row>
    <row r="433" spans="1:1" ht="12.5" customHeight="1" x14ac:dyDescent="0.25">
      <c r="A433" s="2"/>
    </row>
    <row r="434" spans="1:1" ht="12.5" customHeight="1" x14ac:dyDescent="0.25">
      <c r="A434" s="2"/>
    </row>
    <row r="435" spans="1:1" ht="12.5" customHeight="1" x14ac:dyDescent="0.25">
      <c r="A435" s="2"/>
    </row>
    <row r="436" spans="1:1" ht="12.5" customHeight="1" x14ac:dyDescent="0.25">
      <c r="A436" s="2"/>
    </row>
    <row r="437" spans="1:1" ht="12.5" customHeight="1" x14ac:dyDescent="0.25">
      <c r="A437" s="2"/>
    </row>
    <row r="438" spans="1:1" ht="12.5" customHeight="1" x14ac:dyDescent="0.25">
      <c r="A438" s="2"/>
    </row>
    <row r="439" spans="1:1" ht="12.5" customHeight="1" x14ac:dyDescent="0.25">
      <c r="A439" s="2"/>
    </row>
    <row r="440" spans="1:1" ht="12.5" customHeight="1" x14ac:dyDescent="0.25">
      <c r="A440" s="2"/>
    </row>
    <row r="441" spans="1:1" ht="12.5" customHeight="1" x14ac:dyDescent="0.25">
      <c r="A441" s="2"/>
    </row>
    <row r="442" spans="1:1" ht="12.5" customHeight="1" x14ac:dyDescent="0.25">
      <c r="A442" s="2"/>
    </row>
    <row r="443" spans="1:1" ht="12.5" customHeight="1" x14ac:dyDescent="0.25">
      <c r="A443" s="2"/>
    </row>
    <row r="444" spans="1:1" ht="12.5" customHeight="1" x14ac:dyDescent="0.25">
      <c r="A444" s="2"/>
    </row>
    <row r="445" spans="1:1" ht="12.5" customHeight="1" x14ac:dyDescent="0.25">
      <c r="A445" s="2"/>
    </row>
    <row r="446" spans="1:1" ht="12.5" customHeight="1" x14ac:dyDescent="0.25">
      <c r="A446" s="2"/>
    </row>
    <row r="447" spans="1:1" ht="12.5" customHeight="1" x14ac:dyDescent="0.25">
      <c r="A447" s="2"/>
    </row>
    <row r="448" spans="1:1" ht="12.5" customHeight="1" x14ac:dyDescent="0.25">
      <c r="A448" s="2"/>
    </row>
    <row r="449" spans="1:1" ht="12.5" customHeight="1" x14ac:dyDescent="0.25">
      <c r="A449" s="2"/>
    </row>
    <row r="450" spans="1:1" ht="12.5" customHeight="1" x14ac:dyDescent="0.25">
      <c r="A450" s="2"/>
    </row>
    <row r="451" spans="1:1" ht="12.5" customHeight="1" x14ac:dyDescent="0.25">
      <c r="A451" s="2"/>
    </row>
    <row r="452" spans="1:1" ht="12.5" customHeight="1" x14ac:dyDescent="0.25">
      <c r="A452" s="2"/>
    </row>
    <row r="453" spans="1:1" ht="12.5" customHeight="1" x14ac:dyDescent="0.25">
      <c r="A453" s="2"/>
    </row>
    <row r="454" spans="1:1" ht="12.5" customHeight="1" x14ac:dyDescent="0.25">
      <c r="A454" s="2"/>
    </row>
    <row r="455" spans="1:1" ht="12.5" customHeight="1" x14ac:dyDescent="0.25">
      <c r="A455" s="2"/>
    </row>
    <row r="456" spans="1:1" ht="12.5" customHeight="1" x14ac:dyDescent="0.25">
      <c r="A456" s="2"/>
    </row>
    <row r="457" spans="1:1" ht="12.5" customHeight="1" x14ac:dyDescent="0.25">
      <c r="A457" s="2"/>
    </row>
    <row r="458" spans="1:1" ht="12.5" customHeight="1" x14ac:dyDescent="0.25">
      <c r="A458" s="2"/>
    </row>
    <row r="459" spans="1:1" ht="12.5" customHeight="1" x14ac:dyDescent="0.25">
      <c r="A459" s="2"/>
    </row>
    <row r="460" spans="1:1" ht="12.5" customHeight="1" x14ac:dyDescent="0.25">
      <c r="A460" s="2"/>
    </row>
    <row r="461" spans="1:1" ht="12.5" customHeight="1" x14ac:dyDescent="0.25">
      <c r="A461" s="2"/>
    </row>
    <row r="462" spans="1:1" ht="12.5" customHeight="1" x14ac:dyDescent="0.25">
      <c r="A462" s="2"/>
    </row>
    <row r="463" spans="1:1" ht="12.5" customHeight="1" x14ac:dyDescent="0.25">
      <c r="A463" s="2"/>
    </row>
    <row r="464" spans="1:1" ht="12.5" customHeight="1" x14ac:dyDescent="0.25">
      <c r="A464" s="2"/>
    </row>
    <row r="465" spans="1:1" ht="12.5" customHeight="1" x14ac:dyDescent="0.25">
      <c r="A465" s="2"/>
    </row>
    <row r="466" spans="1:1" ht="12.5" customHeight="1" x14ac:dyDescent="0.25">
      <c r="A466" s="2"/>
    </row>
    <row r="467" spans="1:1" ht="12.5" customHeight="1" x14ac:dyDescent="0.25">
      <c r="A467" s="2"/>
    </row>
    <row r="468" spans="1:1" ht="12.5" customHeight="1" x14ac:dyDescent="0.25">
      <c r="A468" s="2"/>
    </row>
    <row r="469" spans="1:1" ht="12.5" customHeight="1" x14ac:dyDescent="0.25">
      <c r="A469" s="2"/>
    </row>
    <row r="470" spans="1:1" ht="12.5" customHeight="1" x14ac:dyDescent="0.25">
      <c r="A470" s="2"/>
    </row>
    <row r="471" spans="1:1" ht="12.5" customHeight="1" x14ac:dyDescent="0.25">
      <c r="A471" s="2"/>
    </row>
    <row r="472" spans="1:1" ht="12.5" customHeight="1" x14ac:dyDescent="0.25">
      <c r="A472" s="2"/>
    </row>
    <row r="473" spans="1:1" ht="12.5" customHeight="1" x14ac:dyDescent="0.25">
      <c r="A473" s="2"/>
    </row>
    <row r="474" spans="1:1" ht="12.5" customHeight="1" x14ac:dyDescent="0.25">
      <c r="A474" s="2"/>
    </row>
    <row r="475" spans="1:1" ht="12.5" customHeight="1" x14ac:dyDescent="0.25">
      <c r="A475" s="2"/>
    </row>
    <row r="476" spans="1:1" ht="12.5" customHeight="1" x14ac:dyDescent="0.25">
      <c r="A476" s="2"/>
    </row>
    <row r="477" spans="1:1" ht="12.5" customHeight="1" x14ac:dyDescent="0.25">
      <c r="A477" s="2"/>
    </row>
    <row r="478" spans="1:1" ht="12.5" customHeight="1" x14ac:dyDescent="0.25">
      <c r="A478" s="2"/>
    </row>
    <row r="479" spans="1:1" ht="12.5" customHeight="1" x14ac:dyDescent="0.25">
      <c r="A479" s="2"/>
    </row>
    <row r="480" spans="1:1" ht="12.5" customHeight="1" x14ac:dyDescent="0.25">
      <c r="A480" s="2"/>
    </row>
    <row r="481" spans="1:1" ht="12.5" customHeight="1" x14ac:dyDescent="0.25">
      <c r="A481" s="2"/>
    </row>
    <row r="482" spans="1:1" ht="12.5" customHeight="1" x14ac:dyDescent="0.25">
      <c r="A482" s="2"/>
    </row>
    <row r="483" spans="1:1" ht="12.5" customHeight="1" x14ac:dyDescent="0.25">
      <c r="A483" s="2"/>
    </row>
    <row r="484" spans="1:1" ht="12.5" customHeight="1" x14ac:dyDescent="0.25">
      <c r="A484" s="2"/>
    </row>
    <row r="485" spans="1:1" ht="12.5" customHeight="1" x14ac:dyDescent="0.25">
      <c r="A485" s="2"/>
    </row>
    <row r="486" spans="1:1" ht="12.5" customHeight="1" x14ac:dyDescent="0.25">
      <c r="A486" s="2"/>
    </row>
    <row r="487" spans="1:1" ht="12.5" customHeight="1" x14ac:dyDescent="0.25">
      <c r="A487" s="2"/>
    </row>
    <row r="488" spans="1:1" ht="12.5" customHeight="1" x14ac:dyDescent="0.25">
      <c r="A488" s="2"/>
    </row>
    <row r="489" spans="1:1" ht="12.5" customHeight="1" x14ac:dyDescent="0.25">
      <c r="A489" s="2"/>
    </row>
    <row r="490" spans="1:1" ht="12.5" customHeight="1" x14ac:dyDescent="0.25">
      <c r="A490" s="2"/>
    </row>
    <row r="491" spans="1:1" ht="12.5" customHeight="1" x14ac:dyDescent="0.25">
      <c r="A491" s="2"/>
    </row>
    <row r="492" spans="1:1" ht="12.5" customHeight="1" x14ac:dyDescent="0.25">
      <c r="A492" s="2"/>
    </row>
    <row r="493" spans="1:1" ht="12.5" customHeight="1" x14ac:dyDescent="0.25">
      <c r="A493" s="2"/>
    </row>
    <row r="494" spans="1:1" ht="12.5" customHeight="1" x14ac:dyDescent="0.25">
      <c r="A494" s="2"/>
    </row>
    <row r="495" spans="1:1" ht="12.5" customHeight="1" x14ac:dyDescent="0.25">
      <c r="A495" s="2"/>
    </row>
    <row r="496" spans="1:1" ht="12.5" customHeight="1" x14ac:dyDescent="0.25">
      <c r="A496" s="2"/>
    </row>
    <row r="497" spans="1:1" ht="12.5" customHeight="1" x14ac:dyDescent="0.25">
      <c r="A497" s="2"/>
    </row>
    <row r="498" spans="1:1" ht="12.5" customHeight="1" x14ac:dyDescent="0.25">
      <c r="A498" s="2"/>
    </row>
    <row r="499" spans="1:1" ht="12.5" customHeight="1" x14ac:dyDescent="0.25">
      <c r="A499" s="2"/>
    </row>
    <row r="500" spans="1:1" ht="12.5" customHeight="1" x14ac:dyDescent="0.25">
      <c r="A500" s="2"/>
    </row>
    <row r="501" spans="1:1" ht="12.5" customHeight="1" x14ac:dyDescent="0.25">
      <c r="A501" s="2"/>
    </row>
    <row r="502" spans="1:1" ht="12.5" customHeight="1" x14ac:dyDescent="0.25">
      <c r="A502" s="2"/>
    </row>
    <row r="503" spans="1:1" ht="12.5" customHeight="1" x14ac:dyDescent="0.25">
      <c r="A503" s="2"/>
    </row>
    <row r="504" spans="1:1" ht="12.5" customHeight="1" x14ac:dyDescent="0.25">
      <c r="A504" s="2"/>
    </row>
    <row r="505" spans="1:1" ht="12.5" customHeight="1" x14ac:dyDescent="0.25">
      <c r="A505" s="2"/>
    </row>
    <row r="506" spans="1:1" ht="12.5" customHeight="1" x14ac:dyDescent="0.25">
      <c r="A506" s="2"/>
    </row>
    <row r="507" spans="1:1" ht="12.5" customHeight="1" x14ac:dyDescent="0.25">
      <c r="A507" s="2"/>
    </row>
    <row r="508" spans="1:1" ht="12.5" customHeight="1" x14ac:dyDescent="0.25">
      <c r="A508" s="2"/>
    </row>
    <row r="509" spans="1:1" ht="12.5" customHeight="1" x14ac:dyDescent="0.25">
      <c r="A509" s="2"/>
    </row>
    <row r="510" spans="1:1" ht="12.5" customHeight="1" x14ac:dyDescent="0.25">
      <c r="A510" s="2"/>
    </row>
    <row r="511" spans="1:1" ht="12.5" customHeight="1" x14ac:dyDescent="0.25">
      <c r="A511" s="2"/>
    </row>
    <row r="512" spans="1:1" ht="12.5" customHeight="1" x14ac:dyDescent="0.25">
      <c r="A512" s="2"/>
    </row>
    <row r="513" spans="1:1" ht="12.5" customHeight="1" x14ac:dyDescent="0.25">
      <c r="A513" s="2"/>
    </row>
    <row r="514" spans="1:1" ht="12.5" customHeight="1" x14ac:dyDescent="0.25">
      <c r="A514" s="2"/>
    </row>
    <row r="515" spans="1:1" ht="12.5" customHeight="1" x14ac:dyDescent="0.25">
      <c r="A515" s="2"/>
    </row>
    <row r="516" spans="1:1" ht="12.5" customHeight="1" x14ac:dyDescent="0.25">
      <c r="A516" s="2"/>
    </row>
    <row r="517" spans="1:1" ht="12.5" customHeight="1" x14ac:dyDescent="0.25">
      <c r="A517" s="2"/>
    </row>
    <row r="518" spans="1:1" ht="12.5" customHeight="1" x14ac:dyDescent="0.25">
      <c r="A518" s="2"/>
    </row>
    <row r="519" spans="1:1" ht="12.5" customHeight="1" x14ac:dyDescent="0.25">
      <c r="A519" s="2"/>
    </row>
    <row r="520" spans="1:1" ht="12.5" customHeight="1" x14ac:dyDescent="0.25">
      <c r="A520" s="2"/>
    </row>
    <row r="521" spans="1:1" ht="12.5" customHeight="1" x14ac:dyDescent="0.25">
      <c r="A521" s="2"/>
    </row>
    <row r="522" spans="1:1" ht="12.5" customHeight="1" x14ac:dyDescent="0.25">
      <c r="A522" s="2"/>
    </row>
    <row r="523" spans="1:1" ht="12.5" customHeight="1" x14ac:dyDescent="0.25">
      <c r="A523" s="2"/>
    </row>
    <row r="524" spans="1:1" ht="12.5" customHeight="1" x14ac:dyDescent="0.25">
      <c r="A524" s="2"/>
    </row>
    <row r="525" spans="1:1" ht="12.5" customHeight="1" x14ac:dyDescent="0.25">
      <c r="A525" s="2"/>
    </row>
    <row r="526" spans="1:1" ht="12.5" customHeight="1" x14ac:dyDescent="0.25">
      <c r="A526" s="2"/>
    </row>
    <row r="527" spans="1:1" ht="12.5" customHeight="1" x14ac:dyDescent="0.25">
      <c r="A527" s="2"/>
    </row>
    <row r="528" spans="1:1" ht="12.5" customHeight="1" x14ac:dyDescent="0.25">
      <c r="A528" s="2"/>
    </row>
    <row r="529" spans="1:1" ht="12.5" customHeight="1" x14ac:dyDescent="0.25">
      <c r="A529" s="2"/>
    </row>
    <row r="530" spans="1:1" ht="12.5" customHeight="1" x14ac:dyDescent="0.25">
      <c r="A530" s="2"/>
    </row>
    <row r="531" spans="1:1" ht="12.5" customHeight="1" x14ac:dyDescent="0.25">
      <c r="A531" s="2"/>
    </row>
    <row r="532" spans="1:1" ht="12.5" customHeight="1" x14ac:dyDescent="0.25">
      <c r="A532" s="2"/>
    </row>
    <row r="533" spans="1:1" ht="12.5" customHeight="1" x14ac:dyDescent="0.25">
      <c r="A533" s="2"/>
    </row>
    <row r="534" spans="1:1" ht="12.5" customHeight="1" x14ac:dyDescent="0.25">
      <c r="A534" s="2"/>
    </row>
    <row r="535" spans="1:1" ht="12.5" customHeight="1" x14ac:dyDescent="0.25">
      <c r="A535" s="2"/>
    </row>
    <row r="536" spans="1:1" ht="12.5" customHeight="1" x14ac:dyDescent="0.25">
      <c r="A536" s="2"/>
    </row>
    <row r="537" spans="1:1" ht="12.5" customHeight="1" x14ac:dyDescent="0.25">
      <c r="A537" s="2"/>
    </row>
    <row r="538" spans="1:1" ht="12.5" customHeight="1" x14ac:dyDescent="0.25">
      <c r="A538" s="2"/>
    </row>
    <row r="539" spans="1:1" ht="12.5" customHeight="1" x14ac:dyDescent="0.25">
      <c r="A539" s="2"/>
    </row>
    <row r="540" spans="1:1" ht="12.5" customHeight="1" x14ac:dyDescent="0.25">
      <c r="A540" s="2"/>
    </row>
    <row r="541" spans="1:1" ht="12.5" customHeight="1" x14ac:dyDescent="0.25">
      <c r="A541" s="2"/>
    </row>
    <row r="542" spans="1:1" ht="12.5" customHeight="1" x14ac:dyDescent="0.25">
      <c r="A542" s="2"/>
    </row>
    <row r="543" spans="1:1" ht="12.5" customHeight="1" x14ac:dyDescent="0.25">
      <c r="A543" s="2"/>
    </row>
    <row r="544" spans="1:1" ht="12.5" customHeight="1" x14ac:dyDescent="0.25">
      <c r="A544" s="2"/>
    </row>
    <row r="545" spans="1:1" ht="12.5" customHeight="1" x14ac:dyDescent="0.25">
      <c r="A545" s="2"/>
    </row>
    <row r="546" spans="1:1" ht="12.5" customHeight="1" x14ac:dyDescent="0.25">
      <c r="A546" s="2"/>
    </row>
    <row r="547" spans="1:1" ht="12.5" customHeight="1" x14ac:dyDescent="0.25">
      <c r="A547" s="2"/>
    </row>
    <row r="548" spans="1:1" ht="12.5" customHeight="1" x14ac:dyDescent="0.25">
      <c r="A548" s="2"/>
    </row>
    <row r="549" spans="1:1" ht="12.5" customHeight="1" x14ac:dyDescent="0.25">
      <c r="A549" s="2"/>
    </row>
    <row r="550" spans="1:1" ht="12.5" customHeight="1" x14ac:dyDescent="0.25">
      <c r="A550" s="2"/>
    </row>
    <row r="551" spans="1:1" ht="12.5" customHeight="1" x14ac:dyDescent="0.25">
      <c r="A551" s="2"/>
    </row>
    <row r="552" spans="1:1" ht="12.5" customHeight="1" x14ac:dyDescent="0.25">
      <c r="A552" s="2"/>
    </row>
    <row r="553" spans="1:1" ht="12.5" customHeight="1" x14ac:dyDescent="0.25">
      <c r="A553" s="2"/>
    </row>
    <row r="554" spans="1:1" ht="12.5" customHeight="1" x14ac:dyDescent="0.25">
      <c r="A554" s="2"/>
    </row>
    <row r="555" spans="1:1" ht="12.5" customHeight="1" x14ac:dyDescent="0.25">
      <c r="A555" s="2"/>
    </row>
    <row r="556" spans="1:1" ht="12.5" customHeight="1" x14ac:dyDescent="0.25">
      <c r="A556" s="2"/>
    </row>
    <row r="557" spans="1:1" ht="12.5" customHeight="1" x14ac:dyDescent="0.25">
      <c r="A557" s="2"/>
    </row>
    <row r="558" spans="1:1" ht="12.5" customHeight="1" x14ac:dyDescent="0.25">
      <c r="A558" s="2"/>
    </row>
    <row r="559" spans="1:1" ht="12.5" customHeight="1" x14ac:dyDescent="0.25">
      <c r="A559" s="2"/>
    </row>
    <row r="560" spans="1:1" ht="12.5" customHeight="1" x14ac:dyDescent="0.25">
      <c r="A560" s="2"/>
    </row>
    <row r="561" spans="1:1" ht="12.5" customHeight="1" x14ac:dyDescent="0.25">
      <c r="A561" s="2"/>
    </row>
    <row r="562" spans="1:1" ht="12.5" customHeight="1" x14ac:dyDescent="0.25">
      <c r="A562" s="2"/>
    </row>
    <row r="563" spans="1:1" ht="12.5" customHeight="1" x14ac:dyDescent="0.25">
      <c r="A563" s="2"/>
    </row>
    <row r="564" spans="1:1" ht="12.5" customHeight="1" x14ac:dyDescent="0.25">
      <c r="A564" s="2"/>
    </row>
    <row r="565" spans="1:1" ht="12.5" customHeight="1" x14ac:dyDescent="0.25">
      <c r="A565" s="2"/>
    </row>
    <row r="566" spans="1:1" ht="12.5" customHeight="1" x14ac:dyDescent="0.25">
      <c r="A566" s="2"/>
    </row>
    <row r="567" spans="1:1" ht="12.5" customHeight="1" x14ac:dyDescent="0.25">
      <c r="A567" s="2"/>
    </row>
    <row r="568" spans="1:1" ht="12.5" customHeight="1" x14ac:dyDescent="0.25">
      <c r="A568" s="2"/>
    </row>
    <row r="569" spans="1:1" ht="12.5" customHeight="1" x14ac:dyDescent="0.25">
      <c r="A569" s="2"/>
    </row>
    <row r="570" spans="1:1" ht="12.5" customHeight="1" x14ac:dyDescent="0.25">
      <c r="A570" s="2"/>
    </row>
    <row r="571" spans="1:1" ht="12.5" customHeight="1" x14ac:dyDescent="0.25">
      <c r="A571" s="2"/>
    </row>
    <row r="572" spans="1:1" ht="12.5" customHeight="1" x14ac:dyDescent="0.25">
      <c r="A572" s="2"/>
    </row>
    <row r="573" spans="1:1" ht="12.5" customHeight="1" x14ac:dyDescent="0.25">
      <c r="A573" s="2"/>
    </row>
    <row r="574" spans="1:1" ht="12.5" customHeight="1" x14ac:dyDescent="0.25">
      <c r="A574" s="2"/>
    </row>
    <row r="575" spans="1:1" ht="12.5" customHeight="1" x14ac:dyDescent="0.25">
      <c r="A575" s="2"/>
    </row>
    <row r="576" spans="1:1" ht="12.5" customHeight="1" x14ac:dyDescent="0.25">
      <c r="A576" s="2"/>
    </row>
    <row r="577" spans="1:1" ht="12.5" customHeight="1" x14ac:dyDescent="0.25">
      <c r="A577" s="2"/>
    </row>
    <row r="578" spans="1:1" ht="12.5" customHeight="1" x14ac:dyDescent="0.25">
      <c r="A578" s="2"/>
    </row>
    <row r="579" spans="1:1" ht="12.5" customHeight="1" x14ac:dyDescent="0.25">
      <c r="A579" s="2"/>
    </row>
    <row r="580" spans="1:1" ht="12.5" customHeight="1" x14ac:dyDescent="0.25">
      <c r="A580" s="2"/>
    </row>
    <row r="581" spans="1:1" ht="12.5" customHeight="1" x14ac:dyDescent="0.25">
      <c r="A581" s="2"/>
    </row>
    <row r="582" spans="1:1" ht="12.5" customHeight="1" x14ac:dyDescent="0.25">
      <c r="A582" s="2"/>
    </row>
    <row r="583" spans="1:1" ht="12.5" customHeight="1" x14ac:dyDescent="0.25">
      <c r="A583" s="2"/>
    </row>
    <row r="584" spans="1:1" ht="12.5" customHeight="1" x14ac:dyDescent="0.25">
      <c r="A584" s="2"/>
    </row>
    <row r="585" spans="1:1" ht="12.5" customHeight="1" x14ac:dyDescent="0.25">
      <c r="A585" s="2"/>
    </row>
    <row r="586" spans="1:1" ht="12.5" customHeight="1" x14ac:dyDescent="0.25">
      <c r="A586" s="2"/>
    </row>
    <row r="587" spans="1:1" ht="12.5" customHeight="1" x14ac:dyDescent="0.25">
      <c r="A587" s="2"/>
    </row>
    <row r="588" spans="1:1" ht="12.5" customHeight="1" x14ac:dyDescent="0.25">
      <c r="A588" s="2"/>
    </row>
    <row r="589" spans="1:1" ht="12.5" customHeight="1" x14ac:dyDescent="0.25">
      <c r="A589" s="2"/>
    </row>
    <row r="590" spans="1:1" ht="12.5" customHeight="1" x14ac:dyDescent="0.25">
      <c r="A590" s="2"/>
    </row>
    <row r="591" spans="1:1" ht="12.5" customHeight="1" x14ac:dyDescent="0.25">
      <c r="A591" s="2"/>
    </row>
    <row r="592" spans="1:1" ht="12.5" customHeight="1" x14ac:dyDescent="0.25">
      <c r="A592" s="2"/>
    </row>
    <row r="593" spans="1:1" ht="12.5" customHeight="1" x14ac:dyDescent="0.25">
      <c r="A593" s="2"/>
    </row>
    <row r="594" spans="1:1" ht="12.5" customHeight="1" x14ac:dyDescent="0.25">
      <c r="A594" s="2"/>
    </row>
    <row r="595" spans="1:1" ht="12.5" customHeight="1" x14ac:dyDescent="0.25">
      <c r="A595" s="2"/>
    </row>
    <row r="596" spans="1:1" ht="12.5" customHeight="1" x14ac:dyDescent="0.25">
      <c r="A596" s="2"/>
    </row>
    <row r="597" spans="1:1" ht="12.5" customHeight="1" x14ac:dyDescent="0.25">
      <c r="A597" s="2"/>
    </row>
    <row r="598" spans="1:1" ht="12.5" customHeight="1" x14ac:dyDescent="0.25">
      <c r="A598" s="2"/>
    </row>
    <row r="599" spans="1:1" ht="12.5" customHeight="1" x14ac:dyDescent="0.25">
      <c r="A599" s="2"/>
    </row>
    <row r="600" spans="1:1" ht="12.5" customHeight="1" x14ac:dyDescent="0.25">
      <c r="A600" s="2"/>
    </row>
    <row r="601" spans="1:1" ht="12.5" customHeight="1" x14ac:dyDescent="0.25">
      <c r="A601" s="2"/>
    </row>
    <row r="602" spans="1:1" ht="12.5" customHeight="1" x14ac:dyDescent="0.25">
      <c r="A602" s="2"/>
    </row>
    <row r="603" spans="1:1" ht="12.5" customHeight="1" x14ac:dyDescent="0.25">
      <c r="A603" s="2"/>
    </row>
    <row r="604" spans="1:1" ht="12.5" customHeight="1" x14ac:dyDescent="0.25">
      <c r="A604" s="2"/>
    </row>
    <row r="605" spans="1:1" ht="12.5" customHeight="1" x14ac:dyDescent="0.25">
      <c r="A605" s="2"/>
    </row>
    <row r="606" spans="1:1" ht="12.5" customHeight="1" x14ac:dyDescent="0.25">
      <c r="A606" s="2"/>
    </row>
    <row r="607" spans="1:1" ht="12.5" customHeight="1" x14ac:dyDescent="0.25">
      <c r="A607" s="2"/>
    </row>
    <row r="608" spans="1:1" ht="12.5" customHeight="1" x14ac:dyDescent="0.25">
      <c r="A608" s="2"/>
    </row>
    <row r="609" spans="1:1" ht="12.5" customHeight="1" x14ac:dyDescent="0.25">
      <c r="A609" s="2"/>
    </row>
    <row r="610" spans="1:1" ht="12.5" customHeight="1" x14ac:dyDescent="0.25">
      <c r="A610" s="2"/>
    </row>
    <row r="611" spans="1:1" ht="12.5" customHeight="1" x14ac:dyDescent="0.25">
      <c r="A611" s="2"/>
    </row>
    <row r="612" spans="1:1" ht="12.5" customHeight="1" x14ac:dyDescent="0.25">
      <c r="A612" s="2"/>
    </row>
    <row r="613" spans="1:1" ht="12.5" customHeight="1" x14ac:dyDescent="0.25">
      <c r="A613" s="2"/>
    </row>
    <row r="614" spans="1:1" ht="12.5" customHeight="1" x14ac:dyDescent="0.25">
      <c r="A614" s="2"/>
    </row>
    <row r="615" spans="1:1" ht="12.5" customHeight="1" x14ac:dyDescent="0.25">
      <c r="A615" s="2"/>
    </row>
    <row r="616" spans="1:1" ht="12.5" customHeight="1" x14ac:dyDescent="0.25">
      <c r="A616" s="2"/>
    </row>
    <row r="617" spans="1:1" ht="12.5" customHeight="1" x14ac:dyDescent="0.25">
      <c r="A617" s="2"/>
    </row>
    <row r="618" spans="1:1" ht="12.5" customHeight="1" x14ac:dyDescent="0.25">
      <c r="A618" s="2"/>
    </row>
    <row r="619" spans="1:1" ht="12.5" customHeight="1" x14ac:dyDescent="0.25">
      <c r="A619" s="2"/>
    </row>
    <row r="620" spans="1:1" ht="12.5" customHeight="1" x14ac:dyDescent="0.25">
      <c r="A620" s="2"/>
    </row>
    <row r="621" spans="1:1" ht="12.5" customHeight="1" x14ac:dyDescent="0.25">
      <c r="A621" s="2"/>
    </row>
    <row r="622" spans="1:1" ht="12.5" customHeight="1" x14ac:dyDescent="0.25">
      <c r="A622" s="2"/>
    </row>
    <row r="623" spans="1:1" ht="12.5" customHeight="1" x14ac:dyDescent="0.25">
      <c r="A623" s="2"/>
    </row>
    <row r="624" spans="1:1" ht="12.5" customHeight="1" x14ac:dyDescent="0.25">
      <c r="A624" s="2"/>
    </row>
    <row r="625" spans="1:1" ht="12.5" customHeight="1" x14ac:dyDescent="0.25">
      <c r="A625" s="2"/>
    </row>
    <row r="626" spans="1:1" ht="12.5" customHeight="1" x14ac:dyDescent="0.25">
      <c r="A626" s="2"/>
    </row>
    <row r="627" spans="1:1" ht="12.5" customHeight="1" x14ac:dyDescent="0.25">
      <c r="A627" s="2"/>
    </row>
    <row r="628" spans="1:1" ht="12.5" customHeight="1" x14ac:dyDescent="0.25">
      <c r="A628" s="2"/>
    </row>
    <row r="629" spans="1:1" ht="12.5" customHeight="1" x14ac:dyDescent="0.25">
      <c r="A629" s="2"/>
    </row>
    <row r="630" spans="1:1" ht="12.5" customHeight="1" x14ac:dyDescent="0.25">
      <c r="A630" s="2"/>
    </row>
    <row r="631" spans="1:1" ht="12.5" customHeight="1" x14ac:dyDescent="0.25">
      <c r="A631" s="2"/>
    </row>
    <row r="632" spans="1:1" ht="12.5" customHeight="1" x14ac:dyDescent="0.25">
      <c r="A632" s="2"/>
    </row>
    <row r="633" spans="1:1" ht="12.5" customHeight="1" x14ac:dyDescent="0.25">
      <c r="A633" s="2"/>
    </row>
    <row r="634" spans="1:1" ht="12.5" customHeight="1" x14ac:dyDescent="0.25">
      <c r="A634" s="2"/>
    </row>
    <row r="635" spans="1:1" ht="12.5" customHeight="1" x14ac:dyDescent="0.25">
      <c r="A635" s="2"/>
    </row>
    <row r="636" spans="1:1" ht="12.5" customHeight="1" x14ac:dyDescent="0.25">
      <c r="A636" s="2"/>
    </row>
    <row r="637" spans="1:1" ht="12.5" customHeight="1" x14ac:dyDescent="0.25">
      <c r="A637" s="2"/>
    </row>
    <row r="638" spans="1:1" ht="12.5" customHeight="1" x14ac:dyDescent="0.25">
      <c r="A638" s="2"/>
    </row>
    <row r="639" spans="1:1" ht="12.5" customHeight="1" x14ac:dyDescent="0.25">
      <c r="A639" s="2"/>
    </row>
    <row r="640" spans="1:1" ht="12.5" customHeight="1" x14ac:dyDescent="0.25">
      <c r="A640" s="2"/>
    </row>
    <row r="641" spans="1:1" ht="12.5" customHeight="1" x14ac:dyDescent="0.25">
      <c r="A641" s="2"/>
    </row>
    <row r="642" spans="1:1" ht="12.5" customHeight="1" x14ac:dyDescent="0.25">
      <c r="A642" s="2"/>
    </row>
    <row r="643" spans="1:1" ht="12.5" customHeight="1" x14ac:dyDescent="0.25">
      <c r="A643" s="2"/>
    </row>
    <row r="644" spans="1:1" ht="12.5" customHeight="1" x14ac:dyDescent="0.25">
      <c r="A644" s="2"/>
    </row>
    <row r="645" spans="1:1" ht="12.5" customHeight="1" x14ac:dyDescent="0.25">
      <c r="A645" s="2"/>
    </row>
    <row r="646" spans="1:1" ht="12.5" customHeight="1" x14ac:dyDescent="0.25">
      <c r="A646" s="2"/>
    </row>
    <row r="647" spans="1:1" ht="12.5" customHeight="1" x14ac:dyDescent="0.25">
      <c r="A647" s="2"/>
    </row>
    <row r="648" spans="1:1" ht="12.5" customHeight="1" x14ac:dyDescent="0.25">
      <c r="A648" s="2"/>
    </row>
    <row r="649" spans="1:1" ht="12.5" customHeight="1" x14ac:dyDescent="0.25">
      <c r="A649" s="2"/>
    </row>
    <row r="650" spans="1:1" ht="12.5" customHeight="1" x14ac:dyDescent="0.25">
      <c r="A650" s="2"/>
    </row>
    <row r="651" spans="1:1" ht="12.5" customHeight="1" x14ac:dyDescent="0.25">
      <c r="A651" s="2"/>
    </row>
    <row r="652" spans="1:1" ht="12.5" customHeight="1" x14ac:dyDescent="0.25">
      <c r="A652" s="2"/>
    </row>
    <row r="653" spans="1:1" ht="12.5" customHeight="1" x14ac:dyDescent="0.25">
      <c r="A653" s="2"/>
    </row>
    <row r="654" spans="1:1" ht="12.5" customHeight="1" x14ac:dyDescent="0.25">
      <c r="A654" s="2"/>
    </row>
    <row r="655" spans="1:1" ht="12.5" customHeight="1" x14ac:dyDescent="0.25">
      <c r="A655" s="2"/>
    </row>
    <row r="656" spans="1:1" ht="12.5" customHeight="1" x14ac:dyDescent="0.25">
      <c r="A656" s="2"/>
    </row>
    <row r="657" spans="1:1" ht="12.5" customHeight="1" x14ac:dyDescent="0.25">
      <c r="A657" s="2"/>
    </row>
    <row r="658" spans="1:1" ht="12.5" customHeight="1" x14ac:dyDescent="0.25">
      <c r="A658" s="2"/>
    </row>
    <row r="659" spans="1:1" ht="12.5" customHeight="1" x14ac:dyDescent="0.25">
      <c r="A659" s="2"/>
    </row>
    <row r="660" spans="1:1" ht="12.5" customHeight="1" x14ac:dyDescent="0.25">
      <c r="A660" s="2"/>
    </row>
    <row r="661" spans="1:1" ht="12.5" customHeight="1" x14ac:dyDescent="0.25">
      <c r="A661" s="2"/>
    </row>
    <row r="662" spans="1:1" ht="12.5" customHeight="1" x14ac:dyDescent="0.25">
      <c r="A662" s="2"/>
    </row>
    <row r="663" spans="1:1" ht="12.5" customHeight="1" x14ac:dyDescent="0.25">
      <c r="A663" s="2"/>
    </row>
    <row r="664" spans="1:1" ht="12.5" customHeight="1" x14ac:dyDescent="0.25">
      <c r="A664" s="2"/>
    </row>
    <row r="665" spans="1:1" ht="12.5" customHeight="1" x14ac:dyDescent="0.25">
      <c r="A665" s="2"/>
    </row>
    <row r="666" spans="1:1" ht="12.5" customHeight="1" x14ac:dyDescent="0.25">
      <c r="A666" s="2"/>
    </row>
    <row r="667" spans="1:1" ht="12.5" customHeight="1" x14ac:dyDescent="0.25">
      <c r="A667" s="2"/>
    </row>
    <row r="668" spans="1:1" ht="12.5" customHeight="1" x14ac:dyDescent="0.25">
      <c r="A668" s="2"/>
    </row>
    <row r="669" spans="1:1" ht="12.5" customHeight="1" x14ac:dyDescent="0.25">
      <c r="A669" s="2"/>
    </row>
    <row r="670" spans="1:1" ht="12.5" customHeight="1" x14ac:dyDescent="0.25">
      <c r="A670" s="2"/>
    </row>
    <row r="671" spans="1:1" ht="12.5" customHeight="1" x14ac:dyDescent="0.25">
      <c r="A671" s="2"/>
    </row>
    <row r="672" spans="1:1" ht="12.5" customHeight="1" x14ac:dyDescent="0.25">
      <c r="A672" s="2"/>
    </row>
    <row r="673" spans="1:1" ht="12.5" customHeight="1" x14ac:dyDescent="0.25">
      <c r="A673" s="2"/>
    </row>
    <row r="674" spans="1:1" ht="12.5" customHeight="1" x14ac:dyDescent="0.25">
      <c r="A674" s="2"/>
    </row>
    <row r="675" spans="1:1" ht="12.5" customHeight="1" x14ac:dyDescent="0.25">
      <c r="A675" s="2"/>
    </row>
    <row r="676" spans="1:1" ht="12.5" customHeight="1" x14ac:dyDescent="0.25">
      <c r="A676" s="2"/>
    </row>
    <row r="677" spans="1:1" ht="12.5" customHeight="1" x14ac:dyDescent="0.25">
      <c r="A677" s="2"/>
    </row>
    <row r="678" spans="1:1" ht="12.5" customHeight="1" x14ac:dyDescent="0.25">
      <c r="A678" s="2"/>
    </row>
    <row r="679" spans="1:1" ht="12.5" customHeight="1" x14ac:dyDescent="0.25">
      <c r="A679" s="2"/>
    </row>
    <row r="680" spans="1:1" ht="12.5" customHeight="1" x14ac:dyDescent="0.25">
      <c r="A680" s="2"/>
    </row>
    <row r="681" spans="1:1" ht="12.5" customHeight="1" x14ac:dyDescent="0.25">
      <c r="A681" s="2"/>
    </row>
    <row r="682" spans="1:1" ht="12.5" customHeight="1" x14ac:dyDescent="0.25">
      <c r="A682" s="2"/>
    </row>
    <row r="683" spans="1:1" ht="12.5" customHeight="1" x14ac:dyDescent="0.25">
      <c r="A683" s="2"/>
    </row>
    <row r="684" spans="1:1" ht="12.5" customHeight="1" x14ac:dyDescent="0.25">
      <c r="A684" s="2"/>
    </row>
    <row r="685" spans="1:1" ht="12.5" customHeight="1" x14ac:dyDescent="0.25">
      <c r="A685" s="2"/>
    </row>
    <row r="686" spans="1:1" ht="12.5" customHeight="1" x14ac:dyDescent="0.25">
      <c r="A686" s="2"/>
    </row>
    <row r="687" spans="1:1" ht="12.5" customHeight="1" x14ac:dyDescent="0.25">
      <c r="A687" s="2"/>
    </row>
    <row r="688" spans="1:1" ht="12.5" customHeight="1" x14ac:dyDescent="0.25">
      <c r="A688" s="2"/>
    </row>
    <row r="689" spans="1:1" ht="12.5" customHeight="1" x14ac:dyDescent="0.25">
      <c r="A689" s="2"/>
    </row>
    <row r="690" spans="1:1" ht="12.5" customHeight="1" x14ac:dyDescent="0.25">
      <c r="A690" s="2"/>
    </row>
    <row r="691" spans="1:1" ht="12.5" customHeight="1" x14ac:dyDescent="0.25">
      <c r="A691" s="2"/>
    </row>
    <row r="692" spans="1:1" ht="12.5" customHeight="1" x14ac:dyDescent="0.25">
      <c r="A692" s="2"/>
    </row>
    <row r="693" spans="1:1" ht="12.5" customHeight="1" x14ac:dyDescent="0.25">
      <c r="A693" s="2"/>
    </row>
    <row r="694" spans="1:1" ht="12.5" customHeight="1" x14ac:dyDescent="0.25">
      <c r="A694" s="2"/>
    </row>
    <row r="695" spans="1:1" ht="12.5" customHeight="1" x14ac:dyDescent="0.25">
      <c r="A695" s="2"/>
    </row>
    <row r="696" spans="1:1" ht="12.5" customHeight="1" x14ac:dyDescent="0.25">
      <c r="A696" s="2"/>
    </row>
    <row r="697" spans="1:1" ht="12.5" customHeight="1" x14ac:dyDescent="0.25">
      <c r="A697" s="2"/>
    </row>
    <row r="698" spans="1:1" ht="12.5" customHeight="1" x14ac:dyDescent="0.25">
      <c r="A698" s="2"/>
    </row>
    <row r="699" spans="1:1" ht="12.5" customHeight="1" x14ac:dyDescent="0.25">
      <c r="A699" s="2"/>
    </row>
    <row r="700" spans="1:1" ht="12.5" customHeight="1" x14ac:dyDescent="0.25">
      <c r="A700" s="2"/>
    </row>
    <row r="701" spans="1:1" ht="12.5" customHeight="1" x14ac:dyDescent="0.25">
      <c r="A701" s="2"/>
    </row>
    <row r="702" spans="1:1" ht="12.5" customHeight="1" x14ac:dyDescent="0.25">
      <c r="A702" s="2"/>
    </row>
    <row r="703" spans="1:1" ht="12.5" customHeight="1" x14ac:dyDescent="0.25">
      <c r="A703" s="2"/>
    </row>
    <row r="704" spans="1:1" ht="12.5" customHeight="1" x14ac:dyDescent="0.25">
      <c r="A704" s="2"/>
    </row>
  </sheetData>
  <mergeCells count="4">
    <mergeCell ref="G7:I7"/>
    <mergeCell ref="J7:L7"/>
    <mergeCell ref="B7:B8"/>
    <mergeCell ref="C7:F7"/>
  </mergeCells>
  <pageMargins left="0.511811024" right="0.511811024" top="0.78740157499999996" bottom="0.78740157499999996" header="0.31496062000000002" footer="0.31496062000000002"/>
  <headerFooter>
    <oddFooter>&amp;L_x000D_&amp;1#&amp;"Calibri"&amp;10&amp;KFFFF00 Internal Information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Rent_Cotas</vt:lpstr>
      <vt:lpstr>Histórico Cotas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Souza-EXTERNAL, Hermano</dc:creator>
  <cp:lastModifiedBy>NETO-ext, Hermano de souza</cp:lastModifiedBy>
  <dcterms:created xsi:type="dcterms:W3CDTF">2023-10-16T16:05:59Z</dcterms:created>
  <dcterms:modified xsi:type="dcterms:W3CDTF">2026-03-23T12:44:58Z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3c8238-4e54-48a0-9fcb-b85cec263f2f_Enabled">
    <vt:lpwstr>true</vt:lpwstr>
  </property>
  <property fmtid="{D5CDD505-2E9C-101B-9397-08002B2CF9AE}" pid="3" name="MSIP_Label_e73c8238-4e54-48a0-9fcb-b85cec263f2f_SetDate">
    <vt:lpwstr>2025-09-24T15:43:29Z</vt:lpwstr>
  </property>
  <property fmtid="{D5CDD505-2E9C-101B-9397-08002B2CF9AE}" pid="4" name="MSIP_Label_e73c8238-4e54-48a0-9fcb-b85cec263f2f_Method">
    <vt:lpwstr>Standard</vt:lpwstr>
  </property>
  <property fmtid="{D5CDD505-2E9C-101B-9397-08002B2CF9AE}" pid="5" name="MSIP_Label_e73c8238-4e54-48a0-9fcb-b85cec263f2f_Name">
    <vt:lpwstr>C1 – Internal</vt:lpwstr>
  </property>
  <property fmtid="{D5CDD505-2E9C-101B-9397-08002B2CF9AE}" pid="6" name="MSIP_Label_e73c8238-4e54-48a0-9fcb-b85cec263f2f_SiteId">
    <vt:lpwstr>86b1ce69-0346-4d4d-bc51-10d84f3dd40f</vt:lpwstr>
  </property>
  <property fmtid="{D5CDD505-2E9C-101B-9397-08002B2CF9AE}" pid="7" name="MSIP_Label_e73c8238-4e54-48a0-9fcb-b85cec263f2f_ActionId">
    <vt:lpwstr>63796f62-0fab-4f09-a49f-af4eb005a147</vt:lpwstr>
  </property>
  <property fmtid="{D5CDD505-2E9C-101B-9397-08002B2CF9AE}" pid="8" name="MSIP_Label_e73c8238-4e54-48a0-9fcb-b85cec263f2f_ContentBits">
    <vt:lpwstr>2</vt:lpwstr>
  </property>
  <property fmtid="{D5CDD505-2E9C-101B-9397-08002B2CF9AE}" pid="9" name="MSIP_Label_e73c8238-4e54-48a0-9fcb-b85cec263f2f_Tag">
    <vt:lpwstr>10, 3, 0, 1</vt:lpwstr>
  </property>
</Properties>
</file>