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5500D7B6-FBF7-444E-A0CA-84B09F8BDE81}" xr6:coauthVersionLast="47" xr6:coauthVersionMax="47" xr10:uidLastSave="{00000000-0000-0000-0000-000000000000}"/>
  <bookViews>
    <workbookView xWindow="28680" yWindow="-6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E23" i="1"/>
  <c r="E37" i="1" l="1"/>
  <c r="L13" i="1"/>
  <c r="E44" i="1"/>
  <c r="L18" i="1"/>
  <c r="E46" i="1"/>
  <c r="L21" i="1"/>
  <c r="E50" i="1"/>
  <c r="L27" i="1" l="1"/>
  <c r="E62" i="1"/>
  <c r="E72" i="1" l="1"/>
  <c r="L33" i="1"/>
  <c r="E79" i="1"/>
  <c r="L36" i="1" l="1"/>
  <c r="E93" i="1"/>
  <c r="L41" i="1" l="1"/>
  <c r="E129" i="1"/>
  <c r="L45" i="1" l="1"/>
  <c r="E136" i="1"/>
  <c r="L47" i="1"/>
  <c r="E146" i="1"/>
  <c r="L49" i="1" l="1"/>
  <c r="E167" i="1"/>
  <c r="L53" i="1" l="1"/>
  <c r="E181" i="1"/>
  <c r="L59" i="1"/>
  <c r="E192" i="1"/>
  <c r="L63" i="1"/>
  <c r="E202" i="1"/>
  <c r="L67" i="1" l="1"/>
  <c r="E215" i="1"/>
  <c r="E228" i="1" l="1"/>
  <c r="L72" i="1" l="1"/>
  <c r="E234" i="1"/>
  <c r="L76" i="1" l="1"/>
  <c r="E240" i="1"/>
  <c r="L81" i="1" l="1"/>
  <c r="E247" i="1"/>
  <c r="L86" i="1"/>
  <c r="E253" i="1"/>
  <c r="L93" i="1" l="1"/>
  <c r="E263" i="1"/>
  <c r="L95" i="1" l="1"/>
  <c r="E268" i="1"/>
  <c r="L97" i="1"/>
  <c r="E273" i="1"/>
  <c r="L111" i="1" l="1"/>
  <c r="E278" i="1"/>
  <c r="L127" i="1"/>
  <c r="E281" i="1"/>
  <c r="L140" i="1" l="1"/>
  <c r="E285" i="1"/>
  <c r="L142" i="1"/>
  <c r="E289" i="1"/>
  <c r="L144" i="1"/>
  <c r="E295" i="1"/>
  <c r="E302" i="1" l="1"/>
  <c r="L149" i="1" l="1"/>
  <c r="E309" i="1"/>
  <c r="L157" i="1" l="1"/>
  <c r="E314" i="1"/>
  <c r="E317" i="1"/>
  <c r="L160" i="1" l="1"/>
  <c r="L163" i="1"/>
  <c r="E323" i="1"/>
  <c r="L166" i="1"/>
  <c r="E325" i="1"/>
  <c r="L169" i="1"/>
  <c r="E329" i="1"/>
  <c r="L172" i="1"/>
  <c r="L194" i="1" l="1"/>
  <c r="E340" i="1" l="1"/>
  <c r="K197" i="1" l="1"/>
  <c r="L198" i="1" s="1"/>
  <c r="E346" i="1" l="1"/>
  <c r="L200" i="1" l="1"/>
  <c r="E349" i="1"/>
  <c r="L202" i="1"/>
  <c r="E353" i="1"/>
  <c r="E358" i="1" l="1"/>
  <c r="L204" i="1" l="1"/>
  <c r="E364" i="1" l="1"/>
  <c r="E372" i="1" l="1"/>
  <c r="L208" i="1" l="1"/>
  <c r="L206" i="1"/>
  <c r="L2" i="1" l="1"/>
  <c r="E378" i="1"/>
  <c r="E2" i="1" s="1"/>
</calcChain>
</file>

<file path=xl/sharedStrings.xml><?xml version="1.0" encoding="utf-8"?>
<sst xmlns="http://schemas.openxmlformats.org/spreadsheetml/2006/main" count="500" uniqueCount="6">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</sst>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  <xf numFmtId="0" fontId="2" fillId="0" borderId="0" xfId="0" applyFont="1"/>
    <xf numFmtId="43" fontId="2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378"/>
  <sheetViews>
    <sheetView tabSelected="1" workbookViewId="0">
      <selection activeCell="F9" sqref="F9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6" max="6" width="14.28515625" bestFit="1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SUM(E3:E10010)</f>
        <v>1156961455.4899998</v>
      </c>
      <c r="I2" s="5" t="s">
        <v>4</v>
      </c>
      <c r="K2" s="3" t="s">
        <v>0</v>
      </c>
      <c r="L2" s="3">
        <f>SUM(L3:L10010)</f>
        <v>388427713.99000001</v>
      </c>
    </row>
    <row r="4" spans="2:12" x14ac:dyDescent="0.25">
      <c r="B4" s="2">
        <v>45534</v>
      </c>
      <c r="C4" s="4" t="s">
        <v>1</v>
      </c>
      <c r="D4" s="1">
        <v>500000</v>
      </c>
      <c r="I4" s="2">
        <v>45530</v>
      </c>
      <c r="J4" s="4" t="s">
        <v>1</v>
      </c>
      <c r="K4" s="1">
        <v>5000000</v>
      </c>
    </row>
    <row r="5" spans="2:12" x14ac:dyDescent="0.25">
      <c r="B5" s="2">
        <v>45533</v>
      </c>
      <c r="C5" s="4" t="s">
        <v>5</v>
      </c>
      <c r="D5" s="1">
        <v>240000</v>
      </c>
      <c r="I5" s="2">
        <v>45524</v>
      </c>
      <c r="J5" s="4" t="s">
        <v>2</v>
      </c>
      <c r="K5" s="1">
        <v>400000</v>
      </c>
    </row>
    <row r="6" spans="2:12" x14ac:dyDescent="0.25">
      <c r="B6" s="2">
        <v>45533</v>
      </c>
      <c r="C6" s="4" t="s">
        <v>2</v>
      </c>
      <c r="D6" s="1">
        <v>360000</v>
      </c>
      <c r="I6" s="2">
        <v>45519</v>
      </c>
      <c r="J6" s="4" t="s">
        <v>2</v>
      </c>
      <c r="K6" s="1">
        <v>250000</v>
      </c>
    </row>
    <row r="7" spans="2:12" x14ac:dyDescent="0.25">
      <c r="B7" s="2">
        <v>45532</v>
      </c>
      <c r="C7" s="4" t="s">
        <v>2</v>
      </c>
      <c r="D7" s="1">
        <v>190000</v>
      </c>
      <c r="I7" s="2">
        <v>45512</v>
      </c>
      <c r="J7" s="4" t="s">
        <v>1</v>
      </c>
      <c r="K7" s="1">
        <v>1500000</v>
      </c>
    </row>
    <row r="8" spans="2:12" x14ac:dyDescent="0.25">
      <c r="B8" s="2">
        <v>45525</v>
      </c>
      <c r="C8" s="4" t="s">
        <v>1</v>
      </c>
      <c r="D8" s="1">
        <v>150000</v>
      </c>
      <c r="I8" s="2">
        <v>45505</v>
      </c>
      <c r="J8" s="4" t="s">
        <v>2</v>
      </c>
      <c r="K8" s="1">
        <v>50000</v>
      </c>
    </row>
    <row r="9" spans="2:12" x14ac:dyDescent="0.25">
      <c r="B9" s="2">
        <v>45525</v>
      </c>
      <c r="C9" s="4" t="s">
        <v>2</v>
      </c>
      <c r="D9" s="1">
        <v>150000</v>
      </c>
      <c r="I9" s="2">
        <v>45505</v>
      </c>
      <c r="J9" s="4" t="s">
        <v>1</v>
      </c>
      <c r="K9" s="1">
        <v>50000</v>
      </c>
      <c r="L9" s="3">
        <f>SUM(K4:K9)</f>
        <v>7250000</v>
      </c>
    </row>
    <row r="10" spans="2:12" x14ac:dyDescent="0.25">
      <c r="B10" s="2">
        <v>45523</v>
      </c>
      <c r="C10" s="4" t="s">
        <v>1</v>
      </c>
      <c r="D10" s="1">
        <v>1000000</v>
      </c>
    </row>
    <row r="11" spans="2:12" x14ac:dyDescent="0.25">
      <c r="B11" s="2">
        <v>45523</v>
      </c>
      <c r="C11" s="4" t="s">
        <v>2</v>
      </c>
      <c r="D11" s="1">
        <v>10000000</v>
      </c>
      <c r="I11" s="2">
        <v>45460</v>
      </c>
      <c r="J11" s="4" t="s">
        <v>2</v>
      </c>
      <c r="K11" s="1">
        <v>500000</v>
      </c>
    </row>
    <row r="12" spans="2:12" x14ac:dyDescent="0.25">
      <c r="B12" s="2">
        <v>45519</v>
      </c>
      <c r="C12" s="4" t="s">
        <v>5</v>
      </c>
      <c r="D12" s="1">
        <v>50000</v>
      </c>
      <c r="I12" s="2">
        <v>45460</v>
      </c>
      <c r="J12" s="4" t="s">
        <v>2</v>
      </c>
      <c r="K12" s="1">
        <v>500000</v>
      </c>
    </row>
    <row r="13" spans="2:12" x14ac:dyDescent="0.25">
      <c r="B13" s="2">
        <v>45518</v>
      </c>
      <c r="C13" s="4" t="s">
        <v>2</v>
      </c>
      <c r="D13" s="1">
        <v>10000000</v>
      </c>
      <c r="I13" s="2">
        <v>45460</v>
      </c>
      <c r="J13" s="4" t="s">
        <v>1</v>
      </c>
      <c r="K13" s="1">
        <v>9228764.3000000007</v>
      </c>
      <c r="L13" s="3">
        <f>SUM(K11:K13)</f>
        <v>10228764.300000001</v>
      </c>
    </row>
    <row r="14" spans="2:12" x14ac:dyDescent="0.25">
      <c r="B14" s="2">
        <v>45517</v>
      </c>
      <c r="C14" s="4" t="s">
        <v>1</v>
      </c>
      <c r="D14" s="1">
        <v>1000000</v>
      </c>
    </row>
    <row r="15" spans="2:12" x14ac:dyDescent="0.25">
      <c r="B15" s="2">
        <v>45517</v>
      </c>
      <c r="C15" s="4" t="s">
        <v>1</v>
      </c>
      <c r="D15" s="1">
        <v>1000000</v>
      </c>
      <c r="I15" s="2">
        <v>45434</v>
      </c>
      <c r="J15" s="4" t="s">
        <v>2</v>
      </c>
      <c r="K15" s="1">
        <v>500000</v>
      </c>
    </row>
    <row r="16" spans="2:12" x14ac:dyDescent="0.25">
      <c r="B16" s="2">
        <v>45517</v>
      </c>
      <c r="C16" s="4" t="s">
        <v>1</v>
      </c>
      <c r="D16" s="1">
        <v>3000000</v>
      </c>
      <c r="I16" s="2">
        <v>45421</v>
      </c>
      <c r="J16" s="4" t="s">
        <v>1</v>
      </c>
      <c r="K16" s="1">
        <v>1108991.3999999999</v>
      </c>
    </row>
    <row r="17" spans="2:12" x14ac:dyDescent="0.25">
      <c r="B17" s="2">
        <v>45516</v>
      </c>
      <c r="C17" s="4" t="s">
        <v>2</v>
      </c>
      <c r="D17" s="1">
        <v>250000</v>
      </c>
      <c r="I17" s="2">
        <v>45421</v>
      </c>
      <c r="J17" s="4" t="s">
        <v>1</v>
      </c>
      <c r="K17" s="1">
        <v>1500000</v>
      </c>
    </row>
    <row r="18" spans="2:12" x14ac:dyDescent="0.25">
      <c r="B18" s="2">
        <v>45511</v>
      </c>
      <c r="C18" s="4" t="s">
        <v>2</v>
      </c>
      <c r="D18" s="1">
        <v>1140164.18</v>
      </c>
      <c r="I18" s="2">
        <v>45415</v>
      </c>
      <c r="J18" s="4" t="s">
        <v>5</v>
      </c>
      <c r="K18" s="1">
        <v>2000000</v>
      </c>
      <c r="L18" s="3">
        <f>SUM(K15:K18)</f>
        <v>5108991.4000000004</v>
      </c>
    </row>
    <row r="19" spans="2:12" x14ac:dyDescent="0.25">
      <c r="B19" s="2">
        <v>45510</v>
      </c>
      <c r="C19" s="4" t="s">
        <v>1</v>
      </c>
      <c r="D19" s="1">
        <v>100000</v>
      </c>
    </row>
    <row r="20" spans="2:12" x14ac:dyDescent="0.25">
      <c r="B20" s="2">
        <v>45510</v>
      </c>
      <c r="C20" s="4" t="s">
        <v>1</v>
      </c>
      <c r="D20" s="1">
        <v>60000</v>
      </c>
      <c r="I20" s="2">
        <v>45406</v>
      </c>
      <c r="J20" s="4" t="s">
        <v>1</v>
      </c>
      <c r="K20" s="1">
        <v>400000</v>
      </c>
    </row>
    <row r="21" spans="2:12" x14ac:dyDescent="0.25">
      <c r="B21" s="2">
        <v>45505</v>
      </c>
      <c r="C21" s="4" t="s">
        <v>1</v>
      </c>
      <c r="D21" s="1">
        <v>850000</v>
      </c>
      <c r="I21" s="2">
        <v>45387</v>
      </c>
      <c r="J21" s="4" t="s">
        <v>1</v>
      </c>
      <c r="K21" s="1">
        <v>5000000</v>
      </c>
      <c r="L21" s="3">
        <f>SUM(K20:K21)</f>
        <v>5400000</v>
      </c>
    </row>
    <row r="22" spans="2:12" x14ac:dyDescent="0.25">
      <c r="B22" s="2">
        <v>45505</v>
      </c>
      <c r="C22" s="4" t="s">
        <v>2</v>
      </c>
      <c r="D22" s="1">
        <v>200000</v>
      </c>
    </row>
    <row r="23" spans="2:12" x14ac:dyDescent="0.25">
      <c r="B23" s="2">
        <v>45505</v>
      </c>
      <c r="C23" s="4" t="s">
        <v>1</v>
      </c>
      <c r="D23" s="1">
        <v>300000</v>
      </c>
      <c r="E23" s="3">
        <f>SUM(D4:D23)</f>
        <v>30540164.18</v>
      </c>
      <c r="I23" s="2">
        <v>45369</v>
      </c>
      <c r="J23" s="4" t="s">
        <v>5</v>
      </c>
      <c r="K23" s="1">
        <v>100000</v>
      </c>
    </row>
    <row r="24" spans="2:12" x14ac:dyDescent="0.25">
      <c r="I24" s="2">
        <v>45369</v>
      </c>
      <c r="J24" s="4" t="s">
        <v>2</v>
      </c>
      <c r="K24" s="1">
        <v>100000</v>
      </c>
    </row>
    <row r="25" spans="2:12" x14ac:dyDescent="0.25">
      <c r="B25" s="2">
        <v>45504</v>
      </c>
      <c r="C25" s="4" t="s">
        <v>1</v>
      </c>
      <c r="D25" s="1">
        <v>100000</v>
      </c>
      <c r="I25" s="2">
        <v>45369</v>
      </c>
      <c r="J25" s="4" t="s">
        <v>5</v>
      </c>
      <c r="K25" s="1">
        <v>33333</v>
      </c>
    </row>
    <row r="26" spans="2:12" x14ac:dyDescent="0.25">
      <c r="B26" s="2">
        <v>45503</v>
      </c>
      <c r="C26" s="4" t="s">
        <v>1</v>
      </c>
      <c r="D26" s="1">
        <v>100000</v>
      </c>
      <c r="I26" s="2">
        <v>45369</v>
      </c>
      <c r="J26" s="4" t="s">
        <v>2</v>
      </c>
      <c r="K26" s="1">
        <v>33333</v>
      </c>
    </row>
    <row r="27" spans="2:12" x14ac:dyDescent="0.25">
      <c r="B27" s="2">
        <v>45503</v>
      </c>
      <c r="C27" s="4" t="s">
        <v>1</v>
      </c>
      <c r="D27" s="1">
        <v>200000</v>
      </c>
      <c r="I27" s="2">
        <v>45369</v>
      </c>
      <c r="J27" s="4" t="s">
        <v>1</v>
      </c>
      <c r="K27" s="1">
        <v>33334</v>
      </c>
      <c r="L27" s="3">
        <f>SUM(K23:K27)</f>
        <v>300000</v>
      </c>
    </row>
    <row r="28" spans="2:12" x14ac:dyDescent="0.25">
      <c r="B28" s="2">
        <v>45499</v>
      </c>
      <c r="C28" s="4" t="s">
        <v>1</v>
      </c>
      <c r="D28" s="1">
        <v>250000</v>
      </c>
    </row>
    <row r="29" spans="2:12" x14ac:dyDescent="0.25">
      <c r="B29" s="2">
        <v>45499</v>
      </c>
      <c r="C29" s="4" t="s">
        <v>1</v>
      </c>
      <c r="D29" s="1">
        <v>250000</v>
      </c>
      <c r="I29" s="2">
        <v>45313</v>
      </c>
      <c r="J29" s="4" t="s">
        <v>2</v>
      </c>
      <c r="K29" s="1">
        <v>500000</v>
      </c>
    </row>
    <row r="30" spans="2:12" x14ac:dyDescent="0.25">
      <c r="B30" s="2">
        <v>45499</v>
      </c>
      <c r="C30" s="4" t="s">
        <v>1</v>
      </c>
      <c r="D30" s="1">
        <v>100000</v>
      </c>
      <c r="I30" s="2">
        <v>45313</v>
      </c>
      <c r="J30" s="4" t="s">
        <v>1</v>
      </c>
      <c r="K30" s="1">
        <v>900000</v>
      </c>
    </row>
    <row r="31" spans="2:12" x14ac:dyDescent="0.25">
      <c r="B31" s="2">
        <v>45499</v>
      </c>
      <c r="C31" s="4" t="s">
        <v>1</v>
      </c>
      <c r="D31" s="1">
        <v>250000</v>
      </c>
      <c r="I31" s="2">
        <v>45309</v>
      </c>
      <c r="J31" s="4" t="s">
        <v>2</v>
      </c>
      <c r="K31" s="1">
        <v>1179964</v>
      </c>
    </row>
    <row r="32" spans="2:12" x14ac:dyDescent="0.25">
      <c r="B32" s="2">
        <v>45498</v>
      </c>
      <c r="C32" s="4" t="s">
        <v>1</v>
      </c>
      <c r="D32" s="1">
        <v>1000000</v>
      </c>
      <c r="I32" s="2">
        <v>45309</v>
      </c>
      <c r="J32" s="4" t="s">
        <v>1</v>
      </c>
      <c r="K32" s="1">
        <v>831692.08</v>
      </c>
    </row>
    <row r="33" spans="2:12" x14ac:dyDescent="0.25">
      <c r="B33" s="2">
        <v>45497</v>
      </c>
      <c r="C33" s="4" t="s">
        <v>1</v>
      </c>
      <c r="D33" s="1">
        <v>500000</v>
      </c>
      <c r="I33" s="2">
        <v>45309</v>
      </c>
      <c r="J33" s="4" t="s">
        <v>1</v>
      </c>
      <c r="K33" s="1">
        <v>14397481.050000001</v>
      </c>
      <c r="L33" s="3">
        <f>SUM(K29:K33)</f>
        <v>17809137.130000003</v>
      </c>
    </row>
    <row r="34" spans="2:12" x14ac:dyDescent="0.25">
      <c r="B34" s="2">
        <v>45481</v>
      </c>
      <c r="C34" s="4" t="s">
        <v>2</v>
      </c>
      <c r="D34" s="1">
        <v>300000</v>
      </c>
    </row>
    <row r="35" spans="2:12" x14ac:dyDescent="0.25">
      <c r="B35" s="2">
        <v>45477</v>
      </c>
      <c r="C35" s="4" t="s">
        <v>5</v>
      </c>
      <c r="D35" s="1">
        <v>100000</v>
      </c>
      <c r="I35" s="2">
        <v>45274</v>
      </c>
      <c r="J35" s="4" t="s">
        <v>2</v>
      </c>
      <c r="K35" s="1">
        <v>3569245.02</v>
      </c>
    </row>
    <row r="36" spans="2:12" x14ac:dyDescent="0.25">
      <c r="B36" s="2">
        <v>45476</v>
      </c>
      <c r="C36" s="4" t="s">
        <v>2</v>
      </c>
      <c r="D36" s="1">
        <v>1750000</v>
      </c>
      <c r="I36" s="2">
        <v>45272</v>
      </c>
      <c r="J36" s="4" t="s">
        <v>5</v>
      </c>
      <c r="K36" s="1">
        <v>8217403.7199999997</v>
      </c>
      <c r="L36" s="3">
        <f>SUM(K35:K36)</f>
        <v>11786648.74</v>
      </c>
    </row>
    <row r="37" spans="2:12" x14ac:dyDescent="0.25">
      <c r="B37" s="2">
        <v>45475</v>
      </c>
      <c r="C37" s="4" t="s">
        <v>2</v>
      </c>
      <c r="D37" s="1">
        <v>500000</v>
      </c>
      <c r="E37" s="3">
        <f>SUM(D25:D37)</f>
        <v>5400000</v>
      </c>
    </row>
    <row r="38" spans="2:12" x14ac:dyDescent="0.25">
      <c r="I38" s="2">
        <v>45258</v>
      </c>
      <c r="J38" s="4" t="s">
        <v>1</v>
      </c>
      <c r="K38" s="1">
        <v>100000</v>
      </c>
      <c r="L38" s="8"/>
    </row>
    <row r="39" spans="2:12" x14ac:dyDescent="0.25">
      <c r="B39" s="2">
        <v>45464</v>
      </c>
      <c r="C39" s="4" t="s">
        <v>1</v>
      </c>
      <c r="D39" s="1">
        <v>450000</v>
      </c>
      <c r="F39" s="10"/>
      <c r="I39" s="2">
        <v>45258</v>
      </c>
      <c r="J39" s="4" t="s">
        <v>1</v>
      </c>
      <c r="K39" s="1">
        <v>75000</v>
      </c>
      <c r="L39" s="8"/>
    </row>
    <row r="40" spans="2:12" x14ac:dyDescent="0.25">
      <c r="B40" s="2">
        <v>45456</v>
      </c>
      <c r="C40" s="4" t="s">
        <v>2</v>
      </c>
      <c r="D40" s="1">
        <v>250000</v>
      </c>
      <c r="F40" s="10"/>
      <c r="I40" s="2">
        <v>45240</v>
      </c>
      <c r="J40" s="4" t="s">
        <v>1</v>
      </c>
      <c r="K40" s="1">
        <v>500000</v>
      </c>
      <c r="L40" s="8"/>
    </row>
    <row r="41" spans="2:12" x14ac:dyDescent="0.25">
      <c r="B41" s="2">
        <v>45454</v>
      </c>
      <c r="C41" s="4" t="s">
        <v>5</v>
      </c>
      <c r="D41" s="1">
        <v>10000000</v>
      </c>
      <c r="F41" s="10"/>
      <c r="I41" s="2">
        <v>45239</v>
      </c>
      <c r="J41" s="4" t="s">
        <v>1</v>
      </c>
      <c r="K41" s="1">
        <v>14976631.1</v>
      </c>
      <c r="L41" s="9">
        <f>SUM(K38:K41)</f>
        <v>15651631.1</v>
      </c>
    </row>
    <row r="42" spans="2:12" x14ac:dyDescent="0.25">
      <c r="B42" s="2">
        <v>45446</v>
      </c>
      <c r="C42" s="4" t="s">
        <v>2</v>
      </c>
      <c r="D42" s="1">
        <v>2600000</v>
      </c>
    </row>
    <row r="43" spans="2:12" x14ac:dyDescent="0.25">
      <c r="B43" s="2">
        <v>45446</v>
      </c>
      <c r="C43" s="4" t="s">
        <v>5</v>
      </c>
      <c r="D43" s="1">
        <v>1100000</v>
      </c>
      <c r="I43" s="2">
        <v>45226</v>
      </c>
      <c r="J43" s="4" t="s">
        <v>1</v>
      </c>
      <c r="K43" s="1">
        <v>450000</v>
      </c>
    </row>
    <row r="44" spans="2:12" x14ac:dyDescent="0.25">
      <c r="B44" s="2">
        <v>45446</v>
      </c>
      <c r="C44" s="4" t="s">
        <v>2</v>
      </c>
      <c r="D44" s="1">
        <v>200000</v>
      </c>
      <c r="E44" s="3">
        <f>SUM(D39:D44)</f>
        <v>14600000</v>
      </c>
      <c r="I44" s="2">
        <v>45209</v>
      </c>
      <c r="J44" s="4" t="s">
        <v>5</v>
      </c>
      <c r="K44" s="1">
        <v>3496153</v>
      </c>
    </row>
    <row r="45" spans="2:12" x14ac:dyDescent="0.25">
      <c r="I45" s="2">
        <v>45202</v>
      </c>
      <c r="J45" s="4" t="s">
        <v>1</v>
      </c>
      <c r="K45" s="1">
        <v>8000000</v>
      </c>
      <c r="L45" s="3">
        <f>SUM(K43:K45)</f>
        <v>11946153</v>
      </c>
    </row>
    <row r="46" spans="2:12" x14ac:dyDescent="0.25">
      <c r="B46" s="2">
        <v>45415</v>
      </c>
      <c r="C46" s="4" t="s">
        <v>2</v>
      </c>
      <c r="D46" s="1">
        <v>20000000</v>
      </c>
      <c r="E46" s="3">
        <f>SUM(D46)</f>
        <v>20000000</v>
      </c>
    </row>
    <row r="47" spans="2:12" x14ac:dyDescent="0.25">
      <c r="I47" s="2">
        <v>45173</v>
      </c>
      <c r="J47" s="4" t="s">
        <v>1</v>
      </c>
      <c r="K47" s="1">
        <v>7500000</v>
      </c>
      <c r="L47" s="3">
        <f>SUM(K47)</f>
        <v>7500000</v>
      </c>
    </row>
    <row r="48" spans="2:12" x14ac:dyDescent="0.25">
      <c r="B48" s="2">
        <v>45399</v>
      </c>
      <c r="C48" s="4" t="s">
        <v>2</v>
      </c>
      <c r="D48" s="1">
        <v>200000</v>
      </c>
    </row>
    <row r="49" spans="2:12" x14ac:dyDescent="0.25">
      <c r="B49" s="2">
        <v>45391</v>
      </c>
      <c r="C49" s="4" t="s">
        <v>2</v>
      </c>
      <c r="D49" s="1">
        <v>500000</v>
      </c>
      <c r="I49" s="2">
        <v>45139</v>
      </c>
      <c r="J49" s="4" t="s">
        <v>1</v>
      </c>
      <c r="K49" s="1">
        <v>9000000</v>
      </c>
      <c r="L49" s="3">
        <f>SUM(K49)</f>
        <v>9000000</v>
      </c>
    </row>
    <row r="50" spans="2:12" x14ac:dyDescent="0.25">
      <c r="B50" s="2">
        <v>45385</v>
      </c>
      <c r="C50" s="4" t="s">
        <v>2</v>
      </c>
      <c r="D50" s="1">
        <v>1527638.47</v>
      </c>
      <c r="E50" s="3">
        <f>SUM(D48:D50)</f>
        <v>2227638.4699999997</v>
      </c>
    </row>
    <row r="51" spans="2:12" x14ac:dyDescent="0.25">
      <c r="I51" s="2">
        <v>45135</v>
      </c>
      <c r="J51" s="4" t="s">
        <v>5</v>
      </c>
      <c r="K51" s="1">
        <v>269106.15000000002</v>
      </c>
    </row>
    <row r="52" spans="2:12" x14ac:dyDescent="0.25">
      <c r="B52" s="2">
        <v>45379</v>
      </c>
      <c r="C52" s="4" t="s">
        <v>1</v>
      </c>
      <c r="D52" s="1">
        <v>61152728.939999998</v>
      </c>
      <c r="I52" s="2">
        <v>45111</v>
      </c>
      <c r="J52" s="4" t="s">
        <v>2</v>
      </c>
      <c r="K52" s="1">
        <v>500000</v>
      </c>
    </row>
    <row r="53" spans="2:12" x14ac:dyDescent="0.25">
      <c r="B53" s="2">
        <v>45377</v>
      </c>
      <c r="C53" s="4" t="s">
        <v>2</v>
      </c>
      <c r="D53" s="1">
        <v>100000</v>
      </c>
      <c r="I53" s="2">
        <v>45110</v>
      </c>
      <c r="J53" s="4" t="s">
        <v>1</v>
      </c>
      <c r="K53" s="1">
        <v>8000000</v>
      </c>
      <c r="L53" s="3">
        <f>SUM(K51:K53)</f>
        <v>8769106.1500000004</v>
      </c>
    </row>
    <row r="54" spans="2:12" x14ac:dyDescent="0.25">
      <c r="B54" s="2">
        <v>45372</v>
      </c>
      <c r="C54" s="4" t="s">
        <v>2</v>
      </c>
      <c r="D54" s="1">
        <v>50000</v>
      </c>
    </row>
    <row r="55" spans="2:12" x14ac:dyDescent="0.25">
      <c r="B55" s="2">
        <v>45372</v>
      </c>
      <c r="C55" s="4" t="s">
        <v>2</v>
      </c>
      <c r="D55" s="1">
        <v>50000</v>
      </c>
      <c r="I55" s="2">
        <v>45104</v>
      </c>
      <c r="J55" s="4" t="s">
        <v>2</v>
      </c>
      <c r="K55" s="1">
        <v>100000</v>
      </c>
    </row>
    <row r="56" spans="2:12" x14ac:dyDescent="0.25">
      <c r="B56" s="2">
        <v>45369</v>
      </c>
      <c r="C56" s="4" t="s">
        <v>2</v>
      </c>
      <c r="D56" s="1">
        <v>100000</v>
      </c>
      <c r="I56" s="2">
        <v>45093</v>
      </c>
      <c r="J56" s="4" t="s">
        <v>1</v>
      </c>
      <c r="K56" s="1">
        <v>4450000</v>
      </c>
    </row>
    <row r="57" spans="2:12" x14ac:dyDescent="0.25">
      <c r="B57" s="2">
        <v>45358</v>
      </c>
      <c r="C57" s="4" t="s">
        <v>1</v>
      </c>
      <c r="D57" s="1">
        <v>200000</v>
      </c>
      <c r="I57" s="2">
        <v>45085</v>
      </c>
      <c r="J57" s="4" t="s">
        <v>5</v>
      </c>
      <c r="K57" s="1">
        <v>3000000</v>
      </c>
    </row>
    <row r="58" spans="2:12" x14ac:dyDescent="0.25">
      <c r="B58" s="2">
        <v>45358</v>
      </c>
      <c r="C58" s="4" t="s">
        <v>2</v>
      </c>
      <c r="D58" s="1">
        <v>50000</v>
      </c>
      <c r="I58" s="2">
        <v>45078</v>
      </c>
      <c r="J58" s="4" t="s">
        <v>1</v>
      </c>
      <c r="K58" s="1">
        <v>8000000</v>
      </c>
    </row>
    <row r="59" spans="2:12" x14ac:dyDescent="0.25">
      <c r="B59" s="2">
        <v>45352</v>
      </c>
      <c r="C59" s="4" t="s">
        <v>2</v>
      </c>
      <c r="D59" s="1">
        <v>50000</v>
      </c>
      <c r="I59" s="2">
        <v>45078</v>
      </c>
      <c r="J59" s="4" t="s">
        <v>2</v>
      </c>
      <c r="K59" s="1">
        <v>3569000</v>
      </c>
      <c r="L59" s="3">
        <f>SUM(K55:K59)</f>
        <v>19119000</v>
      </c>
    </row>
    <row r="60" spans="2:12" x14ac:dyDescent="0.25">
      <c r="B60" s="2">
        <v>45352</v>
      </c>
      <c r="C60" s="4" t="s">
        <v>2</v>
      </c>
      <c r="D60" s="1">
        <v>250000</v>
      </c>
    </row>
    <row r="61" spans="2:12" x14ac:dyDescent="0.25">
      <c r="B61" s="2">
        <v>45352</v>
      </c>
      <c r="C61" s="4" t="s">
        <v>2</v>
      </c>
      <c r="D61" s="1">
        <v>210000</v>
      </c>
      <c r="I61" s="2">
        <v>45061</v>
      </c>
      <c r="J61" s="4" t="s">
        <v>1</v>
      </c>
      <c r="K61" s="1">
        <v>2000000</v>
      </c>
    </row>
    <row r="62" spans="2:12" x14ac:dyDescent="0.25">
      <c r="B62" s="2">
        <v>45352</v>
      </c>
      <c r="C62" s="4" t="s">
        <v>1</v>
      </c>
      <c r="D62" s="1">
        <v>70000</v>
      </c>
      <c r="E62" s="3">
        <f>SUM(D52:D62)</f>
        <v>62282728.939999998</v>
      </c>
      <c r="I62" s="2">
        <v>45057</v>
      </c>
      <c r="J62" s="4" t="s">
        <v>1</v>
      </c>
      <c r="K62" s="1">
        <v>3500000</v>
      </c>
    </row>
    <row r="63" spans="2:12" x14ac:dyDescent="0.25">
      <c r="I63" s="2">
        <v>45047</v>
      </c>
      <c r="J63" s="4" t="s">
        <v>1</v>
      </c>
      <c r="K63" s="1">
        <v>2000000</v>
      </c>
      <c r="L63" s="3">
        <f>SUM(K61:K63)</f>
        <v>7500000</v>
      </c>
    </row>
    <row r="64" spans="2:12" x14ac:dyDescent="0.25">
      <c r="B64" s="2">
        <v>45344</v>
      </c>
      <c r="C64" s="4" t="s">
        <v>5</v>
      </c>
      <c r="D64" s="1">
        <v>100000</v>
      </c>
    </row>
    <row r="65" spans="2:12" x14ac:dyDescent="0.25">
      <c r="B65" s="2">
        <v>45342</v>
      </c>
      <c r="C65" s="4" t="s">
        <v>2</v>
      </c>
      <c r="D65" s="1">
        <v>300000</v>
      </c>
      <c r="I65" s="2">
        <v>45036</v>
      </c>
      <c r="J65" s="4" t="s">
        <v>1</v>
      </c>
      <c r="K65" s="1">
        <v>621841.79</v>
      </c>
    </row>
    <row r="66" spans="2:12" x14ac:dyDescent="0.25">
      <c r="B66" s="2">
        <v>45337</v>
      </c>
      <c r="C66" s="4" t="s">
        <v>2</v>
      </c>
      <c r="D66" s="1">
        <v>50000</v>
      </c>
      <c r="I66" s="2">
        <v>45029</v>
      </c>
      <c r="J66" s="4" t="s">
        <v>1</v>
      </c>
      <c r="K66" s="1">
        <v>500000</v>
      </c>
    </row>
    <row r="67" spans="2:12" x14ac:dyDescent="0.25">
      <c r="B67" s="2">
        <v>45334</v>
      </c>
      <c r="C67" s="4" t="s">
        <v>5</v>
      </c>
      <c r="D67" s="1">
        <v>120000</v>
      </c>
      <c r="I67" s="2">
        <v>45029</v>
      </c>
      <c r="J67" s="4" t="s">
        <v>1</v>
      </c>
      <c r="K67" s="1">
        <v>150000</v>
      </c>
      <c r="L67" s="3">
        <f>SUM(K65:K67)</f>
        <v>1271841.79</v>
      </c>
    </row>
    <row r="68" spans="2:12" x14ac:dyDescent="0.25">
      <c r="B68" s="2">
        <v>45334</v>
      </c>
      <c r="C68" s="4" t="s">
        <v>2</v>
      </c>
      <c r="D68" s="1">
        <v>80000</v>
      </c>
    </row>
    <row r="69" spans="2:12" x14ac:dyDescent="0.25">
      <c r="B69" s="2">
        <v>45334</v>
      </c>
      <c r="C69" s="4" t="s">
        <v>1</v>
      </c>
      <c r="D69" s="1">
        <v>50000</v>
      </c>
      <c r="I69" s="2">
        <v>44973</v>
      </c>
      <c r="J69" s="4" t="s">
        <v>2</v>
      </c>
      <c r="K69" s="1">
        <v>250000</v>
      </c>
    </row>
    <row r="70" spans="2:12" x14ac:dyDescent="0.25">
      <c r="B70" s="2">
        <v>45330</v>
      </c>
      <c r="C70" s="4" t="s">
        <v>2</v>
      </c>
      <c r="D70" s="1">
        <v>200000</v>
      </c>
      <c r="I70" s="2">
        <v>44973</v>
      </c>
      <c r="J70" s="4" t="s">
        <v>1</v>
      </c>
      <c r="K70" s="1">
        <v>750000</v>
      </c>
    </row>
    <row r="71" spans="2:12" x14ac:dyDescent="0.25">
      <c r="B71" s="2">
        <v>45328</v>
      </c>
      <c r="C71" s="4" t="s">
        <v>1</v>
      </c>
      <c r="D71" s="1">
        <v>500000</v>
      </c>
      <c r="I71" s="2">
        <v>44967</v>
      </c>
      <c r="J71" s="4" t="s">
        <v>2</v>
      </c>
      <c r="K71" s="1">
        <v>250000</v>
      </c>
    </row>
    <row r="72" spans="2:12" x14ac:dyDescent="0.25">
      <c r="B72" s="2">
        <v>45328</v>
      </c>
      <c r="C72" s="4" t="s">
        <v>2</v>
      </c>
      <c r="D72" s="1">
        <v>500000</v>
      </c>
      <c r="E72" s="3">
        <f>SUM(D64:D72)</f>
        <v>1900000</v>
      </c>
      <c r="I72" s="2">
        <v>44967</v>
      </c>
      <c r="J72" s="4" t="s">
        <v>1</v>
      </c>
      <c r="K72" s="1">
        <v>500000</v>
      </c>
      <c r="L72" s="3">
        <f>SUM(K69:K72)</f>
        <v>1750000</v>
      </c>
    </row>
    <row r="74" spans="2:12" x14ac:dyDescent="0.25">
      <c r="B74" s="2">
        <v>45320</v>
      </c>
      <c r="C74" s="4" t="s">
        <v>1</v>
      </c>
      <c r="D74" s="1">
        <v>40000</v>
      </c>
      <c r="I74" s="2">
        <v>44953</v>
      </c>
      <c r="J74" s="4" t="s">
        <v>2</v>
      </c>
      <c r="K74" s="1">
        <v>500000</v>
      </c>
    </row>
    <row r="75" spans="2:12" x14ac:dyDescent="0.25">
      <c r="B75" s="2">
        <v>45320</v>
      </c>
      <c r="C75" s="4" t="s">
        <v>2</v>
      </c>
      <c r="D75" s="1">
        <v>150000</v>
      </c>
      <c r="I75" s="2">
        <v>44949</v>
      </c>
      <c r="J75" s="4" t="s">
        <v>1</v>
      </c>
      <c r="K75" s="1">
        <v>450000</v>
      </c>
    </row>
    <row r="76" spans="2:12" x14ac:dyDescent="0.25">
      <c r="B76" s="2">
        <v>45310</v>
      </c>
      <c r="C76" s="4" t="s">
        <v>1</v>
      </c>
      <c r="D76" s="1">
        <v>45563691.210000001</v>
      </c>
      <c r="I76" s="2">
        <v>44929</v>
      </c>
      <c r="J76" s="4" t="s">
        <v>2</v>
      </c>
      <c r="K76" s="1">
        <v>1600000</v>
      </c>
      <c r="L76" s="3">
        <f>SUM(K74:K76)</f>
        <v>2550000</v>
      </c>
    </row>
    <row r="77" spans="2:12" x14ac:dyDescent="0.25">
      <c r="B77" s="2">
        <v>45296</v>
      </c>
      <c r="C77" s="4" t="s">
        <v>5</v>
      </c>
      <c r="D77" s="1">
        <v>7500</v>
      </c>
    </row>
    <row r="78" spans="2:12" x14ac:dyDescent="0.25">
      <c r="B78" s="2">
        <v>45296</v>
      </c>
      <c r="C78" s="4" t="s">
        <v>2</v>
      </c>
      <c r="D78" s="1">
        <v>15000</v>
      </c>
      <c r="I78" s="2">
        <v>44904</v>
      </c>
      <c r="J78" s="4" t="s">
        <v>2</v>
      </c>
      <c r="K78" s="1">
        <v>750000</v>
      </c>
    </row>
    <row r="79" spans="2:12" x14ac:dyDescent="0.25">
      <c r="B79" s="2">
        <v>45296</v>
      </c>
      <c r="C79" s="4" t="s">
        <v>1</v>
      </c>
      <c r="D79" s="1">
        <v>52500</v>
      </c>
      <c r="E79" s="3">
        <f>SUM(D74:D79)</f>
        <v>45828691.210000001</v>
      </c>
      <c r="I79" s="2">
        <v>44902</v>
      </c>
      <c r="J79" s="4" t="s">
        <v>2</v>
      </c>
      <c r="K79" s="1">
        <v>3499851.68</v>
      </c>
    </row>
    <row r="80" spans="2:12" x14ac:dyDescent="0.25">
      <c r="I80" s="2">
        <v>44896</v>
      </c>
      <c r="J80" s="4" t="s">
        <v>2</v>
      </c>
      <c r="K80" s="1">
        <v>521253</v>
      </c>
    </row>
    <row r="81" spans="2:12" x14ac:dyDescent="0.25">
      <c r="B81" s="2">
        <v>45288</v>
      </c>
      <c r="C81" s="4" t="s">
        <v>2</v>
      </c>
      <c r="D81" s="1">
        <v>500000</v>
      </c>
      <c r="I81" s="2">
        <v>44896</v>
      </c>
      <c r="J81" s="4" t="s">
        <v>1</v>
      </c>
      <c r="K81" s="1">
        <v>500000</v>
      </c>
      <c r="L81" s="3">
        <f>SUM(K78:K81)</f>
        <v>5271104.68</v>
      </c>
    </row>
    <row r="82" spans="2:12" x14ac:dyDescent="0.25">
      <c r="B82" s="2">
        <v>45288</v>
      </c>
      <c r="C82" s="4" t="s">
        <v>5</v>
      </c>
      <c r="D82" s="1">
        <v>250000</v>
      </c>
    </row>
    <row r="83" spans="2:12" x14ac:dyDescent="0.25">
      <c r="B83" s="2">
        <v>45287</v>
      </c>
      <c r="C83" s="4" t="s">
        <v>1</v>
      </c>
      <c r="D83" s="1">
        <v>38827839</v>
      </c>
      <c r="I83" s="2">
        <v>44889</v>
      </c>
      <c r="J83" s="4" t="s">
        <v>2</v>
      </c>
      <c r="K83" s="1">
        <v>1000000</v>
      </c>
    </row>
    <row r="84" spans="2:12" x14ac:dyDescent="0.25">
      <c r="B84" s="2">
        <v>45287</v>
      </c>
      <c r="C84" s="4" t="s">
        <v>2</v>
      </c>
      <c r="D84" s="1">
        <v>150000</v>
      </c>
      <c r="I84" s="2">
        <v>44889</v>
      </c>
      <c r="J84" s="4" t="s">
        <v>1</v>
      </c>
      <c r="K84" s="1">
        <v>1000000</v>
      </c>
    </row>
    <row r="85" spans="2:12" x14ac:dyDescent="0.25">
      <c r="B85" s="2">
        <v>45282</v>
      </c>
      <c r="C85" s="4" t="s">
        <v>1</v>
      </c>
      <c r="D85" s="1">
        <v>44033465.43</v>
      </c>
      <c r="I85" s="2">
        <v>44889</v>
      </c>
      <c r="J85" s="4" t="s">
        <v>2</v>
      </c>
      <c r="K85" s="1">
        <v>1000000</v>
      </c>
    </row>
    <row r="86" spans="2:12" x14ac:dyDescent="0.25">
      <c r="B86" s="2">
        <v>45282</v>
      </c>
      <c r="C86" s="4" t="s">
        <v>1</v>
      </c>
      <c r="D86" s="1">
        <v>15176507</v>
      </c>
      <c r="I86" s="2">
        <v>44867</v>
      </c>
      <c r="J86" s="4" t="s">
        <v>1</v>
      </c>
      <c r="K86" s="1">
        <v>600000</v>
      </c>
      <c r="L86" s="3">
        <f>SUM(K83:K86)</f>
        <v>3600000</v>
      </c>
    </row>
    <row r="87" spans="2:12" x14ac:dyDescent="0.25">
      <c r="B87" s="2">
        <v>45282</v>
      </c>
      <c r="C87" s="4" t="s">
        <v>2</v>
      </c>
      <c r="D87" s="1">
        <v>100000</v>
      </c>
    </row>
    <row r="88" spans="2:12" x14ac:dyDescent="0.25">
      <c r="B88" s="2">
        <v>45280</v>
      </c>
      <c r="C88" s="4" t="s">
        <v>5</v>
      </c>
      <c r="D88" s="1">
        <v>500000</v>
      </c>
      <c r="I88" s="2">
        <v>44865</v>
      </c>
      <c r="J88" s="4" t="s">
        <v>2</v>
      </c>
      <c r="K88" s="1">
        <v>320000</v>
      </c>
    </row>
    <row r="89" spans="2:12" x14ac:dyDescent="0.25">
      <c r="B89" s="2">
        <v>45275</v>
      </c>
      <c r="C89" s="4" t="s">
        <v>2</v>
      </c>
      <c r="D89" s="1">
        <v>672648.49</v>
      </c>
      <c r="I89" s="2">
        <v>44862</v>
      </c>
      <c r="J89" s="4" t="s">
        <v>2</v>
      </c>
      <c r="K89" s="1">
        <v>300000</v>
      </c>
    </row>
    <row r="90" spans="2:12" x14ac:dyDescent="0.25">
      <c r="B90" s="2">
        <v>45275</v>
      </c>
      <c r="C90" s="4" t="s">
        <v>1</v>
      </c>
      <c r="D90" s="1">
        <v>1569513.15</v>
      </c>
      <c r="I90" s="2">
        <v>44862</v>
      </c>
      <c r="J90" s="4" t="s">
        <v>1</v>
      </c>
      <c r="K90" s="1">
        <v>250000</v>
      </c>
    </row>
    <row r="91" spans="2:12" x14ac:dyDescent="0.25">
      <c r="B91" s="2">
        <v>45268</v>
      </c>
      <c r="C91" s="4" t="s">
        <v>5</v>
      </c>
      <c r="D91" s="1">
        <v>400000</v>
      </c>
      <c r="I91" s="2">
        <v>44851</v>
      </c>
      <c r="J91" s="4" t="s">
        <v>1</v>
      </c>
      <c r="K91" s="1">
        <v>419685</v>
      </c>
    </row>
    <row r="92" spans="2:12" x14ac:dyDescent="0.25">
      <c r="B92" s="2">
        <v>45264</v>
      </c>
      <c r="C92" s="4" t="s">
        <v>2</v>
      </c>
      <c r="D92" s="1">
        <v>100000</v>
      </c>
      <c r="I92" s="2">
        <v>44839</v>
      </c>
      <c r="J92" s="4" t="s">
        <v>2</v>
      </c>
      <c r="K92" s="1">
        <v>240000</v>
      </c>
    </row>
    <row r="93" spans="2:12" x14ac:dyDescent="0.25">
      <c r="B93" s="2">
        <v>45261</v>
      </c>
      <c r="C93" s="4" t="s">
        <v>2</v>
      </c>
      <c r="D93" s="1">
        <v>100000</v>
      </c>
      <c r="E93" s="3">
        <f>SUM(D81:D93)</f>
        <v>102379973.07000001</v>
      </c>
      <c r="I93" s="2">
        <v>44839</v>
      </c>
      <c r="J93" s="4" t="s">
        <v>1</v>
      </c>
      <c r="K93" s="1">
        <v>300000</v>
      </c>
      <c r="L93" s="3">
        <f>SUM(K88:K93)</f>
        <v>1829685</v>
      </c>
    </row>
    <row r="95" spans="2:12" x14ac:dyDescent="0.25">
      <c r="B95" s="2">
        <v>45260</v>
      </c>
      <c r="C95" s="4" t="s">
        <v>1</v>
      </c>
      <c r="D95" s="1">
        <v>675000</v>
      </c>
      <c r="I95" s="2">
        <v>44830</v>
      </c>
      <c r="J95" s="4" t="s">
        <v>5</v>
      </c>
      <c r="K95" s="1">
        <v>250000</v>
      </c>
      <c r="L95" s="3">
        <f>SUM(K95)</f>
        <v>250000</v>
      </c>
    </row>
    <row r="96" spans="2:12" x14ac:dyDescent="0.25">
      <c r="B96" s="2">
        <v>45260</v>
      </c>
      <c r="C96" s="4" t="s">
        <v>2</v>
      </c>
      <c r="D96" s="1">
        <v>500000</v>
      </c>
    </row>
    <row r="97" spans="2:12" x14ac:dyDescent="0.25">
      <c r="B97" s="2">
        <v>45260</v>
      </c>
      <c r="C97" s="4" t="s">
        <v>1</v>
      </c>
      <c r="D97" s="1">
        <v>2000000</v>
      </c>
      <c r="I97" s="2">
        <v>44774</v>
      </c>
      <c r="J97" s="4" t="s">
        <v>5</v>
      </c>
      <c r="K97" s="1">
        <v>100000</v>
      </c>
      <c r="L97" s="3">
        <f>SUM(K97)</f>
        <v>100000</v>
      </c>
    </row>
    <row r="98" spans="2:12" x14ac:dyDescent="0.25">
      <c r="B98" s="2">
        <v>45260</v>
      </c>
      <c r="C98" s="4" t="s">
        <v>1</v>
      </c>
      <c r="D98" s="1">
        <v>500000</v>
      </c>
    </row>
    <row r="99" spans="2:12" x14ac:dyDescent="0.25">
      <c r="B99" s="2">
        <v>45259</v>
      </c>
      <c r="C99" s="4" t="s">
        <v>1</v>
      </c>
      <c r="D99" s="1">
        <v>70000</v>
      </c>
      <c r="I99" s="2">
        <v>44767</v>
      </c>
      <c r="J99" s="4" t="s">
        <v>1</v>
      </c>
      <c r="K99" s="1">
        <v>500000</v>
      </c>
    </row>
    <row r="100" spans="2:12" x14ac:dyDescent="0.25">
      <c r="B100" s="2">
        <v>45259</v>
      </c>
      <c r="C100" s="4" t="s">
        <v>2</v>
      </c>
      <c r="D100" s="1">
        <v>20000</v>
      </c>
      <c r="I100" s="2">
        <v>44757</v>
      </c>
      <c r="J100" s="4" t="s">
        <v>1</v>
      </c>
      <c r="K100" s="1">
        <v>100000</v>
      </c>
    </row>
    <row r="101" spans="2:12" x14ac:dyDescent="0.25">
      <c r="B101" s="2">
        <v>45259</v>
      </c>
      <c r="C101" s="4" t="s">
        <v>5</v>
      </c>
      <c r="D101" s="1">
        <v>10000</v>
      </c>
      <c r="I101" s="2">
        <v>44757</v>
      </c>
      <c r="J101" s="4" t="s">
        <v>1</v>
      </c>
      <c r="K101" s="1">
        <v>200000</v>
      </c>
    </row>
    <row r="102" spans="2:12" x14ac:dyDescent="0.25">
      <c r="B102" s="2">
        <v>45259</v>
      </c>
      <c r="C102" s="4" t="s">
        <v>1</v>
      </c>
      <c r="D102" s="1">
        <v>1500000</v>
      </c>
      <c r="I102" s="2">
        <v>44757</v>
      </c>
      <c r="J102" s="4" t="s">
        <v>1</v>
      </c>
      <c r="K102" s="1">
        <v>200000</v>
      </c>
    </row>
    <row r="103" spans="2:12" x14ac:dyDescent="0.25">
      <c r="B103" s="2">
        <v>45257</v>
      </c>
      <c r="C103" s="4" t="s">
        <v>2</v>
      </c>
      <c r="D103" s="1">
        <v>500000</v>
      </c>
      <c r="I103" s="2">
        <v>44757</v>
      </c>
      <c r="J103" s="4" t="s">
        <v>1</v>
      </c>
      <c r="K103" s="1">
        <v>303446.07</v>
      </c>
    </row>
    <row r="104" spans="2:12" x14ac:dyDescent="0.25">
      <c r="B104" s="2">
        <v>45253</v>
      </c>
      <c r="C104" s="4" t="s">
        <v>5</v>
      </c>
      <c r="D104" s="1">
        <v>300000</v>
      </c>
      <c r="I104" s="2">
        <v>44757</v>
      </c>
      <c r="J104" s="4" t="s">
        <v>1</v>
      </c>
      <c r="K104" s="1">
        <v>200000</v>
      </c>
    </row>
    <row r="105" spans="2:12" x14ac:dyDescent="0.25">
      <c r="B105" s="2">
        <v>45252</v>
      </c>
      <c r="C105" s="4" t="s">
        <v>1</v>
      </c>
      <c r="D105" s="1">
        <v>42000</v>
      </c>
      <c r="I105" s="2">
        <v>44757</v>
      </c>
      <c r="J105" s="4" t="s">
        <v>1</v>
      </c>
      <c r="K105" s="1">
        <v>100000</v>
      </c>
    </row>
    <row r="106" spans="2:12" x14ac:dyDescent="0.25">
      <c r="B106" s="2">
        <v>45252</v>
      </c>
      <c r="C106" s="4" t="s">
        <v>2</v>
      </c>
      <c r="D106" s="1">
        <v>12000</v>
      </c>
      <c r="I106" s="2">
        <v>44757</v>
      </c>
      <c r="J106" s="4" t="s">
        <v>1</v>
      </c>
      <c r="K106" s="1">
        <v>100000</v>
      </c>
    </row>
    <row r="107" spans="2:12" x14ac:dyDescent="0.25">
      <c r="B107" s="2">
        <v>45252</v>
      </c>
      <c r="C107" s="4" t="s">
        <v>5</v>
      </c>
      <c r="D107" s="1">
        <v>6000</v>
      </c>
      <c r="I107" s="2">
        <v>44757</v>
      </c>
      <c r="J107" s="4" t="s">
        <v>1</v>
      </c>
      <c r="K107" s="1">
        <v>500000</v>
      </c>
    </row>
    <row r="108" spans="2:12" x14ac:dyDescent="0.25">
      <c r="B108" s="2">
        <v>45250</v>
      </c>
      <c r="C108" s="4" t="s">
        <v>2</v>
      </c>
      <c r="D108" s="1">
        <v>1000000</v>
      </c>
      <c r="I108" s="2">
        <v>44757</v>
      </c>
      <c r="J108" s="4" t="s">
        <v>1</v>
      </c>
      <c r="K108" s="1">
        <v>500000</v>
      </c>
    </row>
    <row r="109" spans="2:12" x14ac:dyDescent="0.25">
      <c r="B109" s="2">
        <v>45247</v>
      </c>
      <c r="C109" s="4" t="s">
        <v>1</v>
      </c>
      <c r="D109" s="1">
        <v>10000000</v>
      </c>
      <c r="I109" s="2">
        <v>44757</v>
      </c>
      <c r="J109" s="4" t="s">
        <v>1</v>
      </c>
      <c r="K109" s="1">
        <v>1500000</v>
      </c>
    </row>
    <row r="110" spans="2:12" x14ac:dyDescent="0.25">
      <c r="B110" s="2">
        <v>45247</v>
      </c>
      <c r="C110" s="4" t="s">
        <v>2</v>
      </c>
      <c r="D110" s="1">
        <v>150000</v>
      </c>
      <c r="I110" s="2">
        <v>44743</v>
      </c>
      <c r="J110" s="4" t="s">
        <v>1</v>
      </c>
      <c r="K110" s="1">
        <v>450000</v>
      </c>
    </row>
    <row r="111" spans="2:12" x14ac:dyDescent="0.25">
      <c r="B111" s="2">
        <v>45245</v>
      </c>
      <c r="C111" s="4" t="s">
        <v>1</v>
      </c>
      <c r="D111" s="1">
        <v>100000</v>
      </c>
      <c r="I111" s="2">
        <v>44743</v>
      </c>
      <c r="J111" s="4" t="s">
        <v>1</v>
      </c>
      <c r="K111" s="1">
        <v>400000</v>
      </c>
      <c r="L111" s="3">
        <f>SUM(K99:K111)</f>
        <v>5053446.07</v>
      </c>
    </row>
    <row r="112" spans="2:12" x14ac:dyDescent="0.25">
      <c r="B112" s="2">
        <v>45245</v>
      </c>
      <c r="C112" s="4" t="s">
        <v>2</v>
      </c>
      <c r="D112" s="1">
        <v>200000</v>
      </c>
    </row>
    <row r="113" spans="2:12" x14ac:dyDescent="0.25">
      <c r="B113" s="2">
        <v>45244</v>
      </c>
      <c r="C113" s="4" t="s">
        <v>5</v>
      </c>
      <c r="D113" s="1">
        <v>50000</v>
      </c>
      <c r="I113" s="2">
        <v>44741</v>
      </c>
      <c r="J113" s="4" t="s">
        <v>2</v>
      </c>
      <c r="K113" s="1">
        <v>500000</v>
      </c>
    </row>
    <row r="114" spans="2:12" x14ac:dyDescent="0.25">
      <c r="B114" s="2">
        <v>45243</v>
      </c>
      <c r="C114" s="4" t="s">
        <v>1</v>
      </c>
      <c r="D114" s="1">
        <v>140000</v>
      </c>
      <c r="I114" s="2">
        <v>44741</v>
      </c>
      <c r="J114" s="4" t="s">
        <v>2</v>
      </c>
      <c r="K114" s="1">
        <v>100000</v>
      </c>
    </row>
    <row r="115" spans="2:12" x14ac:dyDescent="0.25">
      <c r="B115" s="2">
        <v>45243</v>
      </c>
      <c r="C115" s="4" t="s">
        <v>2</v>
      </c>
      <c r="D115" s="1">
        <v>40000</v>
      </c>
      <c r="I115" s="2">
        <v>44741</v>
      </c>
      <c r="J115" s="4" t="s">
        <v>2</v>
      </c>
      <c r="K115" s="1">
        <v>192217.26</v>
      </c>
    </row>
    <row r="116" spans="2:12" x14ac:dyDescent="0.25">
      <c r="B116" s="2">
        <v>45243</v>
      </c>
      <c r="C116" s="4" t="s">
        <v>5</v>
      </c>
      <c r="D116" s="1">
        <v>20000</v>
      </c>
      <c r="I116" s="2">
        <v>44741</v>
      </c>
      <c r="J116" s="4" t="s">
        <v>2</v>
      </c>
      <c r="K116" s="1">
        <v>192344.06</v>
      </c>
    </row>
    <row r="117" spans="2:12" x14ac:dyDescent="0.25">
      <c r="B117" s="2">
        <v>45243</v>
      </c>
      <c r="C117" s="4" t="s">
        <v>1</v>
      </c>
      <c r="D117" s="1">
        <v>100000</v>
      </c>
      <c r="I117" s="2">
        <v>44740</v>
      </c>
      <c r="J117" s="4" t="s">
        <v>2</v>
      </c>
      <c r="K117" s="1">
        <v>650000</v>
      </c>
    </row>
    <row r="118" spans="2:12" x14ac:dyDescent="0.25">
      <c r="B118" s="2">
        <v>45243</v>
      </c>
      <c r="C118" s="4" t="s">
        <v>2</v>
      </c>
      <c r="D118" s="1">
        <v>100000</v>
      </c>
      <c r="I118" s="2">
        <v>44740</v>
      </c>
      <c r="J118" s="4" t="s">
        <v>2</v>
      </c>
      <c r="K118" s="1">
        <v>1750000</v>
      </c>
    </row>
    <row r="119" spans="2:12" x14ac:dyDescent="0.25">
      <c r="B119" s="2">
        <v>45243</v>
      </c>
      <c r="C119" s="4" t="s">
        <v>5</v>
      </c>
      <c r="D119" s="1">
        <v>50000</v>
      </c>
      <c r="I119" s="2">
        <v>44740</v>
      </c>
      <c r="J119" s="4" t="s">
        <v>2</v>
      </c>
      <c r="K119" s="1">
        <v>2000000</v>
      </c>
    </row>
    <row r="120" spans="2:12" x14ac:dyDescent="0.25">
      <c r="B120" s="2">
        <v>45243</v>
      </c>
      <c r="C120" s="4" t="s">
        <v>1</v>
      </c>
      <c r="D120" s="1">
        <v>250000</v>
      </c>
      <c r="I120" s="2">
        <v>44732</v>
      </c>
      <c r="J120" s="4" t="s">
        <v>2</v>
      </c>
      <c r="K120" s="1">
        <v>404351.57</v>
      </c>
    </row>
    <row r="121" spans="2:12" x14ac:dyDescent="0.25">
      <c r="B121" s="2">
        <v>45240</v>
      </c>
      <c r="C121" s="4" t="s">
        <v>1</v>
      </c>
      <c r="D121" s="1">
        <v>500000</v>
      </c>
      <c r="I121" s="2">
        <v>44728</v>
      </c>
      <c r="J121" s="4" t="s">
        <v>2</v>
      </c>
      <c r="K121" s="1">
        <v>500000</v>
      </c>
    </row>
    <row r="122" spans="2:12" x14ac:dyDescent="0.25">
      <c r="B122" s="2">
        <v>45240</v>
      </c>
      <c r="C122" s="4" t="s">
        <v>1</v>
      </c>
      <c r="D122" s="1">
        <v>400000</v>
      </c>
      <c r="I122" s="2">
        <v>44727</v>
      </c>
      <c r="J122" s="4" t="s">
        <v>1</v>
      </c>
      <c r="K122" s="1">
        <v>500000</v>
      </c>
    </row>
    <row r="123" spans="2:12" x14ac:dyDescent="0.25">
      <c r="B123" s="2">
        <v>45240</v>
      </c>
      <c r="C123" s="4" t="s">
        <v>1</v>
      </c>
      <c r="D123" s="1">
        <v>700000</v>
      </c>
      <c r="I123" s="2">
        <v>44728</v>
      </c>
      <c r="J123" s="4" t="s">
        <v>2</v>
      </c>
      <c r="K123" s="1">
        <v>150000</v>
      </c>
    </row>
    <row r="124" spans="2:12" x14ac:dyDescent="0.25">
      <c r="B124" s="2">
        <v>45240</v>
      </c>
      <c r="C124" s="4" t="s">
        <v>1</v>
      </c>
      <c r="D124" s="1">
        <v>500000</v>
      </c>
      <c r="I124" s="2">
        <v>44728</v>
      </c>
      <c r="J124" s="4" t="s">
        <v>1</v>
      </c>
      <c r="K124" s="1">
        <v>250000</v>
      </c>
    </row>
    <row r="125" spans="2:12" x14ac:dyDescent="0.25">
      <c r="B125" s="2">
        <v>45240</v>
      </c>
      <c r="C125" s="4" t="s">
        <v>1</v>
      </c>
      <c r="D125" s="1">
        <v>100000</v>
      </c>
      <c r="I125" s="2">
        <v>44726</v>
      </c>
      <c r="J125" s="4" t="s">
        <v>2</v>
      </c>
      <c r="K125" s="1">
        <v>200000</v>
      </c>
    </row>
    <row r="126" spans="2:12" x14ac:dyDescent="0.25">
      <c r="B126" s="2">
        <v>45240</v>
      </c>
      <c r="C126" s="4" t="s">
        <v>1</v>
      </c>
      <c r="D126" s="1">
        <v>100000</v>
      </c>
      <c r="I126" s="2">
        <v>44715</v>
      </c>
      <c r="J126" s="4" t="s">
        <v>2</v>
      </c>
      <c r="K126" s="1">
        <v>2650000</v>
      </c>
    </row>
    <row r="127" spans="2:12" x14ac:dyDescent="0.25">
      <c r="B127" s="2">
        <v>45239</v>
      </c>
      <c r="C127" s="4" t="s">
        <v>5</v>
      </c>
      <c r="D127" s="1">
        <v>6000000</v>
      </c>
      <c r="I127" s="2">
        <v>44714</v>
      </c>
      <c r="J127" s="4" t="s">
        <v>2</v>
      </c>
      <c r="K127" s="1">
        <v>400000</v>
      </c>
      <c r="L127" s="3">
        <f>SUM(K113:K127)</f>
        <v>10438912.890000001</v>
      </c>
    </row>
    <row r="128" spans="2:12" x14ac:dyDescent="0.25">
      <c r="B128" s="2">
        <v>45238</v>
      </c>
      <c r="C128" s="4" t="s">
        <v>2</v>
      </c>
      <c r="D128" s="1">
        <v>100000</v>
      </c>
    </row>
    <row r="129" spans="2:12" x14ac:dyDescent="0.25">
      <c r="B129" s="2">
        <v>45233</v>
      </c>
      <c r="C129" s="4" t="s">
        <v>1</v>
      </c>
      <c r="D129" s="1">
        <v>100000</v>
      </c>
      <c r="E129" s="3">
        <f>SUM(D95:D129)</f>
        <v>26835000</v>
      </c>
      <c r="I129" s="2">
        <v>44711</v>
      </c>
      <c r="J129" s="4" t="s">
        <v>1</v>
      </c>
      <c r="K129" s="1">
        <v>8000000</v>
      </c>
    </row>
    <row r="130" spans="2:12" x14ac:dyDescent="0.25">
      <c r="I130" s="2">
        <v>44707</v>
      </c>
      <c r="J130" s="4" t="s">
        <v>2</v>
      </c>
      <c r="K130" s="1">
        <v>200000</v>
      </c>
    </row>
    <row r="131" spans="2:12" x14ac:dyDescent="0.25">
      <c r="B131" s="2">
        <v>45224</v>
      </c>
      <c r="C131" s="4" t="s">
        <v>2</v>
      </c>
      <c r="D131" s="1">
        <v>400000</v>
      </c>
      <c r="I131" s="2">
        <v>44707</v>
      </c>
      <c r="J131" s="4" t="s">
        <v>1</v>
      </c>
      <c r="K131" s="1">
        <v>250000</v>
      </c>
    </row>
    <row r="132" spans="2:12" x14ac:dyDescent="0.25">
      <c r="B132" s="2">
        <v>45212</v>
      </c>
      <c r="C132" s="4" t="s">
        <v>2</v>
      </c>
      <c r="D132" s="1">
        <v>100000</v>
      </c>
      <c r="I132" s="2">
        <v>44701</v>
      </c>
      <c r="J132" s="4" t="s">
        <v>2</v>
      </c>
      <c r="K132" s="1">
        <v>150000</v>
      </c>
    </row>
    <row r="133" spans="2:12" x14ac:dyDescent="0.25">
      <c r="B133" s="2">
        <v>45204</v>
      </c>
      <c r="C133" s="4" t="s">
        <v>2</v>
      </c>
      <c r="D133" s="1">
        <v>7996157</v>
      </c>
      <c r="I133" s="2">
        <v>44700</v>
      </c>
      <c r="J133" s="4" t="s">
        <v>2</v>
      </c>
      <c r="K133" s="1">
        <v>10000</v>
      </c>
    </row>
    <row r="134" spans="2:12" x14ac:dyDescent="0.25">
      <c r="B134" s="2">
        <v>45204</v>
      </c>
      <c r="C134" s="4" t="s">
        <v>1</v>
      </c>
      <c r="D134" s="1">
        <v>10499996</v>
      </c>
      <c r="I134" s="2">
        <v>44700</v>
      </c>
      <c r="J134" s="4" t="s">
        <v>2</v>
      </c>
      <c r="K134" s="1">
        <v>300000</v>
      </c>
    </row>
    <row r="135" spans="2:12" x14ac:dyDescent="0.25">
      <c r="B135" s="2">
        <v>45203</v>
      </c>
      <c r="C135" s="4" t="s">
        <v>5</v>
      </c>
      <c r="D135" s="1">
        <v>100000</v>
      </c>
      <c r="I135" s="2">
        <v>44697</v>
      </c>
      <c r="J135" s="4" t="s">
        <v>2</v>
      </c>
      <c r="K135" s="1">
        <v>804801.12</v>
      </c>
    </row>
    <row r="136" spans="2:12" x14ac:dyDescent="0.25">
      <c r="B136" s="2">
        <v>45203</v>
      </c>
      <c r="C136" s="4" t="s">
        <v>5</v>
      </c>
      <c r="D136" s="1">
        <v>100000</v>
      </c>
      <c r="E136" s="3">
        <f>SUM(D131:D136)</f>
        <v>19196153</v>
      </c>
      <c r="I136" s="2">
        <v>44693</v>
      </c>
      <c r="J136" s="4" t="s">
        <v>2</v>
      </c>
      <c r="K136" s="1">
        <v>300000</v>
      </c>
    </row>
    <row r="137" spans="2:12" x14ac:dyDescent="0.25">
      <c r="I137" s="2">
        <v>44693</v>
      </c>
      <c r="J137" s="4" t="s">
        <v>2</v>
      </c>
      <c r="K137" s="1">
        <v>400000</v>
      </c>
    </row>
    <row r="138" spans="2:12" x14ac:dyDescent="0.25">
      <c r="B138" s="2">
        <v>45196</v>
      </c>
      <c r="C138" s="4" t="s">
        <v>2</v>
      </c>
      <c r="D138" s="1">
        <v>781233.19</v>
      </c>
      <c r="I138" s="2">
        <v>44693</v>
      </c>
      <c r="J138" s="4" t="s">
        <v>2</v>
      </c>
      <c r="K138" s="1">
        <v>400000</v>
      </c>
    </row>
    <row r="139" spans="2:12" x14ac:dyDescent="0.25">
      <c r="B139" s="2">
        <v>45196</v>
      </c>
      <c r="C139" s="4" t="s">
        <v>1</v>
      </c>
      <c r="D139" s="1">
        <v>600000</v>
      </c>
      <c r="I139" s="2">
        <v>44691</v>
      </c>
      <c r="J139" s="4" t="s">
        <v>5</v>
      </c>
      <c r="K139" s="1">
        <v>2000000</v>
      </c>
    </row>
    <row r="140" spans="2:12" x14ac:dyDescent="0.25">
      <c r="B140" s="2">
        <v>45196</v>
      </c>
      <c r="C140" s="4" t="s">
        <v>2</v>
      </c>
      <c r="D140" s="1">
        <v>600000</v>
      </c>
      <c r="I140" s="2">
        <v>44691</v>
      </c>
      <c r="J140" s="4" t="s">
        <v>5</v>
      </c>
      <c r="K140" s="1">
        <v>1200000</v>
      </c>
      <c r="L140" s="3">
        <f>SUM(K129:K140)</f>
        <v>14014801.119999999</v>
      </c>
    </row>
    <row r="141" spans="2:12" x14ac:dyDescent="0.25">
      <c r="B141" s="2">
        <v>45191</v>
      </c>
      <c r="C141" s="4" t="s">
        <v>5</v>
      </c>
      <c r="D141" s="1">
        <v>200000</v>
      </c>
    </row>
    <row r="142" spans="2:12" x14ac:dyDescent="0.25">
      <c r="B142" s="2">
        <v>45191</v>
      </c>
      <c r="C142" s="4" t="s">
        <v>2</v>
      </c>
      <c r="D142" s="1">
        <v>400000</v>
      </c>
      <c r="I142" s="2">
        <v>44657</v>
      </c>
      <c r="J142" s="4" t="s">
        <v>1</v>
      </c>
      <c r="K142" s="1">
        <v>300000</v>
      </c>
      <c r="L142" s="3">
        <f>SUM(K142)</f>
        <v>300000</v>
      </c>
    </row>
    <row r="143" spans="2:12" x14ac:dyDescent="0.25">
      <c r="B143" s="2">
        <v>45191</v>
      </c>
      <c r="C143" s="4" t="s">
        <v>1</v>
      </c>
      <c r="D143" s="1">
        <v>14000000</v>
      </c>
    </row>
    <row r="144" spans="2:12" x14ac:dyDescent="0.25">
      <c r="B144" s="2">
        <v>45189</v>
      </c>
      <c r="C144" s="4" t="s">
        <v>2</v>
      </c>
      <c r="D144" s="1">
        <v>150000</v>
      </c>
      <c r="I144" s="2">
        <v>44622</v>
      </c>
      <c r="J144" s="4" t="s">
        <v>2</v>
      </c>
      <c r="K144" s="1">
        <v>1196635.46</v>
      </c>
      <c r="L144" s="3">
        <f>SUM(K144)</f>
        <v>1196635.46</v>
      </c>
    </row>
    <row r="145" spans="2:12" x14ac:dyDescent="0.25">
      <c r="B145" s="2">
        <v>45187</v>
      </c>
      <c r="C145" s="4" t="s">
        <v>2</v>
      </c>
      <c r="D145" s="1">
        <v>100000</v>
      </c>
    </row>
    <row r="146" spans="2:12" x14ac:dyDescent="0.25">
      <c r="B146" s="2">
        <v>45170</v>
      </c>
      <c r="C146" s="4" t="s">
        <v>1</v>
      </c>
      <c r="D146" s="1">
        <v>33880000</v>
      </c>
      <c r="E146" s="3">
        <f>SUM(D138:D146)</f>
        <v>50711233.189999998</v>
      </c>
      <c r="I146" s="2">
        <v>44585</v>
      </c>
      <c r="J146" s="4" t="s">
        <v>2</v>
      </c>
      <c r="K146" s="1">
        <v>1000000</v>
      </c>
    </row>
    <row r="147" spans="2:12" x14ac:dyDescent="0.25">
      <c r="I147" s="2">
        <v>44582</v>
      </c>
      <c r="J147" s="4" t="s">
        <v>1</v>
      </c>
      <c r="K147" s="1">
        <v>20000000</v>
      </c>
    </row>
    <row r="148" spans="2:12" x14ac:dyDescent="0.25">
      <c r="B148" s="2">
        <v>45169</v>
      </c>
      <c r="C148" s="4" t="s">
        <v>1</v>
      </c>
      <c r="D148" s="1">
        <v>1000000</v>
      </c>
      <c r="I148" s="2">
        <v>44575</v>
      </c>
      <c r="J148" s="4" t="s">
        <v>2</v>
      </c>
      <c r="K148" s="1">
        <v>350000</v>
      </c>
    </row>
    <row r="149" spans="2:12" x14ac:dyDescent="0.25">
      <c r="B149" s="2">
        <v>45168</v>
      </c>
      <c r="C149" s="4" t="s">
        <v>1</v>
      </c>
      <c r="D149" s="1">
        <v>2000000</v>
      </c>
      <c r="I149" s="2">
        <v>44565</v>
      </c>
      <c r="J149" s="4" t="s">
        <v>5</v>
      </c>
      <c r="K149" s="1">
        <v>300000</v>
      </c>
      <c r="L149" s="3">
        <f>SUM(K146:K149)</f>
        <v>21650000</v>
      </c>
    </row>
    <row r="150" spans="2:12" x14ac:dyDescent="0.25">
      <c r="B150" s="2">
        <v>45166</v>
      </c>
      <c r="C150" s="4" t="s">
        <v>2</v>
      </c>
      <c r="D150" s="1">
        <v>150000</v>
      </c>
    </row>
    <row r="151" spans="2:12" x14ac:dyDescent="0.25">
      <c r="B151" s="2">
        <v>45160</v>
      </c>
      <c r="C151" s="4" t="s">
        <v>1</v>
      </c>
      <c r="D151" s="1">
        <v>500000</v>
      </c>
      <c r="I151" s="2">
        <v>44561</v>
      </c>
      <c r="J151" s="4" t="s">
        <v>1</v>
      </c>
      <c r="K151" s="1">
        <v>3900000</v>
      </c>
    </row>
    <row r="152" spans="2:12" x14ac:dyDescent="0.25">
      <c r="B152" s="2">
        <v>45160</v>
      </c>
      <c r="C152" s="4" t="s">
        <v>2</v>
      </c>
      <c r="D152" s="1">
        <v>500000</v>
      </c>
      <c r="I152" s="2">
        <v>44546</v>
      </c>
      <c r="J152" s="4" t="s">
        <v>5</v>
      </c>
      <c r="K152" s="1">
        <v>2030664</v>
      </c>
    </row>
    <row r="153" spans="2:12" x14ac:dyDescent="0.25">
      <c r="B153" s="2">
        <v>45159</v>
      </c>
      <c r="C153" s="4" t="s">
        <v>1</v>
      </c>
      <c r="D153" s="1">
        <v>20000</v>
      </c>
      <c r="I153" s="2">
        <v>44546</v>
      </c>
      <c r="J153" s="4" t="s">
        <v>5</v>
      </c>
      <c r="K153" s="1">
        <v>2500000</v>
      </c>
    </row>
    <row r="154" spans="2:12" x14ac:dyDescent="0.25">
      <c r="B154" s="2">
        <v>45159</v>
      </c>
      <c r="C154" s="4" t="s">
        <v>2</v>
      </c>
      <c r="D154" s="1">
        <v>40000</v>
      </c>
      <c r="I154" s="2">
        <v>44546</v>
      </c>
      <c r="J154" s="4" t="s">
        <v>2</v>
      </c>
      <c r="K154" s="1">
        <v>2500000</v>
      </c>
    </row>
    <row r="155" spans="2:12" x14ac:dyDescent="0.25">
      <c r="B155" s="2">
        <v>45159</v>
      </c>
      <c r="C155" s="4" t="s">
        <v>5</v>
      </c>
      <c r="D155" s="1">
        <v>40000</v>
      </c>
      <c r="I155" s="2">
        <v>44540</v>
      </c>
      <c r="J155" s="4" t="s">
        <v>1</v>
      </c>
      <c r="K155" s="1">
        <v>524128.18</v>
      </c>
    </row>
    <row r="156" spans="2:12" x14ac:dyDescent="0.25">
      <c r="B156" s="2">
        <v>45156</v>
      </c>
      <c r="C156" s="4" t="s">
        <v>2</v>
      </c>
      <c r="D156" s="1">
        <v>250000</v>
      </c>
      <c r="I156" s="2">
        <v>44539</v>
      </c>
      <c r="J156" s="4" t="s">
        <v>2</v>
      </c>
      <c r="K156" s="1">
        <v>2500000</v>
      </c>
    </row>
    <row r="157" spans="2:12" x14ac:dyDescent="0.25">
      <c r="B157" s="2">
        <v>45154</v>
      </c>
      <c r="C157" s="4" t="s">
        <v>2</v>
      </c>
      <c r="D157" s="1">
        <v>250000</v>
      </c>
      <c r="I157" s="2">
        <v>44533</v>
      </c>
      <c r="J157" s="4" t="s">
        <v>1</v>
      </c>
      <c r="K157" s="1">
        <v>1000000</v>
      </c>
      <c r="L157" s="3">
        <f>SUM(K151:K157)</f>
        <v>14954792.18</v>
      </c>
    </row>
    <row r="158" spans="2:12" x14ac:dyDescent="0.25">
      <c r="B158" s="2">
        <v>45153</v>
      </c>
      <c r="C158" s="4" t="s">
        <v>2</v>
      </c>
      <c r="D158" s="1">
        <v>150000</v>
      </c>
    </row>
    <row r="159" spans="2:12" x14ac:dyDescent="0.25">
      <c r="B159" s="2">
        <v>45152</v>
      </c>
      <c r="C159" s="4" t="s">
        <v>1</v>
      </c>
      <c r="D159" s="1">
        <v>1500000</v>
      </c>
      <c r="I159" s="2">
        <v>44490</v>
      </c>
      <c r="J159" s="4" t="s">
        <v>2</v>
      </c>
      <c r="K159" s="1">
        <v>194110.72</v>
      </c>
    </row>
    <row r="160" spans="2:12" x14ac:dyDescent="0.25">
      <c r="B160" s="2">
        <v>45152</v>
      </c>
      <c r="C160" s="4" t="s">
        <v>2</v>
      </c>
      <c r="D160" s="1">
        <v>500000</v>
      </c>
      <c r="I160" s="2">
        <v>44470</v>
      </c>
      <c r="J160" s="4" t="s">
        <v>1</v>
      </c>
      <c r="K160" s="1">
        <v>1112941.3700000001</v>
      </c>
      <c r="L160" s="3">
        <f>SUM(K159:K160)</f>
        <v>1307052.0900000001</v>
      </c>
    </row>
    <row r="161" spans="2:12" x14ac:dyDescent="0.25">
      <c r="B161" s="2">
        <v>45149</v>
      </c>
      <c r="C161" s="4" t="s">
        <v>1</v>
      </c>
      <c r="D161" s="1">
        <v>18500000</v>
      </c>
    </row>
    <row r="162" spans="2:12" x14ac:dyDescent="0.25">
      <c r="B162" s="2">
        <v>45149</v>
      </c>
      <c r="C162" s="4" t="s">
        <v>5</v>
      </c>
      <c r="D162" s="1">
        <v>500000</v>
      </c>
      <c r="I162" s="2">
        <v>44454</v>
      </c>
      <c r="J162" s="4" t="s">
        <v>2</v>
      </c>
      <c r="K162" s="1">
        <v>500000</v>
      </c>
    </row>
    <row r="163" spans="2:12" x14ac:dyDescent="0.25">
      <c r="B163" s="2">
        <v>45146</v>
      </c>
      <c r="C163" s="4" t="s">
        <v>2</v>
      </c>
      <c r="D163" s="1">
        <v>750000</v>
      </c>
      <c r="I163" s="2">
        <v>44453</v>
      </c>
      <c r="J163" s="4" t="s">
        <v>1</v>
      </c>
      <c r="K163" s="1">
        <v>250000</v>
      </c>
      <c r="L163" s="3">
        <f>SUM(K162:K163)</f>
        <v>750000</v>
      </c>
    </row>
    <row r="164" spans="2:12" x14ac:dyDescent="0.25">
      <c r="B164" s="2">
        <v>45146</v>
      </c>
      <c r="C164" s="4" t="s">
        <v>5</v>
      </c>
      <c r="D164" s="1">
        <v>750000</v>
      </c>
    </row>
    <row r="165" spans="2:12" x14ac:dyDescent="0.25">
      <c r="B165" s="2">
        <v>45147</v>
      </c>
      <c r="C165" s="4" t="s">
        <v>1</v>
      </c>
      <c r="D165" s="1">
        <v>50000</v>
      </c>
      <c r="I165" s="2">
        <v>44438</v>
      </c>
      <c r="J165" s="4" t="s">
        <v>1</v>
      </c>
      <c r="K165" s="1">
        <v>4439117.1900000004</v>
      </c>
    </row>
    <row r="166" spans="2:12" x14ac:dyDescent="0.25">
      <c r="B166" s="2">
        <v>45146</v>
      </c>
      <c r="C166" s="4" t="s">
        <v>2</v>
      </c>
      <c r="D166" s="1">
        <v>100000</v>
      </c>
      <c r="I166" s="2">
        <v>44417</v>
      </c>
      <c r="J166" s="4" t="s">
        <v>5</v>
      </c>
      <c r="K166" s="1">
        <v>98919.65</v>
      </c>
      <c r="L166" s="3">
        <f>SUM(K165:K166)</f>
        <v>4538036.8400000008</v>
      </c>
    </row>
    <row r="167" spans="2:12" x14ac:dyDescent="0.25">
      <c r="B167" s="2">
        <v>45145</v>
      </c>
      <c r="C167" s="4" t="s">
        <v>5</v>
      </c>
      <c r="D167" s="1">
        <v>100000</v>
      </c>
      <c r="E167" s="3">
        <f>SUM(D148:D167)</f>
        <v>27650000</v>
      </c>
    </row>
    <row r="168" spans="2:12" x14ac:dyDescent="0.25">
      <c r="I168" s="2">
        <v>44393</v>
      </c>
      <c r="J168" s="4" t="s">
        <v>2</v>
      </c>
      <c r="K168" s="1">
        <v>120000</v>
      </c>
    </row>
    <row r="169" spans="2:12" x14ac:dyDescent="0.25">
      <c r="B169" s="2">
        <v>45135</v>
      </c>
      <c r="C169" s="4" t="s">
        <v>2</v>
      </c>
      <c r="D169" s="1">
        <v>5000000</v>
      </c>
      <c r="I169" s="2">
        <v>44393</v>
      </c>
      <c r="J169" s="4" t="s">
        <v>2</v>
      </c>
      <c r="K169" s="1">
        <v>500000</v>
      </c>
      <c r="L169" s="3">
        <f>SUM(K168:K169)</f>
        <v>620000</v>
      </c>
    </row>
    <row r="170" spans="2:12" x14ac:dyDescent="0.25">
      <c r="B170" s="2">
        <v>45135</v>
      </c>
      <c r="C170" s="4" t="s">
        <v>1</v>
      </c>
      <c r="D170" s="1">
        <v>3000000</v>
      </c>
    </row>
    <row r="171" spans="2:12" x14ac:dyDescent="0.25">
      <c r="B171" s="2">
        <v>45135</v>
      </c>
      <c r="C171" s="4" t="s">
        <v>1</v>
      </c>
      <c r="D171" s="1">
        <v>375000</v>
      </c>
      <c r="I171" s="2">
        <v>44365</v>
      </c>
      <c r="J171" s="4" t="s">
        <v>1</v>
      </c>
      <c r="K171" s="1">
        <v>257896.6</v>
      </c>
    </row>
    <row r="172" spans="2:12" x14ac:dyDescent="0.25">
      <c r="B172" s="2">
        <v>45135</v>
      </c>
      <c r="C172" s="4" t="s">
        <v>2</v>
      </c>
      <c r="D172" s="1">
        <v>125000</v>
      </c>
      <c r="I172" s="2">
        <v>44363</v>
      </c>
      <c r="J172" s="4" t="s">
        <v>2</v>
      </c>
      <c r="K172" s="1">
        <v>900000</v>
      </c>
      <c r="L172" s="3">
        <f>SUM(K171:K172)</f>
        <v>1157896.6000000001</v>
      </c>
    </row>
    <row r="173" spans="2:12" x14ac:dyDescent="0.25">
      <c r="B173" s="2">
        <v>45135</v>
      </c>
      <c r="C173" s="4" t="s">
        <v>1</v>
      </c>
      <c r="D173" s="1">
        <v>300000</v>
      </c>
    </row>
    <row r="174" spans="2:12" x14ac:dyDescent="0.25">
      <c r="B174" s="2">
        <v>45135</v>
      </c>
      <c r="C174" s="4" t="s">
        <v>1</v>
      </c>
      <c r="D174" s="1">
        <v>200000</v>
      </c>
      <c r="I174" s="2">
        <v>44330</v>
      </c>
      <c r="J174" s="4" t="s">
        <v>1</v>
      </c>
      <c r="K174" s="7">
        <v>500000</v>
      </c>
    </row>
    <row r="175" spans="2:12" x14ac:dyDescent="0.25">
      <c r="B175" s="2">
        <v>45128</v>
      </c>
      <c r="C175" s="4" t="s">
        <v>1</v>
      </c>
      <c r="D175" s="1">
        <v>250000</v>
      </c>
      <c r="I175" s="2">
        <v>44330</v>
      </c>
      <c r="J175" s="4" t="s">
        <v>1</v>
      </c>
      <c r="K175" s="7">
        <v>500000</v>
      </c>
    </row>
    <row r="176" spans="2:12" x14ac:dyDescent="0.25">
      <c r="B176" s="2">
        <v>45127</v>
      </c>
      <c r="C176" s="4" t="s">
        <v>2</v>
      </c>
      <c r="D176" s="1">
        <v>4000000</v>
      </c>
      <c r="I176" s="2">
        <v>44330</v>
      </c>
      <c r="J176" s="4" t="s">
        <v>1</v>
      </c>
      <c r="K176" s="7">
        <v>500000</v>
      </c>
    </row>
    <row r="177" spans="2:11" x14ac:dyDescent="0.25">
      <c r="B177" s="2">
        <v>45127</v>
      </c>
      <c r="C177" s="4" t="s">
        <v>5</v>
      </c>
      <c r="D177" s="1">
        <v>1400000</v>
      </c>
      <c r="I177" s="2">
        <v>44330</v>
      </c>
      <c r="J177" s="4" t="s">
        <v>1</v>
      </c>
      <c r="K177" s="7">
        <v>500000</v>
      </c>
    </row>
    <row r="178" spans="2:11" x14ac:dyDescent="0.25">
      <c r="B178" s="2">
        <v>45113</v>
      </c>
      <c r="C178" s="4" t="s">
        <v>1</v>
      </c>
      <c r="D178" s="1">
        <v>100000</v>
      </c>
      <c r="I178" s="2">
        <v>44330</v>
      </c>
      <c r="J178" s="4" t="s">
        <v>1</v>
      </c>
      <c r="K178" s="7">
        <v>207800</v>
      </c>
    </row>
    <row r="179" spans="2:11" x14ac:dyDescent="0.25">
      <c r="B179" s="2">
        <v>45113</v>
      </c>
      <c r="C179" s="4" t="s">
        <v>1</v>
      </c>
      <c r="D179" s="1">
        <v>100000</v>
      </c>
      <c r="I179" s="2">
        <v>44330</v>
      </c>
      <c r="J179" s="4" t="s">
        <v>1</v>
      </c>
      <c r="K179" s="7">
        <v>292200</v>
      </c>
    </row>
    <row r="180" spans="2:11" x14ac:dyDescent="0.25">
      <c r="B180" s="2">
        <v>45113</v>
      </c>
      <c r="C180" s="4" t="s">
        <v>1</v>
      </c>
      <c r="D180" s="1">
        <v>100000</v>
      </c>
      <c r="I180" s="2">
        <v>44330</v>
      </c>
      <c r="J180" s="4" t="s">
        <v>1</v>
      </c>
      <c r="K180" s="7">
        <v>500000</v>
      </c>
    </row>
    <row r="181" spans="2:11" x14ac:dyDescent="0.25">
      <c r="B181" s="2">
        <v>45111</v>
      </c>
      <c r="C181" s="4" t="s">
        <v>1</v>
      </c>
      <c r="D181" s="1">
        <v>100000</v>
      </c>
      <c r="E181" s="3">
        <f>SUM(D169:D181)</f>
        <v>15050000</v>
      </c>
      <c r="I181" s="2">
        <v>44330</v>
      </c>
      <c r="J181" s="4" t="s">
        <v>1</v>
      </c>
      <c r="K181" s="7">
        <v>250000</v>
      </c>
    </row>
    <row r="182" spans="2:11" x14ac:dyDescent="0.25">
      <c r="I182" s="2">
        <v>44330</v>
      </c>
      <c r="J182" s="4" t="s">
        <v>1</v>
      </c>
      <c r="K182" s="7">
        <v>250000</v>
      </c>
    </row>
    <row r="183" spans="2:11" x14ac:dyDescent="0.25">
      <c r="B183" s="2">
        <v>45100</v>
      </c>
      <c r="C183" s="4" t="s">
        <v>1</v>
      </c>
      <c r="D183" s="1">
        <v>200000</v>
      </c>
      <c r="I183" s="2">
        <v>44330</v>
      </c>
      <c r="J183" s="4" t="s">
        <v>1</v>
      </c>
      <c r="K183" s="7">
        <v>344195.38</v>
      </c>
    </row>
    <row r="184" spans="2:11" x14ac:dyDescent="0.25">
      <c r="B184" s="2">
        <v>45091</v>
      </c>
      <c r="C184" s="4" t="s">
        <v>1</v>
      </c>
      <c r="D184" s="1">
        <v>600000</v>
      </c>
      <c r="I184" s="2">
        <v>44330</v>
      </c>
      <c r="J184" s="4" t="s">
        <v>1</v>
      </c>
      <c r="K184" s="7">
        <v>342900.5</v>
      </c>
    </row>
    <row r="185" spans="2:11" x14ac:dyDescent="0.25">
      <c r="B185" s="2">
        <v>45086</v>
      </c>
      <c r="C185" s="4" t="s">
        <v>1</v>
      </c>
      <c r="D185" s="1">
        <v>50000</v>
      </c>
      <c r="I185" s="2">
        <v>44330</v>
      </c>
      <c r="J185" s="4" t="s">
        <v>2</v>
      </c>
      <c r="K185" s="7">
        <v>3329649.82</v>
      </c>
    </row>
    <row r="186" spans="2:11" x14ac:dyDescent="0.25">
      <c r="B186" s="2">
        <v>45085</v>
      </c>
      <c r="C186" s="4" t="s">
        <v>5</v>
      </c>
      <c r="D186" s="1">
        <v>100000</v>
      </c>
      <c r="I186" s="2">
        <v>44330</v>
      </c>
      <c r="J186" s="4" t="s">
        <v>2</v>
      </c>
      <c r="K186" s="7">
        <v>332964.98</v>
      </c>
    </row>
    <row r="187" spans="2:11" x14ac:dyDescent="0.25">
      <c r="B187" s="2">
        <v>45084</v>
      </c>
      <c r="C187" s="4" t="s">
        <v>2</v>
      </c>
      <c r="D187" s="1">
        <v>100000</v>
      </c>
      <c r="I187" s="2">
        <v>44330</v>
      </c>
      <c r="J187" s="4" t="s">
        <v>2</v>
      </c>
      <c r="K187" s="7">
        <v>287000.00000000006</v>
      </c>
    </row>
    <row r="188" spans="2:11" x14ac:dyDescent="0.25">
      <c r="B188" s="2">
        <v>45085</v>
      </c>
      <c r="C188" s="4" t="s">
        <v>1</v>
      </c>
      <c r="D188" s="1">
        <v>15282151</v>
      </c>
      <c r="I188" s="2">
        <v>44330</v>
      </c>
      <c r="J188" s="4" t="s">
        <v>2</v>
      </c>
      <c r="K188" s="7">
        <v>466816.9</v>
      </c>
    </row>
    <row r="189" spans="2:11" x14ac:dyDescent="0.25">
      <c r="B189" s="2">
        <v>45079</v>
      </c>
      <c r="C189" s="4" t="s">
        <v>2</v>
      </c>
      <c r="D189" s="1">
        <v>3200000</v>
      </c>
      <c r="I189" s="2">
        <v>44330</v>
      </c>
      <c r="J189" s="4" t="s">
        <v>2</v>
      </c>
      <c r="K189" s="7">
        <v>199778.99</v>
      </c>
    </row>
    <row r="190" spans="2:11" x14ac:dyDescent="0.25">
      <c r="B190" s="2">
        <v>45079</v>
      </c>
      <c r="C190" s="4" t="s">
        <v>1</v>
      </c>
      <c r="D190" s="1">
        <v>13000000</v>
      </c>
      <c r="I190" s="2">
        <v>44330</v>
      </c>
      <c r="J190" s="4" t="s">
        <v>2</v>
      </c>
      <c r="K190" s="7">
        <v>66592.990000000005</v>
      </c>
    </row>
    <row r="191" spans="2:11" x14ac:dyDescent="0.25">
      <c r="B191" s="2">
        <v>45078</v>
      </c>
      <c r="C191" s="4" t="s">
        <v>2</v>
      </c>
      <c r="D191" s="1">
        <v>2000000</v>
      </c>
      <c r="I191" s="2">
        <v>44330</v>
      </c>
      <c r="J191" s="4" t="s">
        <v>2</v>
      </c>
      <c r="K191" s="7">
        <v>686350.7</v>
      </c>
    </row>
    <row r="192" spans="2:11" x14ac:dyDescent="0.25">
      <c r="B192" s="2">
        <v>45078</v>
      </c>
      <c r="C192" s="4" t="s">
        <v>1</v>
      </c>
      <c r="D192" s="1">
        <v>200000</v>
      </c>
      <c r="E192" s="3">
        <f>SUM(D183:D192)</f>
        <v>34732151</v>
      </c>
      <c r="I192" s="2">
        <v>44330</v>
      </c>
      <c r="J192" s="4" t="s">
        <v>2</v>
      </c>
      <c r="K192" s="7">
        <v>665929.96</v>
      </c>
    </row>
    <row r="193" spans="2:12" x14ac:dyDescent="0.25">
      <c r="I193" s="2">
        <v>44328</v>
      </c>
      <c r="J193" s="4" t="s">
        <v>2</v>
      </c>
      <c r="K193" s="1">
        <v>102835.63</v>
      </c>
    </row>
    <row r="194" spans="2:12" x14ac:dyDescent="0.25">
      <c r="B194" s="2">
        <v>45065</v>
      </c>
      <c r="C194" s="4" t="s">
        <v>1</v>
      </c>
      <c r="D194" s="1">
        <v>250000</v>
      </c>
      <c r="I194" s="2">
        <v>44321</v>
      </c>
      <c r="J194" s="4" t="s">
        <v>2</v>
      </c>
      <c r="K194" s="1">
        <v>120717.32</v>
      </c>
      <c r="L194" s="3">
        <f>SUM(K174:K194)</f>
        <v>10445733.17</v>
      </c>
    </row>
    <row r="195" spans="2:12" x14ac:dyDescent="0.25">
      <c r="B195" s="2">
        <v>45055</v>
      </c>
      <c r="C195" s="4" t="s">
        <v>1</v>
      </c>
      <c r="D195" s="1">
        <v>14891166.9</v>
      </c>
    </row>
    <row r="196" spans="2:12" x14ac:dyDescent="0.25">
      <c r="B196" s="2">
        <v>45051</v>
      </c>
      <c r="C196" s="4" t="s">
        <v>1</v>
      </c>
      <c r="D196" s="1">
        <v>500000</v>
      </c>
      <c r="I196" s="2">
        <v>44302</v>
      </c>
      <c r="J196" s="4" t="s">
        <v>2</v>
      </c>
      <c r="K196" s="1">
        <v>3026580.64</v>
      </c>
    </row>
    <row r="197" spans="2:12" x14ac:dyDescent="0.25">
      <c r="B197" s="2">
        <v>45051</v>
      </c>
      <c r="C197" s="4" t="s">
        <v>1</v>
      </c>
      <c r="D197" s="1">
        <v>1000000</v>
      </c>
      <c r="I197" s="2">
        <v>44302</v>
      </c>
      <c r="J197" s="4" t="s">
        <v>1</v>
      </c>
      <c r="K197" s="1">
        <f>6972769.24+5370000</f>
        <v>12342769.24</v>
      </c>
    </row>
    <row r="198" spans="2:12" x14ac:dyDescent="0.25">
      <c r="B198" s="2">
        <v>45051</v>
      </c>
      <c r="C198" s="4" t="s">
        <v>5</v>
      </c>
      <c r="D198" s="1">
        <v>100000</v>
      </c>
      <c r="I198" s="2">
        <v>44287</v>
      </c>
      <c r="J198" s="4" t="s">
        <v>1</v>
      </c>
      <c r="K198" s="1">
        <v>33622626</v>
      </c>
      <c r="L198" s="3">
        <f>SUM(K196:K198)</f>
        <v>48991975.880000003</v>
      </c>
    </row>
    <row r="199" spans="2:12" x14ac:dyDescent="0.25">
      <c r="B199" s="2">
        <v>45051</v>
      </c>
      <c r="C199" s="4" t="s">
        <v>1</v>
      </c>
      <c r="D199" s="1">
        <v>100000</v>
      </c>
    </row>
    <row r="200" spans="2:12" x14ac:dyDescent="0.25">
      <c r="B200" s="2">
        <v>45050</v>
      </c>
      <c r="C200" s="4" t="s">
        <v>2</v>
      </c>
      <c r="D200" s="1">
        <v>100000</v>
      </c>
      <c r="I200" s="2">
        <v>44257</v>
      </c>
      <c r="J200" s="4" t="s">
        <v>1</v>
      </c>
      <c r="K200" s="1">
        <v>5633610</v>
      </c>
      <c r="L200" s="3">
        <f>SUM(K200)</f>
        <v>5633610</v>
      </c>
    </row>
    <row r="201" spans="2:12" x14ac:dyDescent="0.25">
      <c r="B201" s="2">
        <v>45047</v>
      </c>
      <c r="C201" s="4" t="s">
        <v>2</v>
      </c>
      <c r="D201" s="1">
        <v>50000</v>
      </c>
    </row>
    <row r="202" spans="2:12" x14ac:dyDescent="0.25">
      <c r="B202" s="2">
        <v>45047</v>
      </c>
      <c r="C202" s="4" t="s">
        <v>2</v>
      </c>
      <c r="D202" s="1">
        <v>100000</v>
      </c>
      <c r="E202" s="3">
        <f>SUM(D194:D202)</f>
        <v>17091166.899999999</v>
      </c>
      <c r="I202" s="2">
        <v>44246</v>
      </c>
      <c r="J202" s="4" t="s">
        <v>1</v>
      </c>
      <c r="K202" s="1">
        <v>19002532</v>
      </c>
      <c r="L202" s="3">
        <f>K202</f>
        <v>19002532</v>
      </c>
    </row>
    <row r="204" spans="2:12" x14ac:dyDescent="0.25">
      <c r="B204" s="2">
        <v>45045</v>
      </c>
      <c r="C204" s="4" t="s">
        <v>2</v>
      </c>
      <c r="D204" s="1">
        <v>100000</v>
      </c>
      <c r="I204" s="2">
        <v>44167</v>
      </c>
      <c r="J204" s="4" t="s">
        <v>1</v>
      </c>
      <c r="K204" s="1">
        <v>25746243.370000001</v>
      </c>
      <c r="L204" s="3">
        <f>SUM(K204)</f>
        <v>25746243.370000001</v>
      </c>
    </row>
    <row r="205" spans="2:12" x14ac:dyDescent="0.25">
      <c r="B205" s="2">
        <v>45044</v>
      </c>
      <c r="C205" s="4" t="s">
        <v>2</v>
      </c>
      <c r="D205" s="1">
        <v>500000</v>
      </c>
    </row>
    <row r="206" spans="2:12" x14ac:dyDescent="0.25">
      <c r="B206" s="2">
        <v>45044</v>
      </c>
      <c r="C206" s="4" t="s">
        <v>1</v>
      </c>
      <c r="D206" s="1">
        <v>500000</v>
      </c>
      <c r="I206" s="2">
        <v>44151</v>
      </c>
      <c r="J206" s="4" t="s">
        <v>1</v>
      </c>
      <c r="K206" s="1">
        <v>24678338.030000001</v>
      </c>
      <c r="L206" s="3">
        <f>SUM(K206)</f>
        <v>24678338.030000001</v>
      </c>
    </row>
    <row r="207" spans="2:12" x14ac:dyDescent="0.25">
      <c r="B207" s="2">
        <v>45044</v>
      </c>
      <c r="C207" s="4" t="s">
        <v>5</v>
      </c>
      <c r="D207" s="1">
        <v>100000</v>
      </c>
    </row>
    <row r="208" spans="2:12" x14ac:dyDescent="0.25">
      <c r="B208" s="2">
        <v>45044</v>
      </c>
      <c r="C208" s="4" t="s">
        <v>2</v>
      </c>
      <c r="D208" s="1">
        <v>20000</v>
      </c>
      <c r="I208" s="2">
        <v>44117</v>
      </c>
      <c r="J208" s="4" t="s">
        <v>1</v>
      </c>
      <c r="K208" s="1">
        <v>23955645</v>
      </c>
      <c r="L208" s="3">
        <f>SUM(K208)</f>
        <v>23955645</v>
      </c>
    </row>
    <row r="209" spans="2:11" x14ac:dyDescent="0.25">
      <c r="B209" s="2">
        <v>45043</v>
      </c>
      <c r="C209" s="4" t="s">
        <v>1</v>
      </c>
      <c r="D209" s="1">
        <v>100000</v>
      </c>
    </row>
    <row r="210" spans="2:11" x14ac:dyDescent="0.25">
      <c r="B210" s="2">
        <v>45043</v>
      </c>
      <c r="C210" s="4" t="s">
        <v>2</v>
      </c>
      <c r="D210" s="1">
        <v>300000</v>
      </c>
    </row>
    <row r="211" spans="2:11" x14ac:dyDescent="0.25">
      <c r="B211" s="2">
        <v>45043</v>
      </c>
      <c r="C211" s="4" t="s">
        <v>2</v>
      </c>
      <c r="D211" s="1">
        <v>5500000</v>
      </c>
    </row>
    <row r="212" spans="2:11" x14ac:dyDescent="0.25">
      <c r="B212" s="2">
        <v>45043</v>
      </c>
      <c r="C212" s="4" t="s">
        <v>2</v>
      </c>
      <c r="D212" s="1">
        <v>100000</v>
      </c>
    </row>
    <row r="213" spans="2:11" x14ac:dyDescent="0.25">
      <c r="B213" s="2">
        <v>45042</v>
      </c>
      <c r="C213" s="4" t="s">
        <v>1</v>
      </c>
      <c r="D213" s="1">
        <v>100000</v>
      </c>
    </row>
    <row r="214" spans="2:11" x14ac:dyDescent="0.25">
      <c r="B214" s="2">
        <v>45040</v>
      </c>
      <c r="C214" s="4" t="s">
        <v>1</v>
      </c>
      <c r="D214" s="1">
        <v>550000</v>
      </c>
    </row>
    <row r="215" spans="2:11" x14ac:dyDescent="0.25">
      <c r="B215" s="2">
        <v>45029</v>
      </c>
      <c r="C215" s="4" t="s">
        <v>1</v>
      </c>
      <c r="D215" s="1">
        <v>250000</v>
      </c>
      <c r="E215" s="3">
        <f>SUM(D204:D215)</f>
        <v>8120000</v>
      </c>
    </row>
    <row r="217" spans="2:11" x14ac:dyDescent="0.25">
      <c r="B217" s="2">
        <v>45016</v>
      </c>
      <c r="C217" s="4" t="s">
        <v>1</v>
      </c>
      <c r="D217" s="1">
        <v>500000</v>
      </c>
    </row>
    <row r="218" spans="2:11" x14ac:dyDescent="0.25">
      <c r="B218" s="2">
        <v>45012</v>
      </c>
      <c r="C218" s="4" t="s">
        <v>2</v>
      </c>
      <c r="D218" s="1">
        <v>100000</v>
      </c>
    </row>
    <row r="219" spans="2:11" x14ac:dyDescent="0.25">
      <c r="B219" s="2">
        <v>45009</v>
      </c>
      <c r="C219" s="4" t="s">
        <v>1</v>
      </c>
      <c r="D219" s="1">
        <v>100000</v>
      </c>
    </row>
    <row r="220" spans="2:11" x14ac:dyDescent="0.25">
      <c r="B220" s="2">
        <v>45009</v>
      </c>
      <c r="C220" s="4" t="s">
        <v>1</v>
      </c>
      <c r="D220" s="1">
        <v>1000000</v>
      </c>
      <c r="K220" s="3"/>
    </row>
    <row r="221" spans="2:11" x14ac:dyDescent="0.25">
      <c r="B221" s="2">
        <v>45009</v>
      </c>
      <c r="C221" s="4" t="s">
        <v>1</v>
      </c>
      <c r="D221" s="1">
        <v>100000</v>
      </c>
    </row>
    <row r="222" spans="2:11" x14ac:dyDescent="0.25">
      <c r="B222" s="2">
        <v>44998</v>
      </c>
      <c r="C222" s="4" t="s">
        <v>2</v>
      </c>
      <c r="D222" s="1">
        <v>3200000</v>
      </c>
    </row>
    <row r="223" spans="2:11" x14ac:dyDescent="0.25">
      <c r="B223" s="2">
        <v>44995</v>
      </c>
      <c r="C223" s="4" t="s">
        <v>1</v>
      </c>
      <c r="D223" s="1">
        <v>1400000</v>
      </c>
    </row>
    <row r="224" spans="2:11" x14ac:dyDescent="0.25">
      <c r="B224" s="2">
        <v>44993</v>
      </c>
      <c r="C224" s="4" t="s">
        <v>2</v>
      </c>
      <c r="D224" s="1">
        <v>1000000</v>
      </c>
    </row>
    <row r="225" spans="2:5" x14ac:dyDescent="0.25">
      <c r="B225" s="2">
        <v>44991</v>
      </c>
      <c r="C225" s="4" t="s">
        <v>2</v>
      </c>
      <c r="D225" s="1">
        <v>100000</v>
      </c>
    </row>
    <row r="226" spans="2:5" x14ac:dyDescent="0.25">
      <c r="B226" s="2">
        <v>44991</v>
      </c>
      <c r="C226" s="4" t="s">
        <v>5</v>
      </c>
      <c r="D226" s="1">
        <v>100000</v>
      </c>
    </row>
    <row r="227" spans="2:5" x14ac:dyDescent="0.25">
      <c r="B227" s="2">
        <v>44986</v>
      </c>
      <c r="C227" s="4" t="s">
        <v>1</v>
      </c>
      <c r="D227" s="1">
        <v>1000000</v>
      </c>
    </row>
    <row r="228" spans="2:5" x14ac:dyDescent="0.25">
      <c r="B228" s="2">
        <v>44986</v>
      </c>
      <c r="C228" s="4" t="s">
        <v>1</v>
      </c>
      <c r="D228" s="1">
        <v>250000</v>
      </c>
      <c r="E228" s="3">
        <f>SUM(D217:D228)</f>
        <v>8850000</v>
      </c>
    </row>
    <row r="230" spans="2:5" x14ac:dyDescent="0.25">
      <c r="B230" s="2">
        <v>44984</v>
      </c>
      <c r="C230" s="4" t="s">
        <v>1</v>
      </c>
      <c r="D230" s="1">
        <v>500000</v>
      </c>
    </row>
    <row r="231" spans="2:5" x14ac:dyDescent="0.25">
      <c r="B231" s="2">
        <v>44984</v>
      </c>
      <c r="C231" s="4" t="s">
        <v>1</v>
      </c>
      <c r="D231" s="1">
        <v>500000</v>
      </c>
    </row>
    <row r="232" spans="2:5" x14ac:dyDescent="0.25">
      <c r="B232" s="2">
        <v>44984</v>
      </c>
      <c r="C232" s="4" t="s">
        <v>1</v>
      </c>
      <c r="D232" s="1">
        <v>200000</v>
      </c>
    </row>
    <row r="233" spans="2:5" x14ac:dyDescent="0.25">
      <c r="B233" s="2">
        <v>44964</v>
      </c>
      <c r="C233" s="4" t="s">
        <v>1</v>
      </c>
      <c r="D233" s="1">
        <v>215443.33</v>
      </c>
    </row>
    <row r="234" spans="2:5" x14ac:dyDescent="0.25">
      <c r="B234" s="2">
        <v>44960</v>
      </c>
      <c r="C234" s="4" t="s">
        <v>1</v>
      </c>
      <c r="D234" s="1">
        <v>1483050.85</v>
      </c>
      <c r="E234" s="3">
        <f>SUM(D230:D234)</f>
        <v>2898494.18</v>
      </c>
    </row>
    <row r="236" spans="2:5" x14ac:dyDescent="0.25">
      <c r="B236" s="2">
        <v>44953</v>
      </c>
      <c r="C236" s="4" t="s">
        <v>2</v>
      </c>
      <c r="D236" s="1">
        <v>500000</v>
      </c>
    </row>
    <row r="237" spans="2:5" x14ac:dyDescent="0.25">
      <c r="B237" s="2">
        <v>44939</v>
      </c>
      <c r="C237" s="4" t="s">
        <v>1</v>
      </c>
      <c r="D237" s="1">
        <v>3000000</v>
      </c>
    </row>
    <row r="238" spans="2:5" x14ac:dyDescent="0.25">
      <c r="B238" s="2">
        <v>44936</v>
      </c>
      <c r="C238" s="4" t="s">
        <v>1</v>
      </c>
      <c r="D238" s="1">
        <v>1444016.88</v>
      </c>
    </row>
    <row r="239" spans="2:5" x14ac:dyDescent="0.25">
      <c r="B239" s="2">
        <v>44936</v>
      </c>
      <c r="C239" s="4" t="s">
        <v>1</v>
      </c>
      <c r="D239" s="1">
        <v>600000</v>
      </c>
    </row>
    <row r="240" spans="2:5" x14ac:dyDescent="0.25">
      <c r="B240" s="2">
        <v>44932</v>
      </c>
      <c r="C240" s="4" t="s">
        <v>2</v>
      </c>
      <c r="D240" s="1">
        <v>5000000</v>
      </c>
      <c r="E240" s="3">
        <f>SUM(D236:D240)</f>
        <v>10544016.879999999</v>
      </c>
    </row>
    <row r="242" spans="2:5" x14ac:dyDescent="0.25">
      <c r="B242" s="2">
        <v>44911</v>
      </c>
      <c r="C242" s="4" t="s">
        <v>1</v>
      </c>
      <c r="D242" s="1">
        <v>33334</v>
      </c>
    </row>
    <row r="243" spans="2:5" x14ac:dyDescent="0.25">
      <c r="B243" s="2">
        <v>44911</v>
      </c>
      <c r="C243" s="4" t="s">
        <v>2</v>
      </c>
      <c r="D243" s="1">
        <v>33333</v>
      </c>
    </row>
    <row r="244" spans="2:5" x14ac:dyDescent="0.25">
      <c r="B244" s="2">
        <v>44911</v>
      </c>
      <c r="C244" s="4" t="s">
        <v>5</v>
      </c>
      <c r="D244" s="1">
        <v>33333</v>
      </c>
    </row>
    <row r="245" spans="2:5" x14ac:dyDescent="0.25">
      <c r="B245" s="2">
        <v>44910</v>
      </c>
      <c r="C245" s="4" t="s">
        <v>1</v>
      </c>
      <c r="D245" s="1">
        <v>1000000</v>
      </c>
    </row>
    <row r="246" spans="2:5" x14ac:dyDescent="0.25">
      <c r="B246" s="2">
        <v>44909</v>
      </c>
      <c r="C246" s="4" t="s">
        <v>2</v>
      </c>
      <c r="D246" s="1">
        <v>10000000</v>
      </c>
    </row>
    <row r="247" spans="2:5" x14ac:dyDescent="0.25">
      <c r="B247" s="2">
        <v>44902</v>
      </c>
      <c r="C247" s="4" t="s">
        <v>2</v>
      </c>
      <c r="D247" s="1">
        <v>500000</v>
      </c>
      <c r="E247" s="3">
        <f>SUM(D242:D247)</f>
        <v>11600000</v>
      </c>
    </row>
    <row r="249" spans="2:5" x14ac:dyDescent="0.25">
      <c r="B249" s="2">
        <v>44890</v>
      </c>
      <c r="C249" s="4" t="s">
        <v>1</v>
      </c>
      <c r="D249" s="1">
        <v>36990456.460000001</v>
      </c>
    </row>
    <row r="250" spans="2:5" x14ac:dyDescent="0.25">
      <c r="B250" s="2">
        <v>44888</v>
      </c>
      <c r="C250" s="4" t="s">
        <v>1</v>
      </c>
      <c r="D250" s="1">
        <v>250000</v>
      </c>
    </row>
    <row r="251" spans="2:5" x14ac:dyDescent="0.25">
      <c r="B251" s="2">
        <v>44887</v>
      </c>
      <c r="C251" s="4" t="s">
        <v>1</v>
      </c>
      <c r="D251" s="1">
        <v>250000</v>
      </c>
    </row>
    <row r="252" spans="2:5" x14ac:dyDescent="0.25">
      <c r="B252" s="2">
        <v>44887</v>
      </c>
      <c r="C252" s="4" t="s">
        <v>2</v>
      </c>
      <c r="D252" s="1">
        <v>250000</v>
      </c>
    </row>
    <row r="253" spans="2:5" x14ac:dyDescent="0.25">
      <c r="B253" s="2">
        <v>44872</v>
      </c>
      <c r="C253" s="4" t="s">
        <v>1</v>
      </c>
      <c r="D253" s="1">
        <v>600000</v>
      </c>
      <c r="E253" s="3">
        <f>SUM(D249:D253)</f>
        <v>38340456.460000001</v>
      </c>
    </row>
    <row r="255" spans="2:5" x14ac:dyDescent="0.25">
      <c r="B255" s="2">
        <v>44865</v>
      </c>
      <c r="C255" s="4" t="s">
        <v>1</v>
      </c>
      <c r="D255" s="1">
        <v>12200000</v>
      </c>
    </row>
    <row r="256" spans="2:5" x14ac:dyDescent="0.25">
      <c r="B256" s="2">
        <v>44853</v>
      </c>
      <c r="C256" s="4" t="s">
        <v>1</v>
      </c>
      <c r="D256" s="1">
        <v>7730000</v>
      </c>
    </row>
    <row r="257" spans="2:5" x14ac:dyDescent="0.25">
      <c r="B257" s="2">
        <v>44845</v>
      </c>
      <c r="C257" s="4" t="s">
        <v>1</v>
      </c>
      <c r="D257" s="1">
        <v>550000</v>
      </c>
    </row>
    <row r="258" spans="2:5" x14ac:dyDescent="0.25">
      <c r="B258" s="2">
        <v>44844</v>
      </c>
      <c r="C258" s="4" t="s">
        <v>1</v>
      </c>
      <c r="D258" s="1">
        <v>9698493</v>
      </c>
    </row>
    <row r="259" spans="2:5" x14ac:dyDescent="0.25">
      <c r="B259" s="2">
        <v>44844</v>
      </c>
      <c r="C259" s="4" t="s">
        <v>2</v>
      </c>
      <c r="D259" s="1">
        <v>3232831</v>
      </c>
    </row>
    <row r="260" spans="2:5" x14ac:dyDescent="0.25">
      <c r="B260" s="2">
        <v>44844</v>
      </c>
      <c r="C260" s="4" t="s">
        <v>1</v>
      </c>
      <c r="D260" s="1">
        <v>19396986</v>
      </c>
    </row>
    <row r="261" spans="2:5" x14ac:dyDescent="0.25">
      <c r="B261" s="2">
        <v>44844</v>
      </c>
      <c r="C261" s="4" t="s">
        <v>2</v>
      </c>
      <c r="D261" s="1">
        <v>6465662</v>
      </c>
    </row>
    <row r="262" spans="2:5" x14ac:dyDescent="0.25">
      <c r="B262" s="2">
        <v>44841</v>
      </c>
      <c r="C262" s="4" t="s">
        <v>1</v>
      </c>
      <c r="D262" s="1">
        <v>250000</v>
      </c>
    </row>
    <row r="263" spans="2:5" x14ac:dyDescent="0.25">
      <c r="B263" s="2">
        <v>44841</v>
      </c>
      <c r="C263" s="4" t="s">
        <v>2</v>
      </c>
      <c r="D263" s="1">
        <v>250000</v>
      </c>
      <c r="E263" s="3">
        <f>SUM(D255:D263)</f>
        <v>59773972</v>
      </c>
    </row>
    <row r="265" spans="2:5" x14ac:dyDescent="0.25">
      <c r="B265" s="2">
        <v>44811</v>
      </c>
      <c r="C265" s="4" t="s">
        <v>2</v>
      </c>
      <c r="D265" s="1">
        <v>500000</v>
      </c>
    </row>
    <row r="266" spans="2:5" x14ac:dyDescent="0.25">
      <c r="B266" s="2">
        <v>44809</v>
      </c>
      <c r="C266" s="4" t="s">
        <v>2</v>
      </c>
      <c r="D266" s="1">
        <v>150000</v>
      </c>
    </row>
    <row r="267" spans="2:5" x14ac:dyDescent="0.25">
      <c r="B267" s="2">
        <v>44806</v>
      </c>
      <c r="C267" s="4" t="s">
        <v>2</v>
      </c>
      <c r="D267" s="1">
        <v>250000</v>
      </c>
    </row>
    <row r="268" spans="2:5" x14ac:dyDescent="0.25">
      <c r="B268" s="2">
        <v>44806</v>
      </c>
      <c r="C268" s="4" t="s">
        <v>5</v>
      </c>
      <c r="D268" s="1">
        <v>250000</v>
      </c>
      <c r="E268" s="3">
        <f>SUM(D265:D268)</f>
        <v>1150000</v>
      </c>
    </row>
    <row r="270" spans="2:5" x14ac:dyDescent="0.25">
      <c r="B270" s="2">
        <v>44783</v>
      </c>
      <c r="C270" s="4" t="s">
        <v>2</v>
      </c>
      <c r="D270" s="1">
        <v>4000000</v>
      </c>
    </row>
    <row r="271" spans="2:5" x14ac:dyDescent="0.25">
      <c r="B271" s="2">
        <v>44783</v>
      </c>
      <c r="C271" s="4" t="s">
        <v>5</v>
      </c>
      <c r="D271" s="1">
        <v>4000000</v>
      </c>
    </row>
    <row r="272" spans="2:5" x14ac:dyDescent="0.25">
      <c r="B272" s="2">
        <v>44776</v>
      </c>
      <c r="C272" s="4" t="s">
        <v>1</v>
      </c>
      <c r="D272" s="1">
        <v>750000</v>
      </c>
    </row>
    <row r="273" spans="2:5" x14ac:dyDescent="0.25">
      <c r="B273" s="2">
        <v>44776</v>
      </c>
      <c r="C273" s="4" t="s">
        <v>2</v>
      </c>
      <c r="D273" s="1">
        <v>750000</v>
      </c>
      <c r="E273" s="3">
        <f>SUM(D270:D273)</f>
        <v>9500000</v>
      </c>
    </row>
    <row r="275" spans="2:5" x14ac:dyDescent="0.25">
      <c r="B275" s="2">
        <v>44753</v>
      </c>
      <c r="C275" s="4" t="s">
        <v>2</v>
      </c>
      <c r="D275" s="1">
        <v>500000</v>
      </c>
    </row>
    <row r="276" spans="2:5" x14ac:dyDescent="0.25">
      <c r="B276" s="2">
        <v>44747</v>
      </c>
      <c r="C276" s="4" t="s">
        <v>2</v>
      </c>
      <c r="D276" s="1">
        <v>100000</v>
      </c>
    </row>
    <row r="277" spans="2:5" x14ac:dyDescent="0.25">
      <c r="B277" s="2">
        <v>44747</v>
      </c>
      <c r="C277" s="4" t="s">
        <v>2</v>
      </c>
      <c r="D277" s="1">
        <v>500000</v>
      </c>
    </row>
    <row r="278" spans="2:5" x14ac:dyDescent="0.25">
      <c r="B278" s="2">
        <v>44743</v>
      </c>
      <c r="C278" s="4" t="s">
        <v>2</v>
      </c>
      <c r="D278" s="1">
        <v>400000</v>
      </c>
      <c r="E278" s="3">
        <f>SUM(D275:D278)</f>
        <v>1500000</v>
      </c>
    </row>
    <row r="280" spans="2:5" x14ac:dyDescent="0.25">
      <c r="B280" s="2">
        <v>44732</v>
      </c>
      <c r="C280" s="4" t="s">
        <v>5</v>
      </c>
      <c r="D280" s="1">
        <v>1000000</v>
      </c>
    </row>
    <row r="281" spans="2:5" x14ac:dyDescent="0.25">
      <c r="B281" s="2">
        <v>44732</v>
      </c>
      <c r="C281" s="4" t="s">
        <v>2</v>
      </c>
      <c r="D281" s="1">
        <v>200000</v>
      </c>
      <c r="E281" s="3">
        <f>SUM(D280:D281)</f>
        <v>1200000</v>
      </c>
    </row>
    <row r="283" spans="2:5" x14ac:dyDescent="0.25">
      <c r="B283" s="2">
        <v>44698</v>
      </c>
      <c r="C283" s="4" t="s">
        <v>5</v>
      </c>
      <c r="D283" s="1">
        <v>1826148</v>
      </c>
    </row>
    <row r="284" spans="2:5" x14ac:dyDescent="0.25">
      <c r="B284" s="2">
        <v>44698</v>
      </c>
      <c r="C284" s="4" t="s">
        <v>2</v>
      </c>
      <c r="D284" s="1">
        <v>9130751</v>
      </c>
    </row>
    <row r="285" spans="2:5" x14ac:dyDescent="0.25">
      <c r="B285" s="2">
        <v>44698</v>
      </c>
      <c r="C285" s="4" t="s">
        <v>1</v>
      </c>
      <c r="D285" s="1">
        <v>25566105</v>
      </c>
      <c r="E285" s="3">
        <f>SUM(D283:D285)</f>
        <v>36523004</v>
      </c>
    </row>
    <row r="287" spans="2:5" x14ac:dyDescent="0.25">
      <c r="B287" s="2">
        <v>44665</v>
      </c>
      <c r="C287" s="4" t="s">
        <v>5</v>
      </c>
      <c r="D287" s="1">
        <v>1670005</v>
      </c>
    </row>
    <row r="288" spans="2:5" x14ac:dyDescent="0.25">
      <c r="B288" s="2">
        <v>44665</v>
      </c>
      <c r="C288" s="4" t="s">
        <v>2</v>
      </c>
      <c r="D288" s="1">
        <v>8350032</v>
      </c>
    </row>
    <row r="289" spans="2:5" x14ac:dyDescent="0.25">
      <c r="B289" s="2">
        <v>44665</v>
      </c>
      <c r="C289" s="4" t="s">
        <v>1</v>
      </c>
      <c r="D289" s="1">
        <v>23380091</v>
      </c>
      <c r="E289" s="3">
        <f>SUM(D287:D289)</f>
        <v>33400128</v>
      </c>
    </row>
    <row r="291" spans="2:5" x14ac:dyDescent="0.25">
      <c r="B291" s="2">
        <v>44650</v>
      </c>
      <c r="C291" s="4" t="s">
        <v>1</v>
      </c>
      <c r="D291" s="1">
        <v>34500000</v>
      </c>
    </row>
    <row r="292" spans="2:5" x14ac:dyDescent="0.25">
      <c r="B292" s="2">
        <v>44627</v>
      </c>
      <c r="C292" s="4" t="s">
        <v>5</v>
      </c>
      <c r="D292" s="1">
        <v>6739452.7599999998</v>
      </c>
    </row>
    <row r="293" spans="2:5" x14ac:dyDescent="0.25">
      <c r="B293" s="2">
        <v>44624</v>
      </c>
      <c r="C293" s="4" t="s">
        <v>5</v>
      </c>
      <c r="D293" s="1">
        <v>5000000</v>
      </c>
    </row>
    <row r="294" spans="2:5" x14ac:dyDescent="0.25">
      <c r="B294" s="2">
        <v>44624</v>
      </c>
      <c r="C294" s="4" t="s">
        <v>2</v>
      </c>
      <c r="D294" s="1">
        <v>5000000</v>
      </c>
    </row>
    <row r="295" spans="2:5" x14ac:dyDescent="0.25">
      <c r="B295" s="2">
        <v>44622</v>
      </c>
      <c r="C295" s="4" t="s">
        <v>2</v>
      </c>
      <c r="D295" s="1">
        <v>3000000</v>
      </c>
      <c r="E295" s="3">
        <f>SUM(D291:D295)</f>
        <v>54239452.759999998</v>
      </c>
    </row>
    <row r="297" spans="2:5" x14ac:dyDescent="0.25">
      <c r="B297" s="2">
        <v>44599</v>
      </c>
      <c r="C297" s="4" t="s">
        <v>1</v>
      </c>
      <c r="D297" s="1">
        <v>500000</v>
      </c>
    </row>
    <row r="298" spans="2:5" x14ac:dyDescent="0.25">
      <c r="B298" s="2">
        <v>44595</v>
      </c>
      <c r="C298" s="4" t="s">
        <v>2</v>
      </c>
      <c r="D298" s="1">
        <v>200000</v>
      </c>
    </row>
    <row r="299" spans="2:5" x14ac:dyDescent="0.25">
      <c r="B299" s="2">
        <v>44593</v>
      </c>
      <c r="C299" s="4" t="s">
        <v>2</v>
      </c>
      <c r="D299" s="1">
        <v>1000000</v>
      </c>
    </row>
    <row r="300" spans="2:5" x14ac:dyDescent="0.25">
      <c r="B300" s="2">
        <v>44593</v>
      </c>
      <c r="C300" s="4" t="s">
        <v>5</v>
      </c>
      <c r="D300" s="1">
        <v>1200000</v>
      </c>
    </row>
    <row r="301" spans="2:5" x14ac:dyDescent="0.25">
      <c r="B301" s="2">
        <v>44593</v>
      </c>
      <c r="C301" s="4" t="s">
        <v>5</v>
      </c>
      <c r="D301" s="1">
        <v>1000000</v>
      </c>
    </row>
    <row r="302" spans="2:5" x14ac:dyDescent="0.25">
      <c r="B302" s="2">
        <v>44593</v>
      </c>
      <c r="C302" s="4" t="s">
        <v>5</v>
      </c>
      <c r="D302" s="1">
        <v>3200000</v>
      </c>
      <c r="E302" s="3">
        <f>SUM(D297:D302)</f>
        <v>7100000</v>
      </c>
    </row>
    <row r="304" spans="2:5" x14ac:dyDescent="0.25">
      <c r="B304" s="2">
        <v>44589</v>
      </c>
      <c r="C304" s="4" t="s">
        <v>1</v>
      </c>
      <c r="D304" s="1">
        <v>500000</v>
      </c>
    </row>
    <row r="305" spans="2:5" x14ac:dyDescent="0.25">
      <c r="B305" s="2">
        <v>44585</v>
      </c>
      <c r="C305" s="4" t="s">
        <v>1</v>
      </c>
      <c r="D305" s="1">
        <v>20000000</v>
      </c>
    </row>
    <row r="306" spans="2:5" x14ac:dyDescent="0.25">
      <c r="B306" s="2">
        <v>44579</v>
      </c>
      <c r="C306" s="4" t="s">
        <v>1</v>
      </c>
      <c r="D306" s="1">
        <v>11006400</v>
      </c>
    </row>
    <row r="307" spans="2:5" x14ac:dyDescent="0.25">
      <c r="B307" s="2">
        <v>44579</v>
      </c>
      <c r="C307" s="4" t="s">
        <v>2</v>
      </c>
      <c r="D307" s="1">
        <v>2751600</v>
      </c>
    </row>
    <row r="308" spans="2:5" x14ac:dyDescent="0.25">
      <c r="B308" s="2">
        <v>44571</v>
      </c>
      <c r="C308" s="4" t="s">
        <v>5</v>
      </c>
      <c r="D308" s="1">
        <v>3500000</v>
      </c>
    </row>
    <row r="309" spans="2:5" x14ac:dyDescent="0.25">
      <c r="B309" s="2">
        <v>44571</v>
      </c>
      <c r="C309" s="4" t="s">
        <v>2</v>
      </c>
      <c r="D309" s="1">
        <v>3500000</v>
      </c>
      <c r="E309" s="3">
        <f>SUM(D304:D309)</f>
        <v>41258000</v>
      </c>
    </row>
    <row r="311" spans="2:5" x14ac:dyDescent="0.25">
      <c r="B311" s="2">
        <v>44546</v>
      </c>
      <c r="C311" s="4" t="s">
        <v>2</v>
      </c>
      <c r="D311" s="1">
        <v>2809976.41</v>
      </c>
    </row>
    <row r="312" spans="2:5" x14ac:dyDescent="0.25">
      <c r="B312" s="2">
        <v>44546</v>
      </c>
      <c r="C312" s="4" t="s">
        <v>1</v>
      </c>
      <c r="D312" s="1">
        <v>11239903.640000001</v>
      </c>
    </row>
    <row r="313" spans="2:5" x14ac:dyDescent="0.25">
      <c r="B313" s="2">
        <v>44545</v>
      </c>
      <c r="C313" s="4" t="s">
        <v>5</v>
      </c>
      <c r="D313" s="1">
        <v>6000000</v>
      </c>
    </row>
    <row r="314" spans="2:5" x14ac:dyDescent="0.25">
      <c r="B314" s="2">
        <v>44545</v>
      </c>
      <c r="C314" s="4" t="s">
        <v>2</v>
      </c>
      <c r="D314" s="1">
        <v>6000000</v>
      </c>
      <c r="E314" s="3">
        <f>SUM(D311:D314)</f>
        <v>26049880.050000001</v>
      </c>
    </row>
    <row r="316" spans="2:5" x14ac:dyDescent="0.25">
      <c r="B316" s="2">
        <v>44517</v>
      </c>
      <c r="C316" s="4" t="s">
        <v>2</v>
      </c>
      <c r="D316" s="1">
        <v>320000</v>
      </c>
    </row>
    <row r="317" spans="2:5" x14ac:dyDescent="0.25">
      <c r="B317" s="2">
        <v>44510</v>
      </c>
      <c r="C317" s="4" t="s">
        <v>2</v>
      </c>
      <c r="D317" s="1">
        <v>1600000</v>
      </c>
      <c r="E317" s="3">
        <f>SUM(D316:D317)</f>
        <v>1920000</v>
      </c>
    </row>
    <row r="319" spans="2:5" x14ac:dyDescent="0.25">
      <c r="B319" s="2">
        <v>44447</v>
      </c>
      <c r="C319" s="4" t="s">
        <v>2</v>
      </c>
      <c r="D319" s="1">
        <v>13394053.039999999</v>
      </c>
    </row>
    <row r="320" spans="2:5" x14ac:dyDescent="0.25">
      <c r="B320" s="2">
        <v>44447</v>
      </c>
      <c r="C320" s="4" t="s">
        <v>1</v>
      </c>
      <c r="D320" s="1">
        <v>2081500</v>
      </c>
    </row>
    <row r="321" spans="2:5" x14ac:dyDescent="0.25">
      <c r="B321" s="2">
        <v>44447</v>
      </c>
      <c r="C321" s="4" t="s">
        <v>1</v>
      </c>
      <c r="D321" s="1">
        <v>2081500</v>
      </c>
    </row>
    <row r="322" spans="2:5" x14ac:dyDescent="0.25">
      <c r="B322" s="2">
        <v>44440</v>
      </c>
      <c r="C322" s="4" t="s">
        <v>1</v>
      </c>
      <c r="D322" s="1">
        <v>39490500</v>
      </c>
    </row>
    <row r="323" spans="2:5" x14ac:dyDescent="0.25">
      <c r="B323" s="2">
        <v>44440</v>
      </c>
      <c r="C323" s="4" t="s">
        <v>1</v>
      </c>
      <c r="D323" s="1">
        <v>25633500</v>
      </c>
      <c r="E323" s="3">
        <f>SUM(D319:D323)</f>
        <v>82681053.039999992</v>
      </c>
    </row>
    <row r="325" spans="2:5" x14ac:dyDescent="0.25">
      <c r="B325" s="2">
        <v>44414</v>
      </c>
      <c r="C325" s="4" t="s">
        <v>2</v>
      </c>
      <c r="D325" s="1">
        <v>650000</v>
      </c>
      <c r="E325" s="3">
        <f>SUM(D325)</f>
        <v>650000</v>
      </c>
    </row>
    <row r="327" spans="2:5" x14ac:dyDescent="0.25">
      <c r="B327" s="2">
        <v>44376</v>
      </c>
      <c r="C327" s="4" t="s">
        <v>1</v>
      </c>
      <c r="D327" s="1">
        <v>26627613</v>
      </c>
    </row>
    <row r="328" spans="2:5" x14ac:dyDescent="0.25">
      <c r="B328" s="2">
        <v>44368</v>
      </c>
      <c r="C328" s="4" t="s">
        <v>5</v>
      </c>
      <c r="D328" s="1">
        <v>500000</v>
      </c>
    </row>
    <row r="329" spans="2:5" x14ac:dyDescent="0.25">
      <c r="B329" s="2">
        <v>44364</v>
      </c>
      <c r="C329" s="4" t="s">
        <v>5</v>
      </c>
      <c r="D329" s="1">
        <v>320000</v>
      </c>
      <c r="E329" s="3">
        <f>SUM(D327:D329)</f>
        <v>27447613</v>
      </c>
    </row>
    <row r="331" spans="2:5" x14ac:dyDescent="0.25">
      <c r="B331" s="2">
        <v>44347</v>
      </c>
      <c r="C331" s="4" t="s">
        <v>2</v>
      </c>
      <c r="D331" s="1">
        <v>600000</v>
      </c>
    </row>
    <row r="332" spans="2:5" x14ac:dyDescent="0.25">
      <c r="B332" s="2">
        <v>44343</v>
      </c>
      <c r="C332" s="4" t="s">
        <v>2</v>
      </c>
      <c r="D332" s="1">
        <v>500000</v>
      </c>
    </row>
    <row r="333" spans="2:5" x14ac:dyDescent="0.25">
      <c r="B333" s="2">
        <v>44342</v>
      </c>
      <c r="C333" s="4" t="s">
        <v>2</v>
      </c>
      <c r="D333" s="1">
        <v>400000</v>
      </c>
    </row>
    <row r="334" spans="2:5" x14ac:dyDescent="0.25">
      <c r="B334" s="2">
        <v>44329</v>
      </c>
      <c r="C334" s="4" t="s">
        <v>2</v>
      </c>
      <c r="D334" s="1">
        <v>250000</v>
      </c>
    </row>
    <row r="335" spans="2:5" x14ac:dyDescent="0.25">
      <c r="B335" s="2">
        <v>44328</v>
      </c>
      <c r="C335" s="4" t="s">
        <v>2</v>
      </c>
      <c r="D335" s="1">
        <v>150000</v>
      </c>
    </row>
    <row r="336" spans="2:5" x14ac:dyDescent="0.25">
      <c r="B336" s="2">
        <v>44327</v>
      </c>
      <c r="C336" s="4" t="s">
        <v>2</v>
      </c>
      <c r="D336" s="1">
        <v>316415.64</v>
      </c>
    </row>
    <row r="337" spans="2:5" x14ac:dyDescent="0.25">
      <c r="B337" s="2">
        <v>44326</v>
      </c>
      <c r="C337" s="4" t="s">
        <v>1</v>
      </c>
      <c r="D337" s="1">
        <v>50000</v>
      </c>
    </row>
    <row r="338" spans="2:5" x14ac:dyDescent="0.25">
      <c r="B338" s="2">
        <v>44321</v>
      </c>
      <c r="C338" s="4" t="s">
        <v>1</v>
      </c>
      <c r="D338" s="1">
        <v>50000</v>
      </c>
    </row>
    <row r="339" spans="2:5" x14ac:dyDescent="0.25">
      <c r="B339" s="2">
        <v>44321</v>
      </c>
      <c r="C339" s="4" t="s">
        <v>5</v>
      </c>
      <c r="D339" s="1">
        <v>700000</v>
      </c>
    </row>
    <row r="340" spans="2:5" x14ac:dyDescent="0.25">
      <c r="B340" s="2">
        <v>44320</v>
      </c>
      <c r="C340" s="4" t="s">
        <v>5</v>
      </c>
      <c r="D340" s="1">
        <v>500000</v>
      </c>
      <c r="E340" s="3">
        <f>SUM(D331:D340)</f>
        <v>3516415.64</v>
      </c>
    </row>
    <row r="342" spans="2:5" x14ac:dyDescent="0.25">
      <c r="B342" s="2">
        <v>44315</v>
      </c>
      <c r="C342" s="4" t="s">
        <v>5</v>
      </c>
      <c r="D342" s="1">
        <v>100000</v>
      </c>
    </row>
    <row r="343" spans="2:5" x14ac:dyDescent="0.25">
      <c r="B343" s="2">
        <v>44314</v>
      </c>
      <c r="C343" s="4" t="s">
        <v>1</v>
      </c>
      <c r="D343" s="1">
        <v>200000</v>
      </c>
    </row>
    <row r="344" spans="2:5" x14ac:dyDescent="0.25">
      <c r="B344" s="2">
        <v>44313</v>
      </c>
      <c r="C344" s="4" t="s">
        <v>2</v>
      </c>
      <c r="D344" s="1">
        <v>400000</v>
      </c>
    </row>
    <row r="345" spans="2:5" x14ac:dyDescent="0.25">
      <c r="B345" s="2">
        <v>44312</v>
      </c>
      <c r="C345" s="4" t="s">
        <v>2</v>
      </c>
      <c r="D345" s="1">
        <v>1000000</v>
      </c>
    </row>
    <row r="346" spans="2:5" x14ac:dyDescent="0.25">
      <c r="B346" s="2">
        <v>44301</v>
      </c>
      <c r="C346" s="4" t="s">
        <v>1</v>
      </c>
      <c r="D346" s="1">
        <v>10000000</v>
      </c>
      <c r="E346" s="3">
        <f>SUM(D342:D346)</f>
        <v>11700000</v>
      </c>
    </row>
    <row r="348" spans="2:5" x14ac:dyDescent="0.25">
      <c r="B348" s="2">
        <v>44271</v>
      </c>
      <c r="C348" s="4" t="s">
        <v>1</v>
      </c>
      <c r="D348" s="1">
        <v>8000000</v>
      </c>
    </row>
    <row r="349" spans="2:5" x14ac:dyDescent="0.25">
      <c r="B349" s="2">
        <v>44270</v>
      </c>
      <c r="C349" s="4" t="s">
        <v>2</v>
      </c>
      <c r="D349" s="1">
        <v>643500</v>
      </c>
      <c r="E349" s="3">
        <f>SUM(D348:D349)</f>
        <v>8643500</v>
      </c>
    </row>
    <row r="351" spans="2:5" x14ac:dyDescent="0.25">
      <c r="B351" s="2">
        <v>44252</v>
      </c>
      <c r="C351" s="4" t="s">
        <v>1</v>
      </c>
      <c r="D351" s="1">
        <v>63211125.159999996</v>
      </c>
    </row>
    <row r="352" spans="2:5" x14ac:dyDescent="0.25">
      <c r="B352" s="2">
        <v>44244</v>
      </c>
      <c r="C352" s="4" t="s">
        <v>2</v>
      </c>
      <c r="D352" s="1">
        <v>5000000</v>
      </c>
    </row>
    <row r="353" spans="2:5" x14ac:dyDescent="0.25">
      <c r="B353" s="2">
        <v>44243</v>
      </c>
      <c r="C353" s="4" t="s">
        <v>1</v>
      </c>
      <c r="D353" s="1">
        <v>15000000</v>
      </c>
      <c r="E353" s="3">
        <f>SUM(D351:D353)</f>
        <v>83211125.159999996</v>
      </c>
    </row>
    <row r="355" spans="2:5" x14ac:dyDescent="0.25">
      <c r="B355" s="2">
        <v>44216</v>
      </c>
      <c r="C355" s="4" t="s">
        <v>1</v>
      </c>
      <c r="D355" s="1">
        <v>12941555.93</v>
      </c>
    </row>
    <row r="356" spans="2:5" x14ac:dyDescent="0.25">
      <c r="B356" s="2">
        <v>44210</v>
      </c>
      <c r="C356" s="4" t="s">
        <v>1</v>
      </c>
      <c r="D356" s="1">
        <v>1000000</v>
      </c>
    </row>
    <row r="357" spans="2:5" x14ac:dyDescent="0.25">
      <c r="B357" s="2">
        <v>44204</v>
      </c>
      <c r="C357" s="4" t="s">
        <v>1</v>
      </c>
      <c r="D357" s="1">
        <v>6500000</v>
      </c>
    </row>
    <row r="358" spans="2:5" x14ac:dyDescent="0.25">
      <c r="B358" s="2">
        <v>44202</v>
      </c>
      <c r="C358" s="4" t="s">
        <v>1</v>
      </c>
      <c r="D358" s="1">
        <v>12879933.9</v>
      </c>
      <c r="E358" s="3">
        <f>SUM(D355:D358)</f>
        <v>33321489.829999998</v>
      </c>
    </row>
    <row r="360" spans="2:5" x14ac:dyDescent="0.25">
      <c r="B360" s="2">
        <v>44182</v>
      </c>
      <c r="C360" s="4" t="s">
        <v>2</v>
      </c>
      <c r="D360" s="1">
        <v>50000</v>
      </c>
    </row>
    <row r="361" spans="2:5" x14ac:dyDescent="0.25">
      <c r="B361" s="2">
        <v>44181</v>
      </c>
      <c r="C361" s="4" t="s">
        <v>2</v>
      </c>
      <c r="D361" s="1">
        <v>50000</v>
      </c>
    </row>
    <row r="362" spans="2:5" x14ac:dyDescent="0.25">
      <c r="B362" s="2">
        <v>44174</v>
      </c>
      <c r="C362" s="4" t="s">
        <v>5</v>
      </c>
      <c r="D362" s="1">
        <v>200000</v>
      </c>
    </row>
    <row r="363" spans="2:5" x14ac:dyDescent="0.25">
      <c r="B363" s="2">
        <v>44173</v>
      </c>
      <c r="C363" s="4" t="s">
        <v>2</v>
      </c>
      <c r="D363" s="1">
        <v>109893.82</v>
      </c>
    </row>
    <row r="364" spans="2:5" x14ac:dyDescent="0.25">
      <c r="B364" s="2">
        <v>44167</v>
      </c>
      <c r="C364" s="4" t="s">
        <v>5</v>
      </c>
      <c r="D364" s="1">
        <v>200000</v>
      </c>
      <c r="E364" s="3">
        <f>SUM(D360:D364)</f>
        <v>609893.82000000007</v>
      </c>
    </row>
    <row r="366" spans="2:5" x14ac:dyDescent="0.25">
      <c r="B366" s="2">
        <v>44162</v>
      </c>
      <c r="C366" s="4" t="s">
        <v>1</v>
      </c>
      <c r="D366" s="1">
        <v>7447516.7699999996</v>
      </c>
    </row>
    <row r="367" spans="2:5" x14ac:dyDescent="0.25">
      <c r="B367" s="2">
        <v>44162</v>
      </c>
      <c r="C367" s="4" t="s">
        <v>1</v>
      </c>
      <c r="D367" s="1">
        <v>2029483.33</v>
      </c>
    </row>
    <row r="368" spans="2:5" x14ac:dyDescent="0.25">
      <c r="B368" s="2">
        <v>44162</v>
      </c>
      <c r="C368" s="4" t="s">
        <v>1</v>
      </c>
      <c r="D368" s="1">
        <v>1354084.14</v>
      </c>
    </row>
    <row r="369" spans="2:5" x14ac:dyDescent="0.25">
      <c r="B369" s="2">
        <v>44162</v>
      </c>
      <c r="C369" s="4" t="s">
        <v>1</v>
      </c>
      <c r="D369" s="1">
        <v>1352996.89</v>
      </c>
    </row>
    <row r="370" spans="2:5" x14ac:dyDescent="0.25">
      <c r="B370" s="2">
        <v>44144</v>
      </c>
      <c r="C370" s="4" t="s">
        <v>1</v>
      </c>
      <c r="D370" s="1">
        <v>41259784.200000003</v>
      </c>
    </row>
    <row r="371" spans="2:5" x14ac:dyDescent="0.25">
      <c r="B371" s="2">
        <v>44144</v>
      </c>
      <c r="C371" s="4" t="s">
        <v>1</v>
      </c>
      <c r="D371" s="1">
        <v>1500000</v>
      </c>
    </row>
    <row r="372" spans="2:5" x14ac:dyDescent="0.25">
      <c r="B372" s="2">
        <v>44137</v>
      </c>
      <c r="C372" s="4" t="s">
        <v>2</v>
      </c>
      <c r="D372" s="1">
        <v>500000</v>
      </c>
      <c r="E372" s="3">
        <f>SUM(D366:D372)</f>
        <v>55443865.330000006</v>
      </c>
    </row>
    <row r="374" spans="2:5" x14ac:dyDescent="0.25">
      <c r="B374" s="2">
        <v>44119</v>
      </c>
      <c r="C374" s="4" t="s">
        <v>1</v>
      </c>
      <c r="D374" s="1">
        <v>3000000</v>
      </c>
    </row>
    <row r="375" spans="2:5" x14ac:dyDescent="0.25">
      <c r="B375" s="2">
        <v>44117</v>
      </c>
      <c r="C375" s="4" t="s">
        <v>1</v>
      </c>
      <c r="D375" s="1">
        <v>344195.38</v>
      </c>
    </row>
    <row r="376" spans="2:5" x14ac:dyDescent="0.25">
      <c r="B376" s="2">
        <v>44113</v>
      </c>
      <c r="C376" s="4" t="s">
        <v>1</v>
      </c>
      <c r="D376" s="1">
        <v>500000</v>
      </c>
    </row>
    <row r="377" spans="2:5" x14ac:dyDescent="0.25">
      <c r="B377" s="2">
        <v>44110</v>
      </c>
      <c r="C377" s="4" t="s">
        <v>1</v>
      </c>
      <c r="D377" s="1">
        <v>15000000</v>
      </c>
    </row>
    <row r="378" spans="2:5" x14ac:dyDescent="0.25">
      <c r="B378" s="2">
        <v>44105</v>
      </c>
      <c r="C378" s="4" t="s">
        <v>1</v>
      </c>
      <c r="D378" s="1">
        <v>500000</v>
      </c>
      <c r="E378" s="3">
        <f>SUM(D374:D378)</f>
        <v>19344195.379999999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EA3B81-0568-4174-9EBB-634FC410F7FA}"/>
</file>

<file path=customXml/itemProps2.xml><?xml version="1.0" encoding="utf-8"?>
<ds:datastoreItem xmlns:ds="http://schemas.openxmlformats.org/officeDocument/2006/customXml" ds:itemID="{84B07DC7-70C3-4D8E-B692-CD2EFBA27B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2024-09-11T23:24:21Z</dcterms:modified>
</cp:coreProperties>
</file>