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23D4C79F-8C04-4458-9BBF-380CA34DECF6}" xr6:coauthVersionLast="47" xr6:coauthVersionMax="47" xr10:uidLastSave="{00000000-0000-0000-0000-000000000000}"/>
  <bookViews>
    <workbookView xWindow="11655" yWindow="-16320" windowWidth="29040" windowHeight="1572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L8" i="1"/>
  <c r="E19" i="1"/>
  <c r="L11" i="1" l="1"/>
  <c r="E33" i="1"/>
  <c r="L16" i="1" l="1"/>
  <c r="E69" i="1"/>
  <c r="L20" i="1" l="1"/>
  <c r="E76" i="1"/>
  <c r="L22" i="1"/>
  <c r="E86" i="1"/>
  <c r="L24" i="1" l="1"/>
  <c r="E107" i="1"/>
  <c r="L28" i="1" l="1"/>
  <c r="E121" i="1"/>
  <c r="L34" i="1"/>
  <c r="E132" i="1"/>
  <c r="L38" i="1"/>
  <c r="E142" i="1"/>
  <c r="L42" i="1" l="1"/>
  <c r="E155" i="1"/>
  <c r="E168" i="1" l="1"/>
  <c r="L47" i="1" l="1"/>
  <c r="E174" i="1"/>
  <c r="L51" i="1" l="1"/>
  <c r="E180" i="1"/>
  <c r="L56" i="1" l="1"/>
  <c r="E187" i="1"/>
  <c r="L61" i="1"/>
  <c r="E193" i="1"/>
  <c r="L68" i="1" l="1"/>
  <c r="E203" i="1"/>
  <c r="L70" i="1" l="1"/>
  <c r="E208" i="1"/>
  <c r="L72" i="1"/>
  <c r="E213" i="1"/>
  <c r="L86" i="1" l="1"/>
  <c r="E218" i="1"/>
  <c r="L102" i="1"/>
  <c r="E221" i="1"/>
  <c r="L115" i="1" l="1"/>
  <c r="E225" i="1"/>
  <c r="L117" i="1"/>
  <c r="E229" i="1"/>
  <c r="L119" i="1"/>
  <c r="E235" i="1"/>
  <c r="E242" i="1" l="1"/>
  <c r="L124" i="1" l="1"/>
  <c r="E249" i="1"/>
  <c r="L132" i="1" l="1"/>
  <c r="E254" i="1"/>
  <c r="E257" i="1"/>
  <c r="L135" i="1" l="1"/>
  <c r="L138" i="1"/>
  <c r="E263" i="1"/>
  <c r="L141" i="1"/>
  <c r="E265" i="1"/>
  <c r="L144" i="1"/>
  <c r="E269" i="1"/>
  <c r="L147" i="1"/>
  <c r="L169" i="1" l="1"/>
  <c r="E280" i="1" l="1"/>
  <c r="K172" i="1" l="1"/>
  <c r="L173" i="1" s="1"/>
  <c r="E286" i="1" l="1"/>
  <c r="L175" i="1" l="1"/>
  <c r="E289" i="1"/>
  <c r="L177" i="1"/>
  <c r="E293" i="1"/>
  <c r="E298" i="1" l="1"/>
  <c r="L179" i="1" l="1"/>
  <c r="E304" i="1" l="1"/>
  <c r="E312" i="1" l="1"/>
  <c r="L183" i="1" l="1"/>
  <c r="L181" i="1"/>
  <c r="L2" i="1" l="1"/>
  <c r="E318" i="1"/>
  <c r="E2" i="1" s="1"/>
</calcChain>
</file>

<file path=xl/sharedStrings.xml><?xml version="1.0" encoding="utf-8"?>
<sst xmlns="http://schemas.openxmlformats.org/spreadsheetml/2006/main" count="426" uniqueCount="6">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</sst>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  <xf numFmtId="0" fontId="2" fillId="0" borderId="0" xfId="0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318"/>
  <sheetViews>
    <sheetView tabSelected="1" workbookViewId="0">
      <selection activeCell="A7" sqref="A7"/>
    </sheetView>
  </sheetViews>
  <sheetFormatPr defaultRowHeight="14.5" x14ac:dyDescent="0.35"/>
  <cols>
    <col min="2" max="2" width="14.453125" style="2" bestFit="1" customWidth="1"/>
    <col min="3" max="3" width="8.81640625" style="4" customWidth="1"/>
    <col min="4" max="4" width="14.26953125" style="1" bestFit="1" customWidth="1"/>
    <col min="5" max="5" width="20.1796875" style="3" customWidth="1"/>
    <col min="9" max="9" width="14.453125" style="2" bestFit="1" customWidth="1"/>
    <col min="10" max="10" width="8.81640625" style="4" customWidth="1"/>
    <col min="11" max="11" width="14.26953125" style="1" bestFit="1" customWidth="1"/>
    <col min="12" max="12" width="20.1796875" style="3" customWidth="1"/>
  </cols>
  <sheetData>
    <row r="2" spans="2:12" x14ac:dyDescent="0.35">
      <c r="B2" s="6" t="s">
        <v>3</v>
      </c>
      <c r="D2" s="3" t="s">
        <v>0</v>
      </c>
      <c r="E2" s="3">
        <f>SUM(E3:E10010)</f>
        <v>1021910923.9</v>
      </c>
      <c r="I2" s="5" t="s">
        <v>4</v>
      </c>
      <c r="K2" s="3" t="s">
        <v>0</v>
      </c>
      <c r="L2" s="3">
        <f>SUM(L3:L10010)</f>
        <v>360139958.28999996</v>
      </c>
    </row>
    <row r="4" spans="2:12" x14ac:dyDescent="0.35">
      <c r="B4" s="2">
        <v>45344</v>
      </c>
      <c r="C4" s="4" t="s">
        <v>5</v>
      </c>
      <c r="D4" s="1">
        <v>100000</v>
      </c>
      <c r="I4" s="2">
        <v>45313</v>
      </c>
      <c r="J4" s="4" t="s">
        <v>2</v>
      </c>
      <c r="K4" s="1">
        <v>500000</v>
      </c>
    </row>
    <row r="5" spans="2:12" x14ac:dyDescent="0.35">
      <c r="B5" s="2">
        <v>45342</v>
      </c>
      <c r="C5" s="4" t="s">
        <v>2</v>
      </c>
      <c r="D5" s="1">
        <v>300000</v>
      </c>
      <c r="I5" s="2">
        <v>45313</v>
      </c>
      <c r="J5" s="4" t="s">
        <v>1</v>
      </c>
      <c r="K5" s="1">
        <v>900000</v>
      </c>
    </row>
    <row r="6" spans="2:12" x14ac:dyDescent="0.35">
      <c r="B6" s="2">
        <v>45337</v>
      </c>
      <c r="C6" s="4" t="s">
        <v>2</v>
      </c>
      <c r="D6" s="1">
        <v>50000</v>
      </c>
      <c r="I6" s="2">
        <v>45309</v>
      </c>
      <c r="J6" s="4" t="s">
        <v>2</v>
      </c>
      <c r="K6" s="1">
        <v>1179964</v>
      </c>
    </row>
    <row r="7" spans="2:12" x14ac:dyDescent="0.35">
      <c r="B7" s="2">
        <v>45334</v>
      </c>
      <c r="C7" s="4" t="s">
        <v>5</v>
      </c>
      <c r="D7" s="1">
        <v>120000</v>
      </c>
      <c r="I7" s="2">
        <v>45309</v>
      </c>
      <c r="J7" s="4" t="s">
        <v>1</v>
      </c>
      <c r="K7" s="1">
        <v>831692.08</v>
      </c>
    </row>
    <row r="8" spans="2:12" x14ac:dyDescent="0.35">
      <c r="B8" s="2">
        <v>45334</v>
      </c>
      <c r="C8" s="4" t="s">
        <v>2</v>
      </c>
      <c r="D8" s="1">
        <v>80000</v>
      </c>
      <c r="I8" s="2">
        <v>45309</v>
      </c>
      <c r="J8" s="4" t="s">
        <v>1</v>
      </c>
      <c r="K8" s="1">
        <v>14397481.050000001</v>
      </c>
      <c r="L8" s="3">
        <f>SUM(K4:K8)</f>
        <v>17809137.130000003</v>
      </c>
    </row>
    <row r="9" spans="2:12" x14ac:dyDescent="0.35">
      <c r="B9" s="2">
        <v>45334</v>
      </c>
      <c r="C9" s="4" t="s">
        <v>1</v>
      </c>
      <c r="D9" s="1">
        <v>50000</v>
      </c>
    </row>
    <row r="10" spans="2:12" x14ac:dyDescent="0.35">
      <c r="B10" s="2">
        <v>45330</v>
      </c>
      <c r="C10" s="4" t="s">
        <v>2</v>
      </c>
      <c r="D10" s="1">
        <v>200000</v>
      </c>
      <c r="I10" s="2">
        <v>45274</v>
      </c>
      <c r="J10" s="4" t="s">
        <v>2</v>
      </c>
      <c r="K10" s="1">
        <v>3569245.02</v>
      </c>
    </row>
    <row r="11" spans="2:12" x14ac:dyDescent="0.35">
      <c r="B11" s="2">
        <v>45328</v>
      </c>
      <c r="C11" s="4" t="s">
        <v>1</v>
      </c>
      <c r="D11" s="1">
        <v>500000</v>
      </c>
      <c r="I11" s="2">
        <v>45272</v>
      </c>
      <c r="J11" s="4" t="s">
        <v>5</v>
      </c>
      <c r="K11" s="1">
        <v>8217403.7199999997</v>
      </c>
      <c r="L11" s="3">
        <f>SUM(K10:K11)</f>
        <v>11786648.74</v>
      </c>
    </row>
    <row r="12" spans="2:12" x14ac:dyDescent="0.35">
      <c r="B12" s="2">
        <v>45328</v>
      </c>
      <c r="C12" s="4" t="s">
        <v>2</v>
      </c>
      <c r="D12" s="1">
        <v>500000</v>
      </c>
      <c r="E12" s="3">
        <f>SUM(D4:D12)</f>
        <v>1900000</v>
      </c>
    </row>
    <row r="13" spans="2:12" x14ac:dyDescent="0.35">
      <c r="I13" s="2">
        <v>45258</v>
      </c>
      <c r="J13" s="4" t="s">
        <v>1</v>
      </c>
      <c r="K13" s="1">
        <v>100000</v>
      </c>
      <c r="L13" s="8"/>
    </row>
    <row r="14" spans="2:12" x14ac:dyDescent="0.35">
      <c r="B14" s="2">
        <v>45320</v>
      </c>
      <c r="C14" s="4" t="s">
        <v>1</v>
      </c>
      <c r="D14" s="1">
        <v>40000</v>
      </c>
      <c r="I14" s="2">
        <v>45258</v>
      </c>
      <c r="J14" s="4" t="s">
        <v>1</v>
      </c>
      <c r="K14" s="1">
        <v>75000</v>
      </c>
      <c r="L14" s="8"/>
    </row>
    <row r="15" spans="2:12" x14ac:dyDescent="0.35">
      <c r="B15" s="2">
        <v>45320</v>
      </c>
      <c r="C15" s="4" t="s">
        <v>2</v>
      </c>
      <c r="D15" s="1">
        <v>150000</v>
      </c>
      <c r="I15" s="2">
        <v>45240</v>
      </c>
      <c r="J15" s="4" t="s">
        <v>1</v>
      </c>
      <c r="K15" s="1">
        <v>500000</v>
      </c>
      <c r="L15" s="8"/>
    </row>
    <row r="16" spans="2:12" x14ac:dyDescent="0.35">
      <c r="B16" s="2">
        <v>45310</v>
      </c>
      <c r="C16" s="4" t="s">
        <v>1</v>
      </c>
      <c r="D16" s="1">
        <v>45563691.210000001</v>
      </c>
      <c r="I16" s="2">
        <v>45239</v>
      </c>
      <c r="J16" s="4" t="s">
        <v>1</v>
      </c>
      <c r="K16" s="1">
        <v>14976631.1</v>
      </c>
      <c r="L16" s="9">
        <f>SUM(K13:K16)</f>
        <v>15651631.1</v>
      </c>
    </row>
    <row r="17" spans="2:12" x14ac:dyDescent="0.35">
      <c r="B17" s="2">
        <v>45296</v>
      </c>
      <c r="C17" s="4" t="s">
        <v>5</v>
      </c>
      <c r="D17" s="1">
        <v>7500</v>
      </c>
    </row>
    <row r="18" spans="2:12" x14ac:dyDescent="0.35">
      <c r="B18" s="2">
        <v>45296</v>
      </c>
      <c r="C18" s="4" t="s">
        <v>2</v>
      </c>
      <c r="D18" s="1">
        <v>15000</v>
      </c>
      <c r="I18" s="2">
        <v>45226</v>
      </c>
      <c r="J18" s="4" t="s">
        <v>1</v>
      </c>
      <c r="K18" s="1">
        <v>450000</v>
      </c>
    </row>
    <row r="19" spans="2:12" x14ac:dyDescent="0.35">
      <c r="B19" s="2">
        <v>45296</v>
      </c>
      <c r="C19" s="4" t="s">
        <v>1</v>
      </c>
      <c r="D19" s="1">
        <v>52500</v>
      </c>
      <c r="E19" s="3">
        <f>SUM(D14:D19)</f>
        <v>45828691.210000001</v>
      </c>
      <c r="I19" s="2">
        <v>45209</v>
      </c>
      <c r="J19" s="4" t="s">
        <v>5</v>
      </c>
      <c r="K19" s="1">
        <v>3496153</v>
      </c>
    </row>
    <row r="20" spans="2:12" x14ac:dyDescent="0.35">
      <c r="I20" s="2">
        <v>45202</v>
      </c>
      <c r="J20" s="4" t="s">
        <v>1</v>
      </c>
      <c r="K20" s="1">
        <v>8000000</v>
      </c>
      <c r="L20" s="3">
        <f>SUM(K18:K20)</f>
        <v>11946153</v>
      </c>
    </row>
    <row r="21" spans="2:12" x14ac:dyDescent="0.35">
      <c r="B21" s="2">
        <v>45288</v>
      </c>
      <c r="C21" s="4" t="s">
        <v>2</v>
      </c>
      <c r="D21" s="1">
        <v>500000</v>
      </c>
    </row>
    <row r="22" spans="2:12" x14ac:dyDescent="0.35">
      <c r="B22" s="2">
        <v>45288</v>
      </c>
      <c r="C22" s="4" t="s">
        <v>5</v>
      </c>
      <c r="D22" s="1">
        <v>250000</v>
      </c>
      <c r="I22" s="2">
        <v>45173</v>
      </c>
      <c r="J22" s="4" t="s">
        <v>1</v>
      </c>
      <c r="K22" s="1">
        <v>7500000</v>
      </c>
      <c r="L22" s="3">
        <f>SUM(K22)</f>
        <v>7500000</v>
      </c>
    </row>
    <row r="23" spans="2:12" x14ac:dyDescent="0.35">
      <c r="B23" s="2">
        <v>45287</v>
      </c>
      <c r="C23" s="4" t="s">
        <v>1</v>
      </c>
      <c r="D23" s="1">
        <v>38827839</v>
      </c>
    </row>
    <row r="24" spans="2:12" x14ac:dyDescent="0.35">
      <c r="B24" s="2">
        <v>45287</v>
      </c>
      <c r="C24" s="4" t="s">
        <v>2</v>
      </c>
      <c r="D24" s="1">
        <v>150000</v>
      </c>
      <c r="I24" s="2">
        <v>45139</v>
      </c>
      <c r="J24" s="4" t="s">
        <v>1</v>
      </c>
      <c r="K24" s="1">
        <v>9000000</v>
      </c>
      <c r="L24" s="3">
        <f>SUM(K24)</f>
        <v>9000000</v>
      </c>
    </row>
    <row r="25" spans="2:12" x14ac:dyDescent="0.35">
      <c r="B25" s="2">
        <v>45282</v>
      </c>
      <c r="C25" s="4" t="s">
        <v>1</v>
      </c>
      <c r="D25" s="1">
        <v>44033465.43</v>
      </c>
    </row>
    <row r="26" spans="2:12" x14ac:dyDescent="0.35">
      <c r="B26" s="2">
        <v>45282</v>
      </c>
      <c r="C26" s="4" t="s">
        <v>1</v>
      </c>
      <c r="D26" s="1">
        <v>15176507</v>
      </c>
      <c r="I26" s="2">
        <v>45135</v>
      </c>
      <c r="J26" s="4" t="s">
        <v>5</v>
      </c>
      <c r="K26" s="1">
        <v>269106.15000000002</v>
      </c>
    </row>
    <row r="27" spans="2:12" x14ac:dyDescent="0.35">
      <c r="B27" s="2">
        <v>45282</v>
      </c>
      <c r="C27" s="4" t="s">
        <v>2</v>
      </c>
      <c r="D27" s="1">
        <v>100000</v>
      </c>
      <c r="I27" s="2">
        <v>45111</v>
      </c>
      <c r="J27" s="4" t="s">
        <v>2</v>
      </c>
      <c r="K27" s="1">
        <v>500000</v>
      </c>
    </row>
    <row r="28" spans="2:12" x14ac:dyDescent="0.35">
      <c r="B28" s="2">
        <v>45280</v>
      </c>
      <c r="C28" s="4" t="s">
        <v>5</v>
      </c>
      <c r="D28" s="1">
        <v>500000</v>
      </c>
      <c r="I28" s="2">
        <v>45110</v>
      </c>
      <c r="J28" s="4" t="s">
        <v>1</v>
      </c>
      <c r="K28" s="1">
        <v>8000000</v>
      </c>
      <c r="L28" s="3">
        <f>SUM(K26:K28)</f>
        <v>8769106.1500000004</v>
      </c>
    </row>
    <row r="29" spans="2:12" x14ac:dyDescent="0.35">
      <c r="B29" s="2">
        <v>45275</v>
      </c>
      <c r="C29" s="4" t="s">
        <v>2</v>
      </c>
      <c r="D29" s="1">
        <v>672648.49</v>
      </c>
    </row>
    <row r="30" spans="2:12" x14ac:dyDescent="0.35">
      <c r="B30" s="2">
        <v>45275</v>
      </c>
      <c r="C30" s="4" t="s">
        <v>1</v>
      </c>
      <c r="D30" s="1">
        <v>1569513.15</v>
      </c>
      <c r="I30" s="2">
        <v>45104</v>
      </c>
      <c r="J30" s="4" t="s">
        <v>2</v>
      </c>
      <c r="K30" s="1">
        <v>100000</v>
      </c>
    </row>
    <row r="31" spans="2:12" x14ac:dyDescent="0.35">
      <c r="B31" s="2">
        <v>45268</v>
      </c>
      <c r="C31" s="4" t="s">
        <v>5</v>
      </c>
      <c r="D31" s="1">
        <v>400000</v>
      </c>
      <c r="I31" s="2">
        <v>45093</v>
      </c>
      <c r="J31" s="4" t="s">
        <v>1</v>
      </c>
      <c r="K31" s="1">
        <v>4450000</v>
      </c>
    </row>
    <row r="32" spans="2:12" x14ac:dyDescent="0.35">
      <c r="B32" s="2">
        <v>45264</v>
      </c>
      <c r="C32" s="4" t="s">
        <v>2</v>
      </c>
      <c r="D32" s="1">
        <v>100000</v>
      </c>
      <c r="I32" s="2">
        <v>45085</v>
      </c>
      <c r="J32" s="4" t="s">
        <v>5</v>
      </c>
      <c r="K32" s="1">
        <v>3000000</v>
      </c>
    </row>
    <row r="33" spans="2:12" x14ac:dyDescent="0.35">
      <c r="B33" s="2">
        <v>45261</v>
      </c>
      <c r="C33" s="4" t="s">
        <v>2</v>
      </c>
      <c r="D33" s="1">
        <v>100000</v>
      </c>
      <c r="E33" s="3">
        <f>SUM(D21:D33)</f>
        <v>102379973.07000001</v>
      </c>
      <c r="I33" s="2">
        <v>45078</v>
      </c>
      <c r="J33" s="4" t="s">
        <v>1</v>
      </c>
      <c r="K33" s="1">
        <v>8000000</v>
      </c>
    </row>
    <row r="34" spans="2:12" x14ac:dyDescent="0.35">
      <c r="I34" s="2">
        <v>45078</v>
      </c>
      <c r="J34" s="4" t="s">
        <v>2</v>
      </c>
      <c r="K34" s="1">
        <v>3569000</v>
      </c>
      <c r="L34" s="3">
        <f>SUM(K30:K34)</f>
        <v>19119000</v>
      </c>
    </row>
    <row r="35" spans="2:12" x14ac:dyDescent="0.35">
      <c r="B35" s="2">
        <v>45260</v>
      </c>
      <c r="C35" s="4" t="s">
        <v>1</v>
      </c>
      <c r="D35" s="1">
        <v>675000</v>
      </c>
    </row>
    <row r="36" spans="2:12" x14ac:dyDescent="0.35">
      <c r="B36" s="2">
        <v>45260</v>
      </c>
      <c r="C36" s="4" t="s">
        <v>2</v>
      </c>
      <c r="D36" s="1">
        <v>500000</v>
      </c>
      <c r="I36" s="2">
        <v>45061</v>
      </c>
      <c r="J36" s="4" t="s">
        <v>1</v>
      </c>
      <c r="K36" s="1">
        <v>2000000</v>
      </c>
    </row>
    <row r="37" spans="2:12" x14ac:dyDescent="0.35">
      <c r="B37" s="2">
        <v>45260</v>
      </c>
      <c r="C37" s="4" t="s">
        <v>1</v>
      </c>
      <c r="D37" s="1">
        <v>2000000</v>
      </c>
      <c r="I37" s="2">
        <v>45057</v>
      </c>
      <c r="J37" s="4" t="s">
        <v>1</v>
      </c>
      <c r="K37" s="1">
        <v>3500000</v>
      </c>
    </row>
    <row r="38" spans="2:12" x14ac:dyDescent="0.35">
      <c r="B38" s="2">
        <v>45260</v>
      </c>
      <c r="C38" s="4" t="s">
        <v>1</v>
      </c>
      <c r="D38" s="1">
        <v>500000</v>
      </c>
      <c r="I38" s="2">
        <v>45047</v>
      </c>
      <c r="J38" s="4" t="s">
        <v>1</v>
      </c>
      <c r="K38" s="1">
        <v>2000000</v>
      </c>
      <c r="L38" s="3">
        <f>SUM(K36:K38)</f>
        <v>7500000</v>
      </c>
    </row>
    <row r="39" spans="2:12" x14ac:dyDescent="0.35">
      <c r="B39" s="2">
        <v>45259</v>
      </c>
      <c r="C39" s="4" t="s">
        <v>1</v>
      </c>
      <c r="D39" s="1">
        <v>70000</v>
      </c>
    </row>
    <row r="40" spans="2:12" x14ac:dyDescent="0.35">
      <c r="B40" s="2">
        <v>45259</v>
      </c>
      <c r="C40" s="4" t="s">
        <v>2</v>
      </c>
      <c r="D40" s="1">
        <v>20000</v>
      </c>
      <c r="I40" s="2">
        <v>45036</v>
      </c>
      <c r="J40" s="4" t="s">
        <v>1</v>
      </c>
      <c r="K40" s="1">
        <v>621841.79</v>
      </c>
    </row>
    <row r="41" spans="2:12" x14ac:dyDescent="0.35">
      <c r="B41" s="2">
        <v>45259</v>
      </c>
      <c r="C41" s="4" t="s">
        <v>5</v>
      </c>
      <c r="D41" s="1">
        <v>10000</v>
      </c>
      <c r="I41" s="2">
        <v>45029</v>
      </c>
      <c r="J41" s="4" t="s">
        <v>1</v>
      </c>
      <c r="K41" s="1">
        <v>500000</v>
      </c>
    </row>
    <row r="42" spans="2:12" x14ac:dyDescent="0.35">
      <c r="B42" s="2">
        <v>45259</v>
      </c>
      <c r="C42" s="4" t="s">
        <v>1</v>
      </c>
      <c r="D42" s="1">
        <v>1500000</v>
      </c>
      <c r="I42" s="2">
        <v>45029</v>
      </c>
      <c r="J42" s="4" t="s">
        <v>1</v>
      </c>
      <c r="K42" s="1">
        <v>150000</v>
      </c>
      <c r="L42" s="3">
        <f>SUM(K40:K42)</f>
        <v>1271841.79</v>
      </c>
    </row>
    <row r="43" spans="2:12" x14ac:dyDescent="0.35">
      <c r="B43" s="2">
        <v>45257</v>
      </c>
      <c r="C43" s="4" t="s">
        <v>2</v>
      </c>
      <c r="D43" s="1">
        <v>500000</v>
      </c>
    </row>
    <row r="44" spans="2:12" x14ac:dyDescent="0.35">
      <c r="B44" s="2">
        <v>45253</v>
      </c>
      <c r="C44" s="4" t="s">
        <v>5</v>
      </c>
      <c r="D44" s="1">
        <v>300000</v>
      </c>
      <c r="I44" s="2">
        <v>44973</v>
      </c>
      <c r="J44" s="4" t="s">
        <v>2</v>
      </c>
      <c r="K44" s="1">
        <v>250000</v>
      </c>
    </row>
    <row r="45" spans="2:12" x14ac:dyDescent="0.35">
      <c r="B45" s="2">
        <v>45252</v>
      </c>
      <c r="C45" s="4" t="s">
        <v>1</v>
      </c>
      <c r="D45" s="1">
        <v>42000</v>
      </c>
      <c r="I45" s="2">
        <v>44973</v>
      </c>
      <c r="J45" s="4" t="s">
        <v>1</v>
      </c>
      <c r="K45" s="1">
        <v>750000</v>
      </c>
    </row>
    <row r="46" spans="2:12" x14ac:dyDescent="0.35">
      <c r="B46" s="2">
        <v>45252</v>
      </c>
      <c r="C46" s="4" t="s">
        <v>2</v>
      </c>
      <c r="D46" s="1">
        <v>12000</v>
      </c>
      <c r="I46" s="2">
        <v>44967</v>
      </c>
      <c r="J46" s="4" t="s">
        <v>2</v>
      </c>
      <c r="K46" s="1">
        <v>250000</v>
      </c>
    </row>
    <row r="47" spans="2:12" x14ac:dyDescent="0.35">
      <c r="B47" s="2">
        <v>45252</v>
      </c>
      <c r="C47" s="4" t="s">
        <v>5</v>
      </c>
      <c r="D47" s="1">
        <v>6000</v>
      </c>
      <c r="I47" s="2">
        <v>44967</v>
      </c>
      <c r="J47" s="4" t="s">
        <v>1</v>
      </c>
      <c r="K47" s="1">
        <v>500000</v>
      </c>
      <c r="L47" s="3">
        <f>SUM(K44:K47)</f>
        <v>1750000</v>
      </c>
    </row>
    <row r="48" spans="2:12" x14ac:dyDescent="0.35">
      <c r="B48" s="2">
        <v>45250</v>
      </c>
      <c r="C48" s="4" t="s">
        <v>2</v>
      </c>
      <c r="D48" s="1">
        <v>1000000</v>
      </c>
    </row>
    <row r="49" spans="2:12" x14ac:dyDescent="0.35">
      <c r="B49" s="2">
        <v>45247</v>
      </c>
      <c r="C49" s="4" t="s">
        <v>1</v>
      </c>
      <c r="D49" s="1">
        <v>10000000</v>
      </c>
      <c r="I49" s="2">
        <v>44953</v>
      </c>
      <c r="J49" s="4" t="s">
        <v>2</v>
      </c>
      <c r="K49" s="1">
        <v>500000</v>
      </c>
    </row>
    <row r="50" spans="2:12" x14ac:dyDescent="0.35">
      <c r="B50" s="2">
        <v>45247</v>
      </c>
      <c r="C50" s="4" t="s">
        <v>2</v>
      </c>
      <c r="D50" s="1">
        <v>150000</v>
      </c>
      <c r="I50" s="2">
        <v>44949</v>
      </c>
      <c r="J50" s="4" t="s">
        <v>1</v>
      </c>
      <c r="K50" s="1">
        <v>450000</v>
      </c>
    </row>
    <row r="51" spans="2:12" x14ac:dyDescent="0.35">
      <c r="B51" s="2">
        <v>45245</v>
      </c>
      <c r="C51" s="4" t="s">
        <v>1</v>
      </c>
      <c r="D51" s="1">
        <v>100000</v>
      </c>
      <c r="I51" s="2">
        <v>44929</v>
      </c>
      <c r="J51" s="4" t="s">
        <v>2</v>
      </c>
      <c r="K51" s="1">
        <v>1600000</v>
      </c>
      <c r="L51" s="3">
        <f>SUM(K49:K51)</f>
        <v>2550000</v>
      </c>
    </row>
    <row r="52" spans="2:12" x14ac:dyDescent="0.35">
      <c r="B52" s="2">
        <v>45245</v>
      </c>
      <c r="C52" s="4" t="s">
        <v>2</v>
      </c>
      <c r="D52" s="1">
        <v>200000</v>
      </c>
    </row>
    <row r="53" spans="2:12" x14ac:dyDescent="0.35">
      <c r="B53" s="2">
        <v>45244</v>
      </c>
      <c r="C53" s="4" t="s">
        <v>5</v>
      </c>
      <c r="D53" s="1">
        <v>50000</v>
      </c>
      <c r="I53" s="2">
        <v>44904</v>
      </c>
      <c r="J53" s="4" t="s">
        <v>2</v>
      </c>
      <c r="K53" s="1">
        <v>750000</v>
      </c>
    </row>
    <row r="54" spans="2:12" x14ac:dyDescent="0.35">
      <c r="B54" s="2">
        <v>45243</v>
      </c>
      <c r="C54" s="4" t="s">
        <v>1</v>
      </c>
      <c r="D54" s="1">
        <v>140000</v>
      </c>
      <c r="I54" s="2">
        <v>44902</v>
      </c>
      <c r="J54" s="4" t="s">
        <v>2</v>
      </c>
      <c r="K54" s="1">
        <v>3499851.68</v>
      </c>
    </row>
    <row r="55" spans="2:12" x14ac:dyDescent="0.35">
      <c r="B55" s="2">
        <v>45243</v>
      </c>
      <c r="C55" s="4" t="s">
        <v>2</v>
      </c>
      <c r="D55" s="1">
        <v>40000</v>
      </c>
      <c r="I55" s="2">
        <v>44896</v>
      </c>
      <c r="J55" s="4" t="s">
        <v>2</v>
      </c>
      <c r="K55" s="1">
        <v>521253</v>
      </c>
    </row>
    <row r="56" spans="2:12" x14ac:dyDescent="0.35">
      <c r="B56" s="2">
        <v>45243</v>
      </c>
      <c r="C56" s="4" t="s">
        <v>5</v>
      </c>
      <c r="D56" s="1">
        <v>20000</v>
      </c>
      <c r="I56" s="2">
        <v>44896</v>
      </c>
      <c r="J56" s="4" t="s">
        <v>1</v>
      </c>
      <c r="K56" s="1">
        <v>500000</v>
      </c>
      <c r="L56" s="3">
        <f>SUM(K53:K56)</f>
        <v>5271104.68</v>
      </c>
    </row>
    <row r="57" spans="2:12" x14ac:dyDescent="0.35">
      <c r="B57" s="2">
        <v>45243</v>
      </c>
      <c r="C57" s="4" t="s">
        <v>1</v>
      </c>
      <c r="D57" s="1">
        <v>100000</v>
      </c>
    </row>
    <row r="58" spans="2:12" x14ac:dyDescent="0.35">
      <c r="B58" s="2">
        <v>45243</v>
      </c>
      <c r="C58" s="4" t="s">
        <v>2</v>
      </c>
      <c r="D58" s="1">
        <v>100000</v>
      </c>
      <c r="I58" s="2">
        <v>44889</v>
      </c>
      <c r="J58" s="4" t="s">
        <v>2</v>
      </c>
      <c r="K58" s="1">
        <v>1000000</v>
      </c>
    </row>
    <row r="59" spans="2:12" x14ac:dyDescent="0.35">
      <c r="B59" s="2">
        <v>45243</v>
      </c>
      <c r="C59" s="4" t="s">
        <v>5</v>
      </c>
      <c r="D59" s="1">
        <v>50000</v>
      </c>
      <c r="I59" s="2">
        <v>44889</v>
      </c>
      <c r="J59" s="4" t="s">
        <v>1</v>
      </c>
      <c r="K59" s="1">
        <v>1000000</v>
      </c>
    </row>
    <row r="60" spans="2:12" x14ac:dyDescent="0.35">
      <c r="B60" s="2">
        <v>45243</v>
      </c>
      <c r="C60" s="4" t="s">
        <v>1</v>
      </c>
      <c r="D60" s="1">
        <v>250000</v>
      </c>
      <c r="I60" s="2">
        <v>44889</v>
      </c>
      <c r="J60" s="4" t="s">
        <v>2</v>
      </c>
      <c r="K60" s="1">
        <v>1000000</v>
      </c>
    </row>
    <row r="61" spans="2:12" x14ac:dyDescent="0.35">
      <c r="B61" s="2">
        <v>45240</v>
      </c>
      <c r="C61" s="4" t="s">
        <v>1</v>
      </c>
      <c r="D61" s="1">
        <v>500000</v>
      </c>
      <c r="I61" s="2">
        <v>44867</v>
      </c>
      <c r="J61" s="4" t="s">
        <v>1</v>
      </c>
      <c r="K61" s="1">
        <v>600000</v>
      </c>
      <c r="L61" s="3">
        <f>SUM(K58:K61)</f>
        <v>3600000</v>
      </c>
    </row>
    <row r="62" spans="2:12" x14ac:dyDescent="0.35">
      <c r="B62" s="2">
        <v>45240</v>
      </c>
      <c r="C62" s="4" t="s">
        <v>1</v>
      </c>
      <c r="D62" s="1">
        <v>400000</v>
      </c>
    </row>
    <row r="63" spans="2:12" x14ac:dyDescent="0.35">
      <c r="B63" s="2">
        <v>45240</v>
      </c>
      <c r="C63" s="4" t="s">
        <v>1</v>
      </c>
      <c r="D63" s="1">
        <v>700000</v>
      </c>
      <c r="I63" s="2">
        <v>44865</v>
      </c>
      <c r="J63" s="4" t="s">
        <v>2</v>
      </c>
      <c r="K63" s="1">
        <v>320000</v>
      </c>
    </row>
    <row r="64" spans="2:12" x14ac:dyDescent="0.35">
      <c r="B64" s="2">
        <v>45240</v>
      </c>
      <c r="C64" s="4" t="s">
        <v>1</v>
      </c>
      <c r="D64" s="1">
        <v>500000</v>
      </c>
      <c r="I64" s="2">
        <v>44862</v>
      </c>
      <c r="J64" s="4" t="s">
        <v>2</v>
      </c>
      <c r="K64" s="1">
        <v>300000</v>
      </c>
    </row>
    <row r="65" spans="2:12" x14ac:dyDescent="0.35">
      <c r="B65" s="2">
        <v>45240</v>
      </c>
      <c r="C65" s="4" t="s">
        <v>1</v>
      </c>
      <c r="D65" s="1">
        <v>100000</v>
      </c>
      <c r="I65" s="2">
        <v>44862</v>
      </c>
      <c r="J65" s="4" t="s">
        <v>1</v>
      </c>
      <c r="K65" s="1">
        <v>250000</v>
      </c>
    </row>
    <row r="66" spans="2:12" x14ac:dyDescent="0.35">
      <c r="B66" s="2">
        <v>45240</v>
      </c>
      <c r="C66" s="4" t="s">
        <v>1</v>
      </c>
      <c r="D66" s="1">
        <v>100000</v>
      </c>
      <c r="I66" s="2">
        <v>44851</v>
      </c>
      <c r="J66" s="4" t="s">
        <v>1</v>
      </c>
      <c r="K66" s="1">
        <v>419685</v>
      </c>
    </row>
    <row r="67" spans="2:12" x14ac:dyDescent="0.35">
      <c r="B67" s="2">
        <v>45239</v>
      </c>
      <c r="C67" s="4" t="s">
        <v>5</v>
      </c>
      <c r="D67" s="1">
        <v>6000000</v>
      </c>
      <c r="I67" s="2">
        <v>44839</v>
      </c>
      <c r="J67" s="4" t="s">
        <v>2</v>
      </c>
      <c r="K67" s="1">
        <v>240000</v>
      </c>
    </row>
    <row r="68" spans="2:12" x14ac:dyDescent="0.35">
      <c r="B68" s="2">
        <v>45238</v>
      </c>
      <c r="C68" s="4" t="s">
        <v>2</v>
      </c>
      <c r="D68" s="1">
        <v>100000</v>
      </c>
      <c r="I68" s="2">
        <v>44839</v>
      </c>
      <c r="J68" s="4" t="s">
        <v>1</v>
      </c>
      <c r="K68" s="1">
        <v>300000</v>
      </c>
      <c r="L68" s="3">
        <f>SUM(K63:K68)</f>
        <v>1829685</v>
      </c>
    </row>
    <row r="69" spans="2:12" x14ac:dyDescent="0.35">
      <c r="B69" s="2">
        <v>45233</v>
      </c>
      <c r="C69" s="4" t="s">
        <v>1</v>
      </c>
      <c r="D69" s="1">
        <v>100000</v>
      </c>
      <c r="E69" s="3">
        <f>SUM(D35:D69)</f>
        <v>26835000</v>
      </c>
    </row>
    <row r="70" spans="2:12" x14ac:dyDescent="0.35">
      <c r="I70" s="2">
        <v>44830</v>
      </c>
      <c r="J70" s="4" t="s">
        <v>5</v>
      </c>
      <c r="K70" s="1">
        <v>250000</v>
      </c>
      <c r="L70" s="3">
        <f>SUM(K70)</f>
        <v>250000</v>
      </c>
    </row>
    <row r="71" spans="2:12" x14ac:dyDescent="0.35">
      <c r="B71" s="2">
        <v>45224</v>
      </c>
      <c r="C71" s="4" t="s">
        <v>2</v>
      </c>
      <c r="D71" s="1">
        <v>400000</v>
      </c>
    </row>
    <row r="72" spans="2:12" x14ac:dyDescent="0.35">
      <c r="B72" s="2">
        <v>45212</v>
      </c>
      <c r="C72" s="4" t="s">
        <v>2</v>
      </c>
      <c r="D72" s="1">
        <v>100000</v>
      </c>
      <c r="I72" s="2">
        <v>44774</v>
      </c>
      <c r="J72" s="4" t="s">
        <v>5</v>
      </c>
      <c r="K72" s="1">
        <v>100000</v>
      </c>
      <c r="L72" s="3">
        <f>SUM(K72)</f>
        <v>100000</v>
      </c>
    </row>
    <row r="73" spans="2:12" x14ac:dyDescent="0.35">
      <c r="B73" s="2">
        <v>45204</v>
      </c>
      <c r="C73" s="4" t="s">
        <v>2</v>
      </c>
      <c r="D73" s="1">
        <v>7996157</v>
      </c>
    </row>
    <row r="74" spans="2:12" x14ac:dyDescent="0.35">
      <c r="B74" s="2">
        <v>45204</v>
      </c>
      <c r="C74" s="4" t="s">
        <v>1</v>
      </c>
      <c r="D74" s="1">
        <v>10499996</v>
      </c>
      <c r="I74" s="2">
        <v>44767</v>
      </c>
      <c r="J74" s="4" t="s">
        <v>1</v>
      </c>
      <c r="K74" s="1">
        <v>500000</v>
      </c>
    </row>
    <row r="75" spans="2:12" x14ac:dyDescent="0.35">
      <c r="B75" s="2">
        <v>45203</v>
      </c>
      <c r="C75" s="4" t="s">
        <v>5</v>
      </c>
      <c r="D75" s="1">
        <v>100000</v>
      </c>
      <c r="I75" s="2">
        <v>44757</v>
      </c>
      <c r="J75" s="4" t="s">
        <v>1</v>
      </c>
      <c r="K75" s="1">
        <v>100000</v>
      </c>
    </row>
    <row r="76" spans="2:12" x14ac:dyDescent="0.35">
      <c r="B76" s="2">
        <v>45203</v>
      </c>
      <c r="C76" s="4" t="s">
        <v>5</v>
      </c>
      <c r="D76" s="1">
        <v>100000</v>
      </c>
      <c r="E76" s="3">
        <f>SUM(D71:D76)</f>
        <v>19196153</v>
      </c>
      <c r="I76" s="2">
        <v>44757</v>
      </c>
      <c r="J76" s="4" t="s">
        <v>1</v>
      </c>
      <c r="K76" s="1">
        <v>200000</v>
      </c>
    </row>
    <row r="77" spans="2:12" x14ac:dyDescent="0.35">
      <c r="I77" s="2">
        <v>44757</v>
      </c>
      <c r="J77" s="4" t="s">
        <v>1</v>
      </c>
      <c r="K77" s="1">
        <v>200000</v>
      </c>
    </row>
    <row r="78" spans="2:12" x14ac:dyDescent="0.35">
      <c r="B78" s="2">
        <v>45196</v>
      </c>
      <c r="C78" s="4" t="s">
        <v>2</v>
      </c>
      <c r="D78" s="1">
        <v>781233.19</v>
      </c>
      <c r="I78" s="2">
        <v>44757</v>
      </c>
      <c r="J78" s="4" t="s">
        <v>1</v>
      </c>
      <c r="K78" s="1">
        <v>303446.07</v>
      </c>
    </row>
    <row r="79" spans="2:12" x14ac:dyDescent="0.35">
      <c r="B79" s="2">
        <v>45196</v>
      </c>
      <c r="C79" s="4" t="s">
        <v>1</v>
      </c>
      <c r="D79" s="1">
        <v>600000</v>
      </c>
      <c r="I79" s="2">
        <v>44757</v>
      </c>
      <c r="J79" s="4" t="s">
        <v>1</v>
      </c>
      <c r="K79" s="1">
        <v>200000</v>
      </c>
    </row>
    <row r="80" spans="2:12" x14ac:dyDescent="0.35">
      <c r="B80" s="2">
        <v>45196</v>
      </c>
      <c r="C80" s="4" t="s">
        <v>2</v>
      </c>
      <c r="D80" s="1">
        <v>600000</v>
      </c>
      <c r="I80" s="2">
        <v>44757</v>
      </c>
      <c r="J80" s="4" t="s">
        <v>1</v>
      </c>
      <c r="K80" s="1">
        <v>100000</v>
      </c>
    </row>
    <row r="81" spans="2:12" x14ac:dyDescent="0.35">
      <c r="B81" s="2">
        <v>45191</v>
      </c>
      <c r="C81" s="4" t="s">
        <v>5</v>
      </c>
      <c r="D81" s="1">
        <v>200000</v>
      </c>
      <c r="I81" s="2">
        <v>44757</v>
      </c>
      <c r="J81" s="4" t="s">
        <v>1</v>
      </c>
      <c r="K81" s="1">
        <v>100000</v>
      </c>
    </row>
    <row r="82" spans="2:12" x14ac:dyDescent="0.35">
      <c r="B82" s="2">
        <v>45191</v>
      </c>
      <c r="C82" s="4" t="s">
        <v>2</v>
      </c>
      <c r="D82" s="1">
        <v>400000</v>
      </c>
      <c r="I82" s="2">
        <v>44757</v>
      </c>
      <c r="J82" s="4" t="s">
        <v>1</v>
      </c>
      <c r="K82" s="1">
        <v>500000</v>
      </c>
    </row>
    <row r="83" spans="2:12" x14ac:dyDescent="0.35">
      <c r="B83" s="2">
        <v>45191</v>
      </c>
      <c r="C83" s="4" t="s">
        <v>1</v>
      </c>
      <c r="D83" s="1">
        <v>14000000</v>
      </c>
      <c r="I83" s="2">
        <v>44757</v>
      </c>
      <c r="J83" s="4" t="s">
        <v>1</v>
      </c>
      <c r="K83" s="1">
        <v>500000</v>
      </c>
    </row>
    <row r="84" spans="2:12" x14ac:dyDescent="0.35">
      <c r="B84" s="2">
        <v>45189</v>
      </c>
      <c r="C84" s="4" t="s">
        <v>2</v>
      </c>
      <c r="D84" s="1">
        <v>150000</v>
      </c>
      <c r="I84" s="2">
        <v>44757</v>
      </c>
      <c r="J84" s="4" t="s">
        <v>1</v>
      </c>
      <c r="K84" s="1">
        <v>1500000</v>
      </c>
    </row>
    <row r="85" spans="2:12" x14ac:dyDescent="0.35">
      <c r="B85" s="2">
        <v>45187</v>
      </c>
      <c r="C85" s="4" t="s">
        <v>2</v>
      </c>
      <c r="D85" s="1">
        <v>100000</v>
      </c>
      <c r="I85" s="2">
        <v>44743</v>
      </c>
      <c r="J85" s="4" t="s">
        <v>1</v>
      </c>
      <c r="K85" s="1">
        <v>450000</v>
      </c>
    </row>
    <row r="86" spans="2:12" x14ac:dyDescent="0.35">
      <c r="B86" s="2">
        <v>45170</v>
      </c>
      <c r="C86" s="4" t="s">
        <v>1</v>
      </c>
      <c r="D86" s="1">
        <v>33880000</v>
      </c>
      <c r="E86" s="3">
        <f>SUM(D78:D86)</f>
        <v>50711233.189999998</v>
      </c>
      <c r="I86" s="2">
        <v>44743</v>
      </c>
      <c r="J86" s="4" t="s">
        <v>1</v>
      </c>
      <c r="K86" s="1">
        <v>400000</v>
      </c>
      <c r="L86" s="3">
        <f>SUM(K74:K86)</f>
        <v>5053446.07</v>
      </c>
    </row>
    <row r="88" spans="2:12" x14ac:dyDescent="0.35">
      <c r="B88" s="2">
        <v>45169</v>
      </c>
      <c r="C88" s="4" t="s">
        <v>1</v>
      </c>
      <c r="D88" s="1">
        <v>1000000</v>
      </c>
      <c r="I88" s="2">
        <v>44741</v>
      </c>
      <c r="J88" s="4" t="s">
        <v>2</v>
      </c>
      <c r="K88" s="1">
        <v>500000</v>
      </c>
    </row>
    <row r="89" spans="2:12" x14ac:dyDescent="0.35">
      <c r="B89" s="2">
        <v>45168</v>
      </c>
      <c r="C89" s="4" t="s">
        <v>1</v>
      </c>
      <c r="D89" s="1">
        <v>2000000</v>
      </c>
      <c r="I89" s="2">
        <v>44741</v>
      </c>
      <c r="J89" s="4" t="s">
        <v>2</v>
      </c>
      <c r="K89" s="1">
        <v>100000</v>
      </c>
    </row>
    <row r="90" spans="2:12" x14ac:dyDescent="0.35">
      <c r="B90" s="2">
        <v>45166</v>
      </c>
      <c r="C90" s="4" t="s">
        <v>2</v>
      </c>
      <c r="D90" s="1">
        <v>150000</v>
      </c>
      <c r="I90" s="2">
        <v>44741</v>
      </c>
      <c r="J90" s="4" t="s">
        <v>2</v>
      </c>
      <c r="K90" s="1">
        <v>192217.26</v>
      </c>
    </row>
    <row r="91" spans="2:12" x14ac:dyDescent="0.35">
      <c r="B91" s="2">
        <v>45160</v>
      </c>
      <c r="C91" s="4" t="s">
        <v>1</v>
      </c>
      <c r="D91" s="1">
        <v>500000</v>
      </c>
      <c r="I91" s="2">
        <v>44741</v>
      </c>
      <c r="J91" s="4" t="s">
        <v>2</v>
      </c>
      <c r="K91" s="1">
        <v>192344.06</v>
      </c>
    </row>
    <row r="92" spans="2:12" x14ac:dyDescent="0.35">
      <c r="B92" s="2">
        <v>45160</v>
      </c>
      <c r="C92" s="4" t="s">
        <v>2</v>
      </c>
      <c r="D92" s="1">
        <v>500000</v>
      </c>
      <c r="I92" s="2">
        <v>44740</v>
      </c>
      <c r="J92" s="4" t="s">
        <v>2</v>
      </c>
      <c r="K92" s="1">
        <v>650000</v>
      </c>
    </row>
    <row r="93" spans="2:12" x14ac:dyDescent="0.35">
      <c r="B93" s="2">
        <v>45159</v>
      </c>
      <c r="C93" s="4" t="s">
        <v>1</v>
      </c>
      <c r="D93" s="1">
        <v>20000</v>
      </c>
      <c r="I93" s="2">
        <v>44740</v>
      </c>
      <c r="J93" s="4" t="s">
        <v>2</v>
      </c>
      <c r="K93" s="1">
        <v>1750000</v>
      </c>
    </row>
    <row r="94" spans="2:12" x14ac:dyDescent="0.35">
      <c r="B94" s="2">
        <v>45159</v>
      </c>
      <c r="C94" s="4" t="s">
        <v>2</v>
      </c>
      <c r="D94" s="1">
        <v>40000</v>
      </c>
      <c r="I94" s="2">
        <v>44740</v>
      </c>
      <c r="J94" s="4" t="s">
        <v>2</v>
      </c>
      <c r="K94" s="1">
        <v>2000000</v>
      </c>
    </row>
    <row r="95" spans="2:12" x14ac:dyDescent="0.35">
      <c r="B95" s="2">
        <v>45159</v>
      </c>
      <c r="C95" s="4" t="s">
        <v>5</v>
      </c>
      <c r="D95" s="1">
        <v>40000</v>
      </c>
      <c r="I95" s="2">
        <v>44732</v>
      </c>
      <c r="J95" s="4" t="s">
        <v>2</v>
      </c>
      <c r="K95" s="1">
        <v>404351.57</v>
      </c>
    </row>
    <row r="96" spans="2:12" x14ac:dyDescent="0.35">
      <c r="B96" s="2">
        <v>45156</v>
      </c>
      <c r="C96" s="4" t="s">
        <v>2</v>
      </c>
      <c r="D96" s="1">
        <v>250000</v>
      </c>
      <c r="I96" s="2">
        <v>44728</v>
      </c>
      <c r="J96" s="4" t="s">
        <v>2</v>
      </c>
      <c r="K96" s="1">
        <v>500000</v>
      </c>
    </row>
    <row r="97" spans="2:12" x14ac:dyDescent="0.35">
      <c r="B97" s="2">
        <v>45154</v>
      </c>
      <c r="C97" s="4" t="s">
        <v>2</v>
      </c>
      <c r="D97" s="1">
        <v>250000</v>
      </c>
      <c r="I97" s="2">
        <v>44727</v>
      </c>
      <c r="J97" s="4" t="s">
        <v>1</v>
      </c>
      <c r="K97" s="1">
        <v>500000</v>
      </c>
    </row>
    <row r="98" spans="2:12" x14ac:dyDescent="0.35">
      <c r="B98" s="2">
        <v>45153</v>
      </c>
      <c r="C98" s="4" t="s">
        <v>2</v>
      </c>
      <c r="D98" s="1">
        <v>150000</v>
      </c>
      <c r="I98" s="2">
        <v>44728</v>
      </c>
      <c r="J98" s="4" t="s">
        <v>2</v>
      </c>
      <c r="K98" s="1">
        <v>150000</v>
      </c>
    </row>
    <row r="99" spans="2:12" x14ac:dyDescent="0.35">
      <c r="B99" s="2">
        <v>45152</v>
      </c>
      <c r="C99" s="4" t="s">
        <v>1</v>
      </c>
      <c r="D99" s="1">
        <v>1500000</v>
      </c>
      <c r="I99" s="2">
        <v>44728</v>
      </c>
      <c r="J99" s="4" t="s">
        <v>1</v>
      </c>
      <c r="K99" s="1">
        <v>250000</v>
      </c>
    </row>
    <row r="100" spans="2:12" x14ac:dyDescent="0.35">
      <c r="B100" s="2">
        <v>45152</v>
      </c>
      <c r="C100" s="4" t="s">
        <v>2</v>
      </c>
      <c r="D100" s="1">
        <v>500000</v>
      </c>
      <c r="I100" s="2">
        <v>44726</v>
      </c>
      <c r="J100" s="4" t="s">
        <v>2</v>
      </c>
      <c r="K100" s="1">
        <v>200000</v>
      </c>
    </row>
    <row r="101" spans="2:12" x14ac:dyDescent="0.35">
      <c r="B101" s="2">
        <v>45149</v>
      </c>
      <c r="C101" s="4" t="s">
        <v>1</v>
      </c>
      <c r="D101" s="1">
        <v>18500000</v>
      </c>
      <c r="I101" s="2">
        <v>44715</v>
      </c>
      <c r="J101" s="4" t="s">
        <v>2</v>
      </c>
      <c r="K101" s="1">
        <v>2650000</v>
      </c>
    </row>
    <row r="102" spans="2:12" x14ac:dyDescent="0.35">
      <c r="B102" s="2">
        <v>45149</v>
      </c>
      <c r="C102" s="4" t="s">
        <v>5</v>
      </c>
      <c r="D102" s="1">
        <v>500000</v>
      </c>
      <c r="I102" s="2">
        <v>44714</v>
      </c>
      <c r="J102" s="4" t="s">
        <v>2</v>
      </c>
      <c r="K102" s="1">
        <v>400000</v>
      </c>
      <c r="L102" s="3">
        <f>SUM(K88:K102)</f>
        <v>10438912.890000001</v>
      </c>
    </row>
    <row r="103" spans="2:12" x14ac:dyDescent="0.35">
      <c r="B103" s="2">
        <v>45146</v>
      </c>
      <c r="C103" s="4" t="s">
        <v>2</v>
      </c>
      <c r="D103" s="1">
        <v>750000</v>
      </c>
    </row>
    <row r="104" spans="2:12" x14ac:dyDescent="0.35">
      <c r="B104" s="2">
        <v>45146</v>
      </c>
      <c r="C104" s="4" t="s">
        <v>5</v>
      </c>
      <c r="D104" s="1">
        <v>750000</v>
      </c>
      <c r="I104" s="2">
        <v>44711</v>
      </c>
      <c r="J104" s="4" t="s">
        <v>1</v>
      </c>
      <c r="K104" s="1">
        <v>8000000</v>
      </c>
    </row>
    <row r="105" spans="2:12" x14ac:dyDescent="0.35">
      <c r="B105" s="2">
        <v>45147</v>
      </c>
      <c r="C105" s="4" t="s">
        <v>1</v>
      </c>
      <c r="D105" s="1">
        <v>50000</v>
      </c>
      <c r="I105" s="2">
        <v>44707</v>
      </c>
      <c r="J105" s="4" t="s">
        <v>2</v>
      </c>
      <c r="K105" s="1">
        <v>200000</v>
      </c>
    </row>
    <row r="106" spans="2:12" x14ac:dyDescent="0.35">
      <c r="B106" s="2">
        <v>45146</v>
      </c>
      <c r="C106" s="4" t="s">
        <v>2</v>
      </c>
      <c r="D106" s="1">
        <v>100000</v>
      </c>
      <c r="I106" s="2">
        <v>44707</v>
      </c>
      <c r="J106" s="4" t="s">
        <v>1</v>
      </c>
      <c r="K106" s="1">
        <v>250000</v>
      </c>
    </row>
    <row r="107" spans="2:12" x14ac:dyDescent="0.35">
      <c r="B107" s="2">
        <v>45145</v>
      </c>
      <c r="C107" s="4" t="s">
        <v>5</v>
      </c>
      <c r="D107" s="1">
        <v>100000</v>
      </c>
      <c r="E107" s="3">
        <f>SUM(D88:D107)</f>
        <v>27650000</v>
      </c>
      <c r="I107" s="2">
        <v>44701</v>
      </c>
      <c r="J107" s="4" t="s">
        <v>2</v>
      </c>
      <c r="K107" s="1">
        <v>150000</v>
      </c>
    </row>
    <row r="108" spans="2:12" x14ac:dyDescent="0.35">
      <c r="I108" s="2">
        <v>44700</v>
      </c>
      <c r="J108" s="4" t="s">
        <v>2</v>
      </c>
      <c r="K108" s="1">
        <v>10000</v>
      </c>
    </row>
    <row r="109" spans="2:12" x14ac:dyDescent="0.35">
      <c r="B109" s="2">
        <v>45135</v>
      </c>
      <c r="C109" s="4" t="s">
        <v>2</v>
      </c>
      <c r="D109" s="1">
        <v>5000000</v>
      </c>
      <c r="I109" s="2">
        <v>44700</v>
      </c>
      <c r="J109" s="4" t="s">
        <v>2</v>
      </c>
      <c r="K109" s="1">
        <v>300000</v>
      </c>
    </row>
    <row r="110" spans="2:12" x14ac:dyDescent="0.35">
      <c r="B110" s="2">
        <v>45135</v>
      </c>
      <c r="C110" s="4" t="s">
        <v>1</v>
      </c>
      <c r="D110" s="1">
        <v>3000000</v>
      </c>
      <c r="I110" s="2">
        <v>44697</v>
      </c>
      <c r="J110" s="4" t="s">
        <v>2</v>
      </c>
      <c r="K110" s="1">
        <v>804801.12</v>
      </c>
    </row>
    <row r="111" spans="2:12" x14ac:dyDescent="0.35">
      <c r="B111" s="2">
        <v>45135</v>
      </c>
      <c r="C111" s="4" t="s">
        <v>1</v>
      </c>
      <c r="D111" s="1">
        <v>375000</v>
      </c>
      <c r="I111" s="2">
        <v>44693</v>
      </c>
      <c r="J111" s="4" t="s">
        <v>2</v>
      </c>
      <c r="K111" s="1">
        <v>300000</v>
      </c>
    </row>
    <row r="112" spans="2:12" x14ac:dyDescent="0.35">
      <c r="B112" s="2">
        <v>45135</v>
      </c>
      <c r="C112" s="4" t="s">
        <v>2</v>
      </c>
      <c r="D112" s="1">
        <v>125000</v>
      </c>
      <c r="I112" s="2">
        <v>44693</v>
      </c>
      <c r="J112" s="4" t="s">
        <v>2</v>
      </c>
      <c r="K112" s="1">
        <v>400000</v>
      </c>
    </row>
    <row r="113" spans="2:12" x14ac:dyDescent="0.35">
      <c r="B113" s="2">
        <v>45135</v>
      </c>
      <c r="C113" s="4" t="s">
        <v>1</v>
      </c>
      <c r="D113" s="1">
        <v>300000</v>
      </c>
      <c r="I113" s="2">
        <v>44693</v>
      </c>
      <c r="J113" s="4" t="s">
        <v>2</v>
      </c>
      <c r="K113" s="1">
        <v>400000</v>
      </c>
    </row>
    <row r="114" spans="2:12" x14ac:dyDescent="0.35">
      <c r="B114" s="2">
        <v>45135</v>
      </c>
      <c r="C114" s="4" t="s">
        <v>1</v>
      </c>
      <c r="D114" s="1">
        <v>200000</v>
      </c>
      <c r="I114" s="2">
        <v>44691</v>
      </c>
      <c r="J114" s="4" t="s">
        <v>5</v>
      </c>
      <c r="K114" s="1">
        <v>2000000</v>
      </c>
    </row>
    <row r="115" spans="2:12" x14ac:dyDescent="0.35">
      <c r="B115" s="2">
        <v>45128</v>
      </c>
      <c r="C115" s="4" t="s">
        <v>1</v>
      </c>
      <c r="D115" s="1">
        <v>250000</v>
      </c>
      <c r="I115" s="2">
        <v>44691</v>
      </c>
      <c r="J115" s="4" t="s">
        <v>5</v>
      </c>
      <c r="K115" s="1">
        <v>1200000</v>
      </c>
      <c r="L115" s="3">
        <f>SUM(K104:K115)</f>
        <v>14014801.119999999</v>
      </c>
    </row>
    <row r="116" spans="2:12" x14ac:dyDescent="0.35">
      <c r="B116" s="2">
        <v>45127</v>
      </c>
      <c r="C116" s="4" t="s">
        <v>2</v>
      </c>
      <c r="D116" s="1">
        <v>4000000</v>
      </c>
    </row>
    <row r="117" spans="2:12" x14ac:dyDescent="0.35">
      <c r="B117" s="2">
        <v>45127</v>
      </c>
      <c r="C117" s="4" t="s">
        <v>5</v>
      </c>
      <c r="D117" s="1">
        <v>1400000</v>
      </c>
      <c r="I117" s="2">
        <v>44657</v>
      </c>
      <c r="J117" s="4" t="s">
        <v>1</v>
      </c>
      <c r="K117" s="1">
        <v>300000</v>
      </c>
      <c r="L117" s="3">
        <f>SUM(K117)</f>
        <v>300000</v>
      </c>
    </row>
    <row r="118" spans="2:12" x14ac:dyDescent="0.35">
      <c r="B118" s="2">
        <v>45113</v>
      </c>
      <c r="C118" s="4" t="s">
        <v>1</v>
      </c>
      <c r="D118" s="1">
        <v>100000</v>
      </c>
    </row>
    <row r="119" spans="2:12" x14ac:dyDescent="0.35">
      <c r="B119" s="2">
        <v>45113</v>
      </c>
      <c r="C119" s="4" t="s">
        <v>1</v>
      </c>
      <c r="D119" s="1">
        <v>100000</v>
      </c>
      <c r="I119" s="2">
        <v>44622</v>
      </c>
      <c r="J119" s="4" t="s">
        <v>2</v>
      </c>
      <c r="K119" s="1">
        <v>1196635.46</v>
      </c>
      <c r="L119" s="3">
        <f>SUM(K119)</f>
        <v>1196635.46</v>
      </c>
    </row>
    <row r="120" spans="2:12" x14ac:dyDescent="0.35">
      <c r="B120" s="2">
        <v>45113</v>
      </c>
      <c r="C120" s="4" t="s">
        <v>1</v>
      </c>
      <c r="D120" s="1">
        <v>100000</v>
      </c>
    </row>
    <row r="121" spans="2:12" x14ac:dyDescent="0.35">
      <c r="B121" s="2">
        <v>45111</v>
      </c>
      <c r="C121" s="4" t="s">
        <v>1</v>
      </c>
      <c r="D121" s="1">
        <v>100000</v>
      </c>
      <c r="E121" s="3">
        <f>SUM(D109:D121)</f>
        <v>15050000</v>
      </c>
      <c r="I121" s="2">
        <v>44585</v>
      </c>
      <c r="J121" s="4" t="s">
        <v>2</v>
      </c>
      <c r="K121" s="1">
        <v>1000000</v>
      </c>
    </row>
    <row r="122" spans="2:12" x14ac:dyDescent="0.35">
      <c r="I122" s="2">
        <v>44582</v>
      </c>
      <c r="J122" s="4" t="s">
        <v>1</v>
      </c>
      <c r="K122" s="1">
        <v>20000000</v>
      </c>
    </row>
    <row r="123" spans="2:12" x14ac:dyDescent="0.35">
      <c r="B123" s="2">
        <v>45100</v>
      </c>
      <c r="C123" s="4" t="s">
        <v>1</v>
      </c>
      <c r="D123" s="1">
        <v>200000</v>
      </c>
      <c r="I123" s="2">
        <v>44575</v>
      </c>
      <c r="J123" s="4" t="s">
        <v>2</v>
      </c>
      <c r="K123" s="1">
        <v>350000</v>
      </c>
    </row>
    <row r="124" spans="2:12" x14ac:dyDescent="0.35">
      <c r="B124" s="2">
        <v>45091</v>
      </c>
      <c r="C124" s="4" t="s">
        <v>1</v>
      </c>
      <c r="D124" s="1">
        <v>600000</v>
      </c>
      <c r="I124" s="2">
        <v>44565</v>
      </c>
      <c r="J124" s="4" t="s">
        <v>5</v>
      </c>
      <c r="K124" s="1">
        <v>300000</v>
      </c>
      <c r="L124" s="3">
        <f>SUM(K121:K124)</f>
        <v>21650000</v>
      </c>
    </row>
    <row r="125" spans="2:12" x14ac:dyDescent="0.35">
      <c r="B125" s="2">
        <v>45086</v>
      </c>
      <c r="C125" s="4" t="s">
        <v>1</v>
      </c>
      <c r="D125" s="1">
        <v>50000</v>
      </c>
    </row>
    <row r="126" spans="2:12" x14ac:dyDescent="0.35">
      <c r="B126" s="2">
        <v>45085</v>
      </c>
      <c r="C126" s="4" t="s">
        <v>5</v>
      </c>
      <c r="D126" s="1">
        <v>100000</v>
      </c>
      <c r="I126" s="2">
        <v>44561</v>
      </c>
      <c r="J126" s="4" t="s">
        <v>1</v>
      </c>
      <c r="K126" s="1">
        <v>3900000</v>
      </c>
    </row>
    <row r="127" spans="2:12" x14ac:dyDescent="0.35">
      <c r="B127" s="2">
        <v>45084</v>
      </c>
      <c r="C127" s="4" t="s">
        <v>2</v>
      </c>
      <c r="D127" s="1">
        <v>100000</v>
      </c>
      <c r="I127" s="2">
        <v>44546</v>
      </c>
      <c r="J127" s="4" t="s">
        <v>5</v>
      </c>
      <c r="K127" s="1">
        <v>2030664</v>
      </c>
    </row>
    <row r="128" spans="2:12" x14ac:dyDescent="0.35">
      <c r="B128" s="2">
        <v>45085</v>
      </c>
      <c r="C128" s="4" t="s">
        <v>1</v>
      </c>
      <c r="D128" s="1">
        <v>15282151</v>
      </c>
      <c r="I128" s="2">
        <v>44546</v>
      </c>
      <c r="J128" s="4" t="s">
        <v>5</v>
      </c>
      <c r="K128" s="1">
        <v>2500000</v>
      </c>
    </row>
    <row r="129" spans="2:12" x14ac:dyDescent="0.35">
      <c r="B129" s="2">
        <v>45079</v>
      </c>
      <c r="C129" s="4" t="s">
        <v>2</v>
      </c>
      <c r="D129" s="1">
        <v>3200000</v>
      </c>
      <c r="I129" s="2">
        <v>44546</v>
      </c>
      <c r="J129" s="4" t="s">
        <v>2</v>
      </c>
      <c r="K129" s="1">
        <v>2500000</v>
      </c>
    </row>
    <row r="130" spans="2:12" x14ac:dyDescent="0.35">
      <c r="B130" s="2">
        <v>45079</v>
      </c>
      <c r="C130" s="4" t="s">
        <v>1</v>
      </c>
      <c r="D130" s="1">
        <v>13000000</v>
      </c>
      <c r="I130" s="2">
        <v>44540</v>
      </c>
      <c r="J130" s="4" t="s">
        <v>1</v>
      </c>
      <c r="K130" s="1">
        <v>524128.18</v>
      </c>
    </row>
    <row r="131" spans="2:12" x14ac:dyDescent="0.35">
      <c r="B131" s="2">
        <v>45078</v>
      </c>
      <c r="C131" s="4" t="s">
        <v>2</v>
      </c>
      <c r="D131" s="1">
        <v>2000000</v>
      </c>
      <c r="I131" s="2">
        <v>44539</v>
      </c>
      <c r="J131" s="4" t="s">
        <v>2</v>
      </c>
      <c r="K131" s="1">
        <v>2500000</v>
      </c>
    </row>
    <row r="132" spans="2:12" x14ac:dyDescent="0.35">
      <c r="B132" s="2">
        <v>45078</v>
      </c>
      <c r="C132" s="4" t="s">
        <v>1</v>
      </c>
      <c r="D132" s="1">
        <v>200000</v>
      </c>
      <c r="E132" s="3">
        <f>SUM(D123:D132)</f>
        <v>34732151</v>
      </c>
      <c r="I132" s="2">
        <v>44533</v>
      </c>
      <c r="J132" s="4" t="s">
        <v>1</v>
      </c>
      <c r="K132" s="1">
        <v>1000000</v>
      </c>
      <c r="L132" s="3">
        <f>SUM(K126:K132)</f>
        <v>14954792.18</v>
      </c>
    </row>
    <row r="134" spans="2:12" x14ac:dyDescent="0.35">
      <c r="B134" s="2">
        <v>45065</v>
      </c>
      <c r="C134" s="4" t="s">
        <v>1</v>
      </c>
      <c r="D134" s="1">
        <v>250000</v>
      </c>
      <c r="I134" s="2">
        <v>44490</v>
      </c>
      <c r="J134" s="4" t="s">
        <v>2</v>
      </c>
      <c r="K134" s="1">
        <v>194110.72</v>
      </c>
    </row>
    <row r="135" spans="2:12" x14ac:dyDescent="0.35">
      <c r="B135" s="2">
        <v>45055</v>
      </c>
      <c r="C135" s="4" t="s">
        <v>1</v>
      </c>
      <c r="D135" s="1">
        <v>14891166.9</v>
      </c>
      <c r="I135" s="2">
        <v>44470</v>
      </c>
      <c r="J135" s="4" t="s">
        <v>1</v>
      </c>
      <c r="K135" s="1">
        <v>1112941.3700000001</v>
      </c>
      <c r="L135" s="3">
        <f>SUM(K134:K135)</f>
        <v>1307052.0900000001</v>
      </c>
    </row>
    <row r="136" spans="2:12" x14ac:dyDescent="0.35">
      <c r="B136" s="2">
        <v>45051</v>
      </c>
      <c r="C136" s="4" t="s">
        <v>1</v>
      </c>
      <c r="D136" s="1">
        <v>500000</v>
      </c>
    </row>
    <row r="137" spans="2:12" x14ac:dyDescent="0.35">
      <c r="B137" s="2">
        <v>45051</v>
      </c>
      <c r="C137" s="4" t="s">
        <v>1</v>
      </c>
      <c r="D137" s="1">
        <v>1000000</v>
      </c>
      <c r="I137" s="2">
        <v>44454</v>
      </c>
      <c r="J137" s="4" t="s">
        <v>2</v>
      </c>
      <c r="K137" s="1">
        <v>500000</v>
      </c>
    </row>
    <row r="138" spans="2:12" x14ac:dyDescent="0.35">
      <c r="B138" s="2">
        <v>45051</v>
      </c>
      <c r="C138" s="4" t="s">
        <v>5</v>
      </c>
      <c r="D138" s="1">
        <v>100000</v>
      </c>
      <c r="I138" s="2">
        <v>44453</v>
      </c>
      <c r="J138" s="4" t="s">
        <v>1</v>
      </c>
      <c r="K138" s="1">
        <v>250000</v>
      </c>
      <c r="L138" s="3">
        <f>SUM(K137:K138)</f>
        <v>750000</v>
      </c>
    </row>
    <row r="139" spans="2:12" x14ac:dyDescent="0.35">
      <c r="B139" s="2">
        <v>45051</v>
      </c>
      <c r="C139" s="4" t="s">
        <v>1</v>
      </c>
      <c r="D139" s="1">
        <v>100000</v>
      </c>
    </row>
    <row r="140" spans="2:12" x14ac:dyDescent="0.35">
      <c r="B140" s="2">
        <v>45050</v>
      </c>
      <c r="C140" s="4" t="s">
        <v>2</v>
      </c>
      <c r="D140" s="1">
        <v>100000</v>
      </c>
      <c r="I140" s="2">
        <v>44438</v>
      </c>
      <c r="J140" s="4" t="s">
        <v>1</v>
      </c>
      <c r="K140" s="1">
        <v>4439117.1900000004</v>
      </c>
    </row>
    <row r="141" spans="2:12" x14ac:dyDescent="0.35">
      <c r="B141" s="2">
        <v>45047</v>
      </c>
      <c r="C141" s="4" t="s">
        <v>2</v>
      </c>
      <c r="D141" s="1">
        <v>50000</v>
      </c>
      <c r="I141" s="2">
        <v>44417</v>
      </c>
      <c r="J141" s="4" t="s">
        <v>5</v>
      </c>
      <c r="K141" s="1">
        <v>98919.65</v>
      </c>
      <c r="L141" s="3">
        <f>SUM(K140:K141)</f>
        <v>4538036.8400000008</v>
      </c>
    </row>
    <row r="142" spans="2:12" x14ac:dyDescent="0.35">
      <c r="B142" s="2">
        <v>45047</v>
      </c>
      <c r="C142" s="4" t="s">
        <v>2</v>
      </c>
      <c r="D142" s="1">
        <v>100000</v>
      </c>
      <c r="E142" s="3">
        <f>SUM(D134:D142)</f>
        <v>17091166.899999999</v>
      </c>
    </row>
    <row r="143" spans="2:12" x14ac:dyDescent="0.35">
      <c r="I143" s="2">
        <v>44393</v>
      </c>
      <c r="J143" s="4" t="s">
        <v>2</v>
      </c>
      <c r="K143" s="1">
        <v>120000</v>
      </c>
    </row>
    <row r="144" spans="2:12" x14ac:dyDescent="0.35">
      <c r="B144" s="2">
        <v>45045</v>
      </c>
      <c r="C144" s="4" t="s">
        <v>2</v>
      </c>
      <c r="D144" s="1">
        <v>100000</v>
      </c>
      <c r="I144" s="2">
        <v>44393</v>
      </c>
      <c r="J144" s="4" t="s">
        <v>2</v>
      </c>
      <c r="K144" s="1">
        <v>500000</v>
      </c>
      <c r="L144" s="3">
        <f>SUM(K143:K144)</f>
        <v>620000</v>
      </c>
    </row>
    <row r="145" spans="2:12" x14ac:dyDescent="0.35">
      <c r="B145" s="2">
        <v>45044</v>
      </c>
      <c r="C145" s="4" t="s">
        <v>2</v>
      </c>
      <c r="D145" s="1">
        <v>500000</v>
      </c>
    </row>
    <row r="146" spans="2:12" x14ac:dyDescent="0.35">
      <c r="B146" s="2">
        <v>45044</v>
      </c>
      <c r="C146" s="4" t="s">
        <v>1</v>
      </c>
      <c r="D146" s="1">
        <v>500000</v>
      </c>
      <c r="I146" s="2">
        <v>44365</v>
      </c>
      <c r="J146" s="4" t="s">
        <v>1</v>
      </c>
      <c r="K146" s="1">
        <v>257896.6</v>
      </c>
    </row>
    <row r="147" spans="2:12" x14ac:dyDescent="0.35">
      <c r="B147" s="2">
        <v>45044</v>
      </c>
      <c r="C147" s="4" t="s">
        <v>5</v>
      </c>
      <c r="D147" s="1">
        <v>100000</v>
      </c>
      <c r="I147" s="2">
        <v>44363</v>
      </c>
      <c r="J147" s="4" t="s">
        <v>2</v>
      </c>
      <c r="K147" s="1">
        <v>900000</v>
      </c>
      <c r="L147" s="3">
        <f>SUM(K146:K147)</f>
        <v>1157896.6000000001</v>
      </c>
    </row>
    <row r="148" spans="2:12" x14ac:dyDescent="0.35">
      <c r="B148" s="2">
        <v>45044</v>
      </c>
      <c r="C148" s="4" t="s">
        <v>2</v>
      </c>
      <c r="D148" s="1">
        <v>20000</v>
      </c>
    </row>
    <row r="149" spans="2:12" x14ac:dyDescent="0.35">
      <c r="B149" s="2">
        <v>45043</v>
      </c>
      <c r="C149" s="4" t="s">
        <v>1</v>
      </c>
      <c r="D149" s="1">
        <v>100000</v>
      </c>
      <c r="I149" s="2">
        <v>44330</v>
      </c>
      <c r="J149" s="4" t="s">
        <v>1</v>
      </c>
      <c r="K149" s="7">
        <v>500000</v>
      </c>
    </row>
    <row r="150" spans="2:12" x14ac:dyDescent="0.35">
      <c r="B150" s="2">
        <v>45043</v>
      </c>
      <c r="C150" s="4" t="s">
        <v>2</v>
      </c>
      <c r="D150" s="1">
        <v>300000</v>
      </c>
      <c r="I150" s="2">
        <v>44330</v>
      </c>
      <c r="J150" s="4" t="s">
        <v>1</v>
      </c>
      <c r="K150" s="7">
        <v>500000</v>
      </c>
    </row>
    <row r="151" spans="2:12" x14ac:dyDescent="0.35">
      <c r="B151" s="2">
        <v>45043</v>
      </c>
      <c r="C151" s="4" t="s">
        <v>2</v>
      </c>
      <c r="D151" s="1">
        <v>5500000</v>
      </c>
      <c r="I151" s="2">
        <v>44330</v>
      </c>
      <c r="J151" s="4" t="s">
        <v>1</v>
      </c>
      <c r="K151" s="7">
        <v>500000</v>
      </c>
    </row>
    <row r="152" spans="2:12" x14ac:dyDescent="0.35">
      <c r="B152" s="2">
        <v>45043</v>
      </c>
      <c r="C152" s="4" t="s">
        <v>2</v>
      </c>
      <c r="D152" s="1">
        <v>100000</v>
      </c>
      <c r="I152" s="2">
        <v>44330</v>
      </c>
      <c r="J152" s="4" t="s">
        <v>1</v>
      </c>
      <c r="K152" s="7">
        <v>500000</v>
      </c>
    </row>
    <row r="153" spans="2:12" x14ac:dyDescent="0.35">
      <c r="B153" s="2">
        <v>45042</v>
      </c>
      <c r="C153" s="4" t="s">
        <v>1</v>
      </c>
      <c r="D153" s="1">
        <v>100000</v>
      </c>
      <c r="I153" s="2">
        <v>44330</v>
      </c>
      <c r="J153" s="4" t="s">
        <v>1</v>
      </c>
      <c r="K153" s="7">
        <v>207800</v>
      </c>
    </row>
    <row r="154" spans="2:12" x14ac:dyDescent="0.35">
      <c r="B154" s="2">
        <v>45040</v>
      </c>
      <c r="C154" s="4" t="s">
        <v>1</v>
      </c>
      <c r="D154" s="1">
        <v>550000</v>
      </c>
      <c r="I154" s="2">
        <v>44330</v>
      </c>
      <c r="J154" s="4" t="s">
        <v>1</v>
      </c>
      <c r="K154" s="7">
        <v>292200</v>
      </c>
    </row>
    <row r="155" spans="2:12" x14ac:dyDescent="0.35">
      <c r="B155" s="2">
        <v>45029</v>
      </c>
      <c r="C155" s="4" t="s">
        <v>1</v>
      </c>
      <c r="D155" s="1">
        <v>250000</v>
      </c>
      <c r="E155" s="3">
        <f>SUM(D144:D155)</f>
        <v>8120000</v>
      </c>
      <c r="I155" s="2">
        <v>44330</v>
      </c>
      <c r="J155" s="4" t="s">
        <v>1</v>
      </c>
      <c r="K155" s="7">
        <v>500000</v>
      </c>
    </row>
    <row r="156" spans="2:12" x14ac:dyDescent="0.35">
      <c r="I156" s="2">
        <v>44330</v>
      </c>
      <c r="J156" s="4" t="s">
        <v>1</v>
      </c>
      <c r="K156" s="7">
        <v>250000</v>
      </c>
    </row>
    <row r="157" spans="2:12" x14ac:dyDescent="0.35">
      <c r="B157" s="2">
        <v>45016</v>
      </c>
      <c r="C157" s="4" t="s">
        <v>1</v>
      </c>
      <c r="D157" s="1">
        <v>500000</v>
      </c>
      <c r="I157" s="2">
        <v>44330</v>
      </c>
      <c r="J157" s="4" t="s">
        <v>1</v>
      </c>
      <c r="K157" s="7">
        <v>250000</v>
      </c>
    </row>
    <row r="158" spans="2:12" x14ac:dyDescent="0.35">
      <c r="B158" s="2">
        <v>45012</v>
      </c>
      <c r="C158" s="4" t="s">
        <v>2</v>
      </c>
      <c r="D158" s="1">
        <v>100000</v>
      </c>
      <c r="I158" s="2">
        <v>44330</v>
      </c>
      <c r="J158" s="4" t="s">
        <v>1</v>
      </c>
      <c r="K158" s="7">
        <v>344195.38</v>
      </c>
    </row>
    <row r="159" spans="2:12" x14ac:dyDescent="0.35">
      <c r="B159" s="2">
        <v>45009</v>
      </c>
      <c r="C159" s="4" t="s">
        <v>1</v>
      </c>
      <c r="D159" s="1">
        <v>100000</v>
      </c>
      <c r="I159" s="2">
        <v>44330</v>
      </c>
      <c r="J159" s="4" t="s">
        <v>1</v>
      </c>
      <c r="K159" s="7">
        <v>342900.5</v>
      </c>
    </row>
    <row r="160" spans="2:12" x14ac:dyDescent="0.35">
      <c r="B160" s="2">
        <v>45009</v>
      </c>
      <c r="C160" s="4" t="s">
        <v>1</v>
      </c>
      <c r="D160" s="1">
        <v>1000000</v>
      </c>
      <c r="I160" s="2">
        <v>44330</v>
      </c>
      <c r="J160" s="4" t="s">
        <v>2</v>
      </c>
      <c r="K160" s="7">
        <v>3329649.82</v>
      </c>
    </row>
    <row r="161" spans="2:12" x14ac:dyDescent="0.35">
      <c r="B161" s="2">
        <v>45009</v>
      </c>
      <c r="C161" s="4" t="s">
        <v>1</v>
      </c>
      <c r="D161" s="1">
        <v>100000</v>
      </c>
      <c r="I161" s="2">
        <v>44330</v>
      </c>
      <c r="J161" s="4" t="s">
        <v>2</v>
      </c>
      <c r="K161" s="7">
        <v>332964.98</v>
      </c>
    </row>
    <row r="162" spans="2:12" x14ac:dyDescent="0.35">
      <c r="B162" s="2">
        <v>44998</v>
      </c>
      <c r="C162" s="4" t="s">
        <v>2</v>
      </c>
      <c r="D162" s="1">
        <v>3200000</v>
      </c>
      <c r="I162" s="2">
        <v>44330</v>
      </c>
      <c r="J162" s="4" t="s">
        <v>2</v>
      </c>
      <c r="K162" s="7">
        <v>287000.00000000006</v>
      </c>
    </row>
    <row r="163" spans="2:12" x14ac:dyDescent="0.35">
      <c r="B163" s="2">
        <v>44995</v>
      </c>
      <c r="C163" s="4" t="s">
        <v>1</v>
      </c>
      <c r="D163" s="1">
        <v>1400000</v>
      </c>
      <c r="I163" s="2">
        <v>44330</v>
      </c>
      <c r="J163" s="4" t="s">
        <v>2</v>
      </c>
      <c r="K163" s="7">
        <v>466816.9</v>
      </c>
    </row>
    <row r="164" spans="2:12" x14ac:dyDescent="0.35">
      <c r="B164" s="2">
        <v>44993</v>
      </c>
      <c r="C164" s="4" t="s">
        <v>2</v>
      </c>
      <c r="D164" s="1">
        <v>1000000</v>
      </c>
      <c r="I164" s="2">
        <v>44330</v>
      </c>
      <c r="J164" s="4" t="s">
        <v>2</v>
      </c>
      <c r="K164" s="7">
        <v>199778.99</v>
      </c>
    </row>
    <row r="165" spans="2:12" x14ac:dyDescent="0.35">
      <c r="B165" s="2">
        <v>44991</v>
      </c>
      <c r="C165" s="4" t="s">
        <v>2</v>
      </c>
      <c r="D165" s="1">
        <v>100000</v>
      </c>
      <c r="I165" s="2">
        <v>44330</v>
      </c>
      <c r="J165" s="4" t="s">
        <v>2</v>
      </c>
      <c r="K165" s="7">
        <v>66592.990000000005</v>
      </c>
    </row>
    <row r="166" spans="2:12" x14ac:dyDescent="0.35">
      <c r="B166" s="2">
        <v>44991</v>
      </c>
      <c r="C166" s="4" t="s">
        <v>5</v>
      </c>
      <c r="D166" s="1">
        <v>100000</v>
      </c>
      <c r="I166" s="2">
        <v>44330</v>
      </c>
      <c r="J166" s="4" t="s">
        <v>2</v>
      </c>
      <c r="K166" s="7">
        <v>686350.7</v>
      </c>
    </row>
    <row r="167" spans="2:12" x14ac:dyDescent="0.35">
      <c r="B167" s="2">
        <v>44986</v>
      </c>
      <c r="C167" s="4" t="s">
        <v>1</v>
      </c>
      <c r="D167" s="1">
        <v>1000000</v>
      </c>
      <c r="I167" s="2">
        <v>44330</v>
      </c>
      <c r="J167" s="4" t="s">
        <v>2</v>
      </c>
      <c r="K167" s="7">
        <v>665929.96</v>
      </c>
    </row>
    <row r="168" spans="2:12" x14ac:dyDescent="0.35">
      <c r="B168" s="2">
        <v>44986</v>
      </c>
      <c r="C168" s="4" t="s">
        <v>1</v>
      </c>
      <c r="D168" s="1">
        <v>250000</v>
      </c>
      <c r="E168" s="3">
        <f>SUM(D157:D168)</f>
        <v>8850000</v>
      </c>
      <c r="I168" s="2">
        <v>44328</v>
      </c>
      <c r="J168" s="4" t="s">
        <v>2</v>
      </c>
      <c r="K168" s="1">
        <v>102835.63</v>
      </c>
    </row>
    <row r="169" spans="2:12" x14ac:dyDescent="0.35">
      <c r="I169" s="2">
        <v>44321</v>
      </c>
      <c r="J169" s="4" t="s">
        <v>2</v>
      </c>
      <c r="K169" s="1">
        <v>120717.32</v>
      </c>
      <c r="L169" s="3">
        <f>SUM(K149:K169)</f>
        <v>10445733.17</v>
      </c>
    </row>
    <row r="170" spans="2:12" x14ac:dyDescent="0.35">
      <c r="B170" s="2">
        <v>44984</v>
      </c>
      <c r="C170" s="4" t="s">
        <v>1</v>
      </c>
      <c r="D170" s="1">
        <v>500000</v>
      </c>
    </row>
    <row r="171" spans="2:12" x14ac:dyDescent="0.35">
      <c r="B171" s="2">
        <v>44984</v>
      </c>
      <c r="C171" s="4" t="s">
        <v>1</v>
      </c>
      <c r="D171" s="1">
        <v>500000</v>
      </c>
      <c r="I171" s="2">
        <v>44302</v>
      </c>
      <c r="J171" s="4" t="s">
        <v>2</v>
      </c>
      <c r="K171" s="1">
        <v>3026580.64</v>
      </c>
    </row>
    <row r="172" spans="2:12" x14ac:dyDescent="0.35">
      <c r="B172" s="2">
        <v>44984</v>
      </c>
      <c r="C172" s="4" t="s">
        <v>1</v>
      </c>
      <c r="D172" s="1">
        <v>200000</v>
      </c>
      <c r="I172" s="2">
        <v>44302</v>
      </c>
      <c r="J172" s="4" t="s">
        <v>1</v>
      </c>
      <c r="K172" s="1">
        <f>6972769.24+5370000</f>
        <v>12342769.24</v>
      </c>
    </row>
    <row r="173" spans="2:12" x14ac:dyDescent="0.35">
      <c r="B173" s="2">
        <v>44964</v>
      </c>
      <c r="C173" s="4" t="s">
        <v>1</v>
      </c>
      <c r="D173" s="1">
        <v>215443.33</v>
      </c>
      <c r="I173" s="2">
        <v>44287</v>
      </c>
      <c r="J173" s="4" t="s">
        <v>1</v>
      </c>
      <c r="K173" s="1">
        <v>33622626</v>
      </c>
      <c r="L173" s="3">
        <f>SUM(K171:K173)</f>
        <v>48991975.880000003</v>
      </c>
    </row>
    <row r="174" spans="2:12" x14ac:dyDescent="0.35">
      <c r="B174" s="2">
        <v>44960</v>
      </c>
      <c r="C174" s="4" t="s">
        <v>1</v>
      </c>
      <c r="D174" s="1">
        <v>1483050.85</v>
      </c>
      <c r="E174" s="3">
        <f>SUM(D170:D174)</f>
        <v>2898494.18</v>
      </c>
    </row>
    <row r="175" spans="2:12" x14ac:dyDescent="0.35">
      <c r="I175" s="2">
        <v>44257</v>
      </c>
      <c r="J175" s="4" t="s">
        <v>1</v>
      </c>
      <c r="K175" s="1">
        <v>5633610</v>
      </c>
      <c r="L175" s="3">
        <f>SUM(K175)</f>
        <v>5633610</v>
      </c>
    </row>
    <row r="176" spans="2:12" x14ac:dyDescent="0.35">
      <c r="B176" s="2">
        <v>44953</v>
      </c>
      <c r="C176" s="4" t="s">
        <v>2</v>
      </c>
      <c r="D176" s="1">
        <v>500000</v>
      </c>
    </row>
    <row r="177" spans="2:12" x14ac:dyDescent="0.35">
      <c r="B177" s="2">
        <v>44939</v>
      </c>
      <c r="C177" s="4" t="s">
        <v>1</v>
      </c>
      <c r="D177" s="1">
        <v>3000000</v>
      </c>
      <c r="I177" s="2">
        <v>44246</v>
      </c>
      <c r="J177" s="4" t="s">
        <v>1</v>
      </c>
      <c r="K177" s="1">
        <v>19002532</v>
      </c>
      <c r="L177" s="3">
        <f>K177</f>
        <v>19002532</v>
      </c>
    </row>
    <row r="178" spans="2:12" x14ac:dyDescent="0.35">
      <c r="B178" s="2">
        <v>44936</v>
      </c>
      <c r="C178" s="4" t="s">
        <v>1</v>
      </c>
      <c r="D178" s="1">
        <v>1444016.88</v>
      </c>
    </row>
    <row r="179" spans="2:12" x14ac:dyDescent="0.35">
      <c r="B179" s="2">
        <v>44936</v>
      </c>
      <c r="C179" s="4" t="s">
        <v>1</v>
      </c>
      <c r="D179" s="1">
        <v>600000</v>
      </c>
      <c r="I179" s="2">
        <v>44167</v>
      </c>
      <c r="J179" s="4" t="s">
        <v>1</v>
      </c>
      <c r="K179" s="1">
        <v>25746243.370000001</v>
      </c>
      <c r="L179" s="3">
        <f>SUM(K179)</f>
        <v>25746243.370000001</v>
      </c>
    </row>
    <row r="180" spans="2:12" x14ac:dyDescent="0.35">
      <c r="B180" s="2">
        <v>44932</v>
      </c>
      <c r="C180" s="4" t="s">
        <v>2</v>
      </c>
      <c r="D180" s="1">
        <v>5000000</v>
      </c>
      <c r="E180" s="3">
        <f>SUM(D176:D180)</f>
        <v>10544016.879999999</v>
      </c>
    </row>
    <row r="181" spans="2:12" x14ac:dyDescent="0.35">
      <c r="I181" s="2">
        <v>44151</v>
      </c>
      <c r="J181" s="4" t="s">
        <v>1</v>
      </c>
      <c r="K181" s="1">
        <v>24678338.030000001</v>
      </c>
      <c r="L181" s="3">
        <f>SUM(K181)</f>
        <v>24678338.030000001</v>
      </c>
    </row>
    <row r="182" spans="2:12" x14ac:dyDescent="0.35">
      <c r="B182" s="2">
        <v>44911</v>
      </c>
      <c r="C182" s="4" t="s">
        <v>1</v>
      </c>
      <c r="D182" s="1">
        <v>33334</v>
      </c>
    </row>
    <row r="183" spans="2:12" x14ac:dyDescent="0.35">
      <c r="B183" s="2">
        <v>44911</v>
      </c>
      <c r="C183" s="4" t="s">
        <v>2</v>
      </c>
      <c r="D183" s="1">
        <v>33333</v>
      </c>
      <c r="I183" s="2">
        <v>44117</v>
      </c>
      <c r="J183" s="4" t="s">
        <v>1</v>
      </c>
      <c r="K183" s="1">
        <v>23955645</v>
      </c>
      <c r="L183" s="3">
        <f>SUM(K183)</f>
        <v>23955645</v>
      </c>
    </row>
    <row r="184" spans="2:12" x14ac:dyDescent="0.35">
      <c r="B184" s="2">
        <v>44911</v>
      </c>
      <c r="C184" s="4" t="s">
        <v>5</v>
      </c>
      <c r="D184" s="1">
        <v>33333</v>
      </c>
    </row>
    <row r="185" spans="2:12" x14ac:dyDescent="0.35">
      <c r="B185" s="2">
        <v>44910</v>
      </c>
      <c r="C185" s="4" t="s">
        <v>1</v>
      </c>
      <c r="D185" s="1">
        <v>1000000</v>
      </c>
    </row>
    <row r="186" spans="2:12" x14ac:dyDescent="0.35">
      <c r="B186" s="2">
        <v>44909</v>
      </c>
      <c r="C186" s="4" t="s">
        <v>2</v>
      </c>
      <c r="D186" s="1">
        <v>10000000</v>
      </c>
    </row>
    <row r="187" spans="2:12" x14ac:dyDescent="0.35">
      <c r="B187" s="2">
        <v>44902</v>
      </c>
      <c r="C187" s="4" t="s">
        <v>2</v>
      </c>
      <c r="D187" s="1">
        <v>500000</v>
      </c>
      <c r="E187" s="3">
        <f>SUM(D182:D187)</f>
        <v>11600000</v>
      </c>
    </row>
    <row r="189" spans="2:12" x14ac:dyDescent="0.35">
      <c r="B189" s="2">
        <v>44890</v>
      </c>
      <c r="C189" s="4" t="s">
        <v>1</v>
      </c>
      <c r="D189" s="1">
        <v>36990456.460000001</v>
      </c>
    </row>
    <row r="190" spans="2:12" x14ac:dyDescent="0.35">
      <c r="B190" s="2">
        <v>44888</v>
      </c>
      <c r="C190" s="4" t="s">
        <v>1</v>
      </c>
      <c r="D190" s="1">
        <v>250000</v>
      </c>
    </row>
    <row r="191" spans="2:12" x14ac:dyDescent="0.35">
      <c r="B191" s="2">
        <v>44887</v>
      </c>
      <c r="C191" s="4" t="s">
        <v>1</v>
      </c>
      <c r="D191" s="1">
        <v>250000</v>
      </c>
    </row>
    <row r="192" spans="2:12" x14ac:dyDescent="0.35">
      <c r="B192" s="2">
        <v>44887</v>
      </c>
      <c r="C192" s="4" t="s">
        <v>2</v>
      </c>
      <c r="D192" s="1">
        <v>250000</v>
      </c>
    </row>
    <row r="193" spans="2:11" x14ac:dyDescent="0.35">
      <c r="B193" s="2">
        <v>44872</v>
      </c>
      <c r="C193" s="4" t="s">
        <v>1</v>
      </c>
      <c r="D193" s="1">
        <v>600000</v>
      </c>
      <c r="E193" s="3">
        <f>SUM(D189:D193)</f>
        <v>38340456.460000001</v>
      </c>
    </row>
    <row r="195" spans="2:11" x14ac:dyDescent="0.35">
      <c r="B195" s="2">
        <v>44865</v>
      </c>
      <c r="C195" s="4" t="s">
        <v>1</v>
      </c>
      <c r="D195" s="1">
        <v>12200000</v>
      </c>
      <c r="K195" s="3"/>
    </row>
    <row r="196" spans="2:11" x14ac:dyDescent="0.35">
      <c r="B196" s="2">
        <v>44853</v>
      </c>
      <c r="C196" s="4" t="s">
        <v>1</v>
      </c>
      <c r="D196" s="1">
        <v>7730000</v>
      </c>
    </row>
    <row r="197" spans="2:11" x14ac:dyDescent="0.35">
      <c r="B197" s="2">
        <v>44845</v>
      </c>
      <c r="C197" s="4" t="s">
        <v>1</v>
      </c>
      <c r="D197" s="1">
        <v>550000</v>
      </c>
    </row>
    <row r="198" spans="2:11" x14ac:dyDescent="0.35">
      <c r="B198" s="2">
        <v>44844</v>
      </c>
      <c r="C198" s="4" t="s">
        <v>1</v>
      </c>
      <c r="D198" s="1">
        <v>9698493</v>
      </c>
    </row>
    <row r="199" spans="2:11" x14ac:dyDescent="0.35">
      <c r="B199" s="2">
        <v>44844</v>
      </c>
      <c r="C199" s="4" t="s">
        <v>2</v>
      </c>
      <c r="D199" s="1">
        <v>3232831</v>
      </c>
    </row>
    <row r="200" spans="2:11" x14ac:dyDescent="0.35">
      <c r="B200" s="2">
        <v>44844</v>
      </c>
      <c r="C200" s="4" t="s">
        <v>1</v>
      </c>
      <c r="D200" s="1">
        <v>19396986</v>
      </c>
    </row>
    <row r="201" spans="2:11" x14ac:dyDescent="0.35">
      <c r="B201" s="2">
        <v>44844</v>
      </c>
      <c r="C201" s="4" t="s">
        <v>2</v>
      </c>
      <c r="D201" s="1">
        <v>6465662</v>
      </c>
    </row>
    <row r="202" spans="2:11" x14ac:dyDescent="0.35">
      <c r="B202" s="2">
        <v>44841</v>
      </c>
      <c r="C202" s="4" t="s">
        <v>1</v>
      </c>
      <c r="D202" s="1">
        <v>250000</v>
      </c>
    </row>
    <row r="203" spans="2:11" x14ac:dyDescent="0.35">
      <c r="B203" s="2">
        <v>44841</v>
      </c>
      <c r="C203" s="4" t="s">
        <v>2</v>
      </c>
      <c r="D203" s="1">
        <v>250000</v>
      </c>
      <c r="E203" s="3">
        <f>SUM(D195:D203)</f>
        <v>59773972</v>
      </c>
    </row>
    <row r="205" spans="2:11" x14ac:dyDescent="0.35">
      <c r="B205" s="2">
        <v>44811</v>
      </c>
      <c r="C205" s="4" t="s">
        <v>2</v>
      </c>
      <c r="D205" s="1">
        <v>500000</v>
      </c>
    </row>
    <row r="206" spans="2:11" x14ac:dyDescent="0.35">
      <c r="B206" s="2">
        <v>44809</v>
      </c>
      <c r="C206" s="4" t="s">
        <v>2</v>
      </c>
      <c r="D206" s="1">
        <v>150000</v>
      </c>
    </row>
    <row r="207" spans="2:11" x14ac:dyDescent="0.35">
      <c r="B207" s="2">
        <v>44806</v>
      </c>
      <c r="C207" s="4" t="s">
        <v>2</v>
      </c>
      <c r="D207" s="1">
        <v>250000</v>
      </c>
    </row>
    <row r="208" spans="2:11" x14ac:dyDescent="0.35">
      <c r="B208" s="2">
        <v>44806</v>
      </c>
      <c r="C208" s="4" t="s">
        <v>5</v>
      </c>
      <c r="D208" s="1">
        <v>250000</v>
      </c>
      <c r="E208" s="3">
        <f>SUM(D205:D208)</f>
        <v>1150000</v>
      </c>
    </row>
    <row r="210" spans="2:5" x14ac:dyDescent="0.35">
      <c r="B210" s="2">
        <v>44783</v>
      </c>
      <c r="C210" s="4" t="s">
        <v>2</v>
      </c>
      <c r="D210" s="1">
        <v>4000000</v>
      </c>
    </row>
    <row r="211" spans="2:5" x14ac:dyDescent="0.35">
      <c r="B211" s="2">
        <v>44783</v>
      </c>
      <c r="C211" s="4" t="s">
        <v>5</v>
      </c>
      <c r="D211" s="1">
        <v>4000000</v>
      </c>
    </row>
    <row r="212" spans="2:5" x14ac:dyDescent="0.35">
      <c r="B212" s="2">
        <v>44776</v>
      </c>
      <c r="C212" s="4" t="s">
        <v>1</v>
      </c>
      <c r="D212" s="1">
        <v>750000</v>
      </c>
    </row>
    <row r="213" spans="2:5" x14ac:dyDescent="0.35">
      <c r="B213" s="2">
        <v>44776</v>
      </c>
      <c r="C213" s="4" t="s">
        <v>2</v>
      </c>
      <c r="D213" s="1">
        <v>750000</v>
      </c>
      <c r="E213" s="3">
        <f>SUM(D210:D213)</f>
        <v>9500000</v>
      </c>
    </row>
    <row r="215" spans="2:5" x14ac:dyDescent="0.35">
      <c r="B215" s="2">
        <v>44753</v>
      </c>
      <c r="C215" s="4" t="s">
        <v>2</v>
      </c>
      <c r="D215" s="1">
        <v>500000</v>
      </c>
    </row>
    <row r="216" spans="2:5" x14ac:dyDescent="0.35">
      <c r="B216" s="2">
        <v>44747</v>
      </c>
      <c r="C216" s="4" t="s">
        <v>2</v>
      </c>
      <c r="D216" s="1">
        <v>100000</v>
      </c>
    </row>
    <row r="217" spans="2:5" x14ac:dyDescent="0.35">
      <c r="B217" s="2">
        <v>44747</v>
      </c>
      <c r="C217" s="4" t="s">
        <v>2</v>
      </c>
      <c r="D217" s="1">
        <v>500000</v>
      </c>
    </row>
    <row r="218" spans="2:5" x14ac:dyDescent="0.35">
      <c r="B218" s="2">
        <v>44743</v>
      </c>
      <c r="C218" s="4" t="s">
        <v>2</v>
      </c>
      <c r="D218" s="1">
        <v>400000</v>
      </c>
      <c r="E218" s="3">
        <f>SUM(D215:D218)</f>
        <v>1500000</v>
      </c>
    </row>
    <row r="220" spans="2:5" x14ac:dyDescent="0.35">
      <c r="B220" s="2">
        <v>44732</v>
      </c>
      <c r="C220" s="4" t="s">
        <v>5</v>
      </c>
      <c r="D220" s="1">
        <v>1000000</v>
      </c>
    </row>
    <row r="221" spans="2:5" x14ac:dyDescent="0.35">
      <c r="B221" s="2">
        <v>44732</v>
      </c>
      <c r="C221" s="4" t="s">
        <v>2</v>
      </c>
      <c r="D221" s="1">
        <v>200000</v>
      </c>
      <c r="E221" s="3">
        <f>SUM(D220:D221)</f>
        <v>1200000</v>
      </c>
    </row>
    <row r="223" spans="2:5" x14ac:dyDescent="0.35">
      <c r="B223" s="2">
        <v>44698</v>
      </c>
      <c r="C223" s="4" t="s">
        <v>5</v>
      </c>
      <c r="D223" s="1">
        <v>1826148</v>
      </c>
    </row>
    <row r="224" spans="2:5" x14ac:dyDescent="0.35">
      <c r="B224" s="2">
        <v>44698</v>
      </c>
      <c r="C224" s="4" t="s">
        <v>2</v>
      </c>
      <c r="D224" s="1">
        <v>9130751</v>
      </c>
    </row>
    <row r="225" spans="2:5" x14ac:dyDescent="0.35">
      <c r="B225" s="2">
        <v>44698</v>
      </c>
      <c r="C225" s="4" t="s">
        <v>1</v>
      </c>
      <c r="D225" s="1">
        <v>25566105</v>
      </c>
      <c r="E225" s="3">
        <f>SUM(D223:D225)</f>
        <v>36523004</v>
      </c>
    </row>
    <row r="227" spans="2:5" x14ac:dyDescent="0.35">
      <c r="B227" s="2">
        <v>44665</v>
      </c>
      <c r="C227" s="4" t="s">
        <v>5</v>
      </c>
      <c r="D227" s="1">
        <v>1670005</v>
      </c>
    </row>
    <row r="228" spans="2:5" x14ac:dyDescent="0.35">
      <c r="B228" s="2">
        <v>44665</v>
      </c>
      <c r="C228" s="4" t="s">
        <v>2</v>
      </c>
      <c r="D228" s="1">
        <v>8350032</v>
      </c>
    </row>
    <row r="229" spans="2:5" x14ac:dyDescent="0.35">
      <c r="B229" s="2">
        <v>44665</v>
      </c>
      <c r="C229" s="4" t="s">
        <v>1</v>
      </c>
      <c r="D229" s="1">
        <v>23380091</v>
      </c>
      <c r="E229" s="3">
        <f>SUM(D227:D229)</f>
        <v>33400128</v>
      </c>
    </row>
    <row r="231" spans="2:5" x14ac:dyDescent="0.35">
      <c r="B231" s="2">
        <v>44650</v>
      </c>
      <c r="C231" s="4" t="s">
        <v>1</v>
      </c>
      <c r="D231" s="1">
        <v>34500000</v>
      </c>
    </row>
    <row r="232" spans="2:5" x14ac:dyDescent="0.35">
      <c r="B232" s="2">
        <v>44627</v>
      </c>
      <c r="C232" s="4" t="s">
        <v>5</v>
      </c>
      <c r="D232" s="1">
        <v>6739452.7599999998</v>
      </c>
    </row>
    <row r="233" spans="2:5" x14ac:dyDescent="0.35">
      <c r="B233" s="2">
        <v>44624</v>
      </c>
      <c r="C233" s="4" t="s">
        <v>5</v>
      </c>
      <c r="D233" s="1">
        <v>5000000</v>
      </c>
    </row>
    <row r="234" spans="2:5" x14ac:dyDescent="0.35">
      <c r="B234" s="2">
        <v>44624</v>
      </c>
      <c r="C234" s="4" t="s">
        <v>2</v>
      </c>
      <c r="D234" s="1">
        <v>5000000</v>
      </c>
    </row>
    <row r="235" spans="2:5" x14ac:dyDescent="0.35">
      <c r="B235" s="2">
        <v>44622</v>
      </c>
      <c r="C235" s="4" t="s">
        <v>2</v>
      </c>
      <c r="D235" s="1">
        <v>3000000</v>
      </c>
      <c r="E235" s="3">
        <f>SUM(D231:D235)</f>
        <v>54239452.759999998</v>
      </c>
    </row>
    <row r="237" spans="2:5" x14ac:dyDescent="0.35">
      <c r="B237" s="2">
        <v>44599</v>
      </c>
      <c r="C237" s="4" t="s">
        <v>1</v>
      </c>
      <c r="D237" s="1">
        <v>500000</v>
      </c>
    </row>
    <row r="238" spans="2:5" x14ac:dyDescent="0.35">
      <c r="B238" s="2">
        <v>44595</v>
      </c>
      <c r="C238" s="4" t="s">
        <v>2</v>
      </c>
      <c r="D238" s="1">
        <v>200000</v>
      </c>
    </row>
    <row r="239" spans="2:5" x14ac:dyDescent="0.35">
      <c r="B239" s="2">
        <v>44593</v>
      </c>
      <c r="C239" s="4" t="s">
        <v>2</v>
      </c>
      <c r="D239" s="1">
        <v>1000000</v>
      </c>
    </row>
    <row r="240" spans="2:5" x14ac:dyDescent="0.35">
      <c r="B240" s="2">
        <v>44593</v>
      </c>
      <c r="C240" s="4" t="s">
        <v>5</v>
      </c>
      <c r="D240" s="1">
        <v>1200000</v>
      </c>
    </row>
    <row r="241" spans="2:5" x14ac:dyDescent="0.35">
      <c r="B241" s="2">
        <v>44593</v>
      </c>
      <c r="C241" s="4" t="s">
        <v>5</v>
      </c>
      <c r="D241" s="1">
        <v>1000000</v>
      </c>
    </row>
    <row r="242" spans="2:5" x14ac:dyDescent="0.35">
      <c r="B242" s="2">
        <v>44593</v>
      </c>
      <c r="C242" s="4" t="s">
        <v>5</v>
      </c>
      <c r="D242" s="1">
        <v>3200000</v>
      </c>
      <c r="E242" s="3">
        <f>SUM(D237:D242)</f>
        <v>7100000</v>
      </c>
    </row>
    <row r="244" spans="2:5" x14ac:dyDescent="0.35">
      <c r="B244" s="2">
        <v>44589</v>
      </c>
      <c r="C244" s="4" t="s">
        <v>1</v>
      </c>
      <c r="D244" s="1">
        <v>500000</v>
      </c>
    </row>
    <row r="245" spans="2:5" x14ac:dyDescent="0.35">
      <c r="B245" s="2">
        <v>44585</v>
      </c>
      <c r="C245" s="4" t="s">
        <v>1</v>
      </c>
      <c r="D245" s="1">
        <v>20000000</v>
      </c>
    </row>
    <row r="246" spans="2:5" x14ac:dyDescent="0.35">
      <c r="B246" s="2">
        <v>44579</v>
      </c>
      <c r="C246" s="4" t="s">
        <v>1</v>
      </c>
      <c r="D246" s="1">
        <v>11006400</v>
      </c>
    </row>
    <row r="247" spans="2:5" x14ac:dyDescent="0.35">
      <c r="B247" s="2">
        <v>44579</v>
      </c>
      <c r="C247" s="4" t="s">
        <v>2</v>
      </c>
      <c r="D247" s="1">
        <v>2751600</v>
      </c>
    </row>
    <row r="248" spans="2:5" x14ac:dyDescent="0.35">
      <c r="B248" s="2">
        <v>44571</v>
      </c>
      <c r="C248" s="4" t="s">
        <v>5</v>
      </c>
      <c r="D248" s="1">
        <v>3500000</v>
      </c>
    </row>
    <row r="249" spans="2:5" x14ac:dyDescent="0.35">
      <c r="B249" s="2">
        <v>44571</v>
      </c>
      <c r="C249" s="4" t="s">
        <v>2</v>
      </c>
      <c r="D249" s="1">
        <v>3500000</v>
      </c>
      <c r="E249" s="3">
        <f>SUM(D244:D249)</f>
        <v>41258000</v>
      </c>
    </row>
    <row r="251" spans="2:5" x14ac:dyDescent="0.35">
      <c r="B251" s="2">
        <v>44546</v>
      </c>
      <c r="C251" s="4" t="s">
        <v>2</v>
      </c>
      <c r="D251" s="1">
        <v>2809976.41</v>
      </c>
    </row>
    <row r="252" spans="2:5" x14ac:dyDescent="0.35">
      <c r="B252" s="2">
        <v>44546</v>
      </c>
      <c r="C252" s="4" t="s">
        <v>1</v>
      </c>
      <c r="D252" s="1">
        <v>11239903.640000001</v>
      </c>
    </row>
    <row r="253" spans="2:5" x14ac:dyDescent="0.35">
      <c r="B253" s="2">
        <v>44545</v>
      </c>
      <c r="C253" s="4" t="s">
        <v>5</v>
      </c>
      <c r="D253" s="1">
        <v>6000000</v>
      </c>
    </row>
    <row r="254" spans="2:5" x14ac:dyDescent="0.35">
      <c r="B254" s="2">
        <v>44545</v>
      </c>
      <c r="C254" s="4" t="s">
        <v>2</v>
      </c>
      <c r="D254" s="1">
        <v>6000000</v>
      </c>
      <c r="E254" s="3">
        <f>SUM(D251:D254)</f>
        <v>26049880.050000001</v>
      </c>
    </row>
    <row r="256" spans="2:5" x14ac:dyDescent="0.35">
      <c r="B256" s="2">
        <v>44517</v>
      </c>
      <c r="C256" s="4" t="s">
        <v>2</v>
      </c>
      <c r="D256" s="1">
        <v>320000</v>
      </c>
    </row>
    <row r="257" spans="2:5" x14ac:dyDescent="0.35">
      <c r="B257" s="2">
        <v>44510</v>
      </c>
      <c r="C257" s="4" t="s">
        <v>2</v>
      </c>
      <c r="D257" s="1">
        <v>1600000</v>
      </c>
      <c r="E257" s="3">
        <f>SUM(D256:D257)</f>
        <v>1920000</v>
      </c>
    </row>
    <row r="259" spans="2:5" x14ac:dyDescent="0.35">
      <c r="B259" s="2">
        <v>44447</v>
      </c>
      <c r="C259" s="4" t="s">
        <v>2</v>
      </c>
      <c r="D259" s="1">
        <v>13394053.039999999</v>
      </c>
    </row>
    <row r="260" spans="2:5" x14ac:dyDescent="0.35">
      <c r="B260" s="2">
        <v>44447</v>
      </c>
      <c r="C260" s="4" t="s">
        <v>1</v>
      </c>
      <c r="D260" s="1">
        <v>2081500</v>
      </c>
    </row>
    <row r="261" spans="2:5" x14ac:dyDescent="0.35">
      <c r="B261" s="2">
        <v>44447</v>
      </c>
      <c r="C261" s="4" t="s">
        <v>1</v>
      </c>
      <c r="D261" s="1">
        <v>2081500</v>
      </c>
    </row>
    <row r="262" spans="2:5" x14ac:dyDescent="0.35">
      <c r="B262" s="2">
        <v>44440</v>
      </c>
      <c r="C262" s="4" t="s">
        <v>1</v>
      </c>
      <c r="D262" s="1">
        <v>39490500</v>
      </c>
    </row>
    <row r="263" spans="2:5" x14ac:dyDescent="0.35">
      <c r="B263" s="2">
        <v>44440</v>
      </c>
      <c r="C263" s="4" t="s">
        <v>1</v>
      </c>
      <c r="D263" s="1">
        <v>25633500</v>
      </c>
      <c r="E263" s="3">
        <f>SUM(D259:D263)</f>
        <v>82681053.039999992</v>
      </c>
    </row>
    <row r="265" spans="2:5" x14ac:dyDescent="0.35">
      <c r="B265" s="2">
        <v>44414</v>
      </c>
      <c r="C265" s="4" t="s">
        <v>2</v>
      </c>
      <c r="D265" s="1">
        <v>650000</v>
      </c>
      <c r="E265" s="3">
        <f>SUM(D265)</f>
        <v>650000</v>
      </c>
    </row>
    <row r="267" spans="2:5" x14ac:dyDescent="0.35">
      <c r="B267" s="2">
        <v>44376</v>
      </c>
      <c r="C267" s="4" t="s">
        <v>1</v>
      </c>
      <c r="D267" s="1">
        <v>26627613</v>
      </c>
    </row>
    <row r="268" spans="2:5" x14ac:dyDescent="0.35">
      <c r="B268" s="2">
        <v>44368</v>
      </c>
      <c r="C268" s="4" t="s">
        <v>5</v>
      </c>
      <c r="D268" s="1">
        <v>500000</v>
      </c>
    </row>
    <row r="269" spans="2:5" x14ac:dyDescent="0.35">
      <c r="B269" s="2">
        <v>44364</v>
      </c>
      <c r="C269" s="4" t="s">
        <v>5</v>
      </c>
      <c r="D269" s="1">
        <v>320000</v>
      </c>
      <c r="E269" s="3">
        <f>SUM(D267:D269)</f>
        <v>27447613</v>
      </c>
    </row>
    <row r="271" spans="2:5" x14ac:dyDescent="0.35">
      <c r="B271" s="2">
        <v>44347</v>
      </c>
      <c r="C271" s="4" t="s">
        <v>2</v>
      </c>
      <c r="D271" s="1">
        <v>600000</v>
      </c>
    </row>
    <row r="272" spans="2:5" x14ac:dyDescent="0.35">
      <c r="B272" s="2">
        <v>44343</v>
      </c>
      <c r="C272" s="4" t="s">
        <v>2</v>
      </c>
      <c r="D272" s="1">
        <v>500000</v>
      </c>
    </row>
    <row r="273" spans="2:5" x14ac:dyDescent="0.35">
      <c r="B273" s="2">
        <v>44342</v>
      </c>
      <c r="C273" s="4" t="s">
        <v>2</v>
      </c>
      <c r="D273" s="1">
        <v>400000</v>
      </c>
    </row>
    <row r="274" spans="2:5" x14ac:dyDescent="0.35">
      <c r="B274" s="2">
        <v>44329</v>
      </c>
      <c r="C274" s="4" t="s">
        <v>2</v>
      </c>
      <c r="D274" s="1">
        <v>250000</v>
      </c>
    </row>
    <row r="275" spans="2:5" x14ac:dyDescent="0.35">
      <c r="B275" s="2">
        <v>44328</v>
      </c>
      <c r="C275" s="4" t="s">
        <v>2</v>
      </c>
      <c r="D275" s="1">
        <v>150000</v>
      </c>
    </row>
    <row r="276" spans="2:5" x14ac:dyDescent="0.35">
      <c r="B276" s="2">
        <v>44327</v>
      </c>
      <c r="C276" s="4" t="s">
        <v>2</v>
      </c>
      <c r="D276" s="1">
        <v>316415.64</v>
      </c>
    </row>
    <row r="277" spans="2:5" x14ac:dyDescent="0.35">
      <c r="B277" s="2">
        <v>44326</v>
      </c>
      <c r="C277" s="4" t="s">
        <v>1</v>
      </c>
      <c r="D277" s="1">
        <v>50000</v>
      </c>
    </row>
    <row r="278" spans="2:5" x14ac:dyDescent="0.35">
      <c r="B278" s="2">
        <v>44321</v>
      </c>
      <c r="C278" s="4" t="s">
        <v>1</v>
      </c>
      <c r="D278" s="1">
        <v>50000</v>
      </c>
    </row>
    <row r="279" spans="2:5" x14ac:dyDescent="0.35">
      <c r="B279" s="2">
        <v>44321</v>
      </c>
      <c r="C279" s="4" t="s">
        <v>5</v>
      </c>
      <c r="D279" s="1">
        <v>700000</v>
      </c>
    </row>
    <row r="280" spans="2:5" x14ac:dyDescent="0.35">
      <c r="B280" s="2">
        <v>44320</v>
      </c>
      <c r="C280" s="4" t="s">
        <v>5</v>
      </c>
      <c r="D280" s="1">
        <v>500000</v>
      </c>
      <c r="E280" s="3">
        <f>SUM(D271:D280)</f>
        <v>3516415.64</v>
      </c>
    </row>
    <row r="282" spans="2:5" x14ac:dyDescent="0.35">
      <c r="B282" s="2">
        <v>44315</v>
      </c>
      <c r="C282" s="4" t="s">
        <v>5</v>
      </c>
      <c r="D282" s="1">
        <v>100000</v>
      </c>
    </row>
    <row r="283" spans="2:5" x14ac:dyDescent="0.35">
      <c r="B283" s="2">
        <v>44314</v>
      </c>
      <c r="C283" s="4" t="s">
        <v>1</v>
      </c>
      <c r="D283" s="1">
        <v>200000</v>
      </c>
    </row>
    <row r="284" spans="2:5" x14ac:dyDescent="0.35">
      <c r="B284" s="2">
        <v>44313</v>
      </c>
      <c r="C284" s="4" t="s">
        <v>2</v>
      </c>
      <c r="D284" s="1">
        <v>400000</v>
      </c>
    </row>
    <row r="285" spans="2:5" x14ac:dyDescent="0.35">
      <c r="B285" s="2">
        <v>44312</v>
      </c>
      <c r="C285" s="4" t="s">
        <v>2</v>
      </c>
      <c r="D285" s="1">
        <v>1000000</v>
      </c>
    </row>
    <row r="286" spans="2:5" x14ac:dyDescent="0.35">
      <c r="B286" s="2">
        <v>44301</v>
      </c>
      <c r="C286" s="4" t="s">
        <v>1</v>
      </c>
      <c r="D286" s="1">
        <v>10000000</v>
      </c>
      <c r="E286" s="3">
        <f>SUM(D282:D286)</f>
        <v>11700000</v>
      </c>
    </row>
    <row r="288" spans="2:5" x14ac:dyDescent="0.35">
      <c r="B288" s="2">
        <v>44271</v>
      </c>
      <c r="C288" s="4" t="s">
        <v>1</v>
      </c>
      <c r="D288" s="1">
        <v>8000000</v>
      </c>
    </row>
    <row r="289" spans="2:5" x14ac:dyDescent="0.35">
      <c r="B289" s="2">
        <v>44270</v>
      </c>
      <c r="C289" s="4" t="s">
        <v>2</v>
      </c>
      <c r="D289" s="1">
        <v>643500</v>
      </c>
      <c r="E289" s="3">
        <f>SUM(D288:D289)</f>
        <v>8643500</v>
      </c>
    </row>
    <row r="291" spans="2:5" x14ac:dyDescent="0.35">
      <c r="B291" s="2">
        <v>44252</v>
      </c>
      <c r="C291" s="4" t="s">
        <v>1</v>
      </c>
      <c r="D291" s="1">
        <v>63211125.159999996</v>
      </c>
    </row>
    <row r="292" spans="2:5" x14ac:dyDescent="0.35">
      <c r="B292" s="2">
        <v>44244</v>
      </c>
      <c r="C292" s="4" t="s">
        <v>2</v>
      </c>
      <c r="D292" s="1">
        <v>5000000</v>
      </c>
    </row>
    <row r="293" spans="2:5" x14ac:dyDescent="0.35">
      <c r="B293" s="2">
        <v>44243</v>
      </c>
      <c r="C293" s="4" t="s">
        <v>1</v>
      </c>
      <c r="D293" s="1">
        <v>15000000</v>
      </c>
      <c r="E293" s="3">
        <f>SUM(D291:D293)</f>
        <v>83211125.159999996</v>
      </c>
    </row>
    <row r="295" spans="2:5" x14ac:dyDescent="0.35">
      <c r="B295" s="2">
        <v>44216</v>
      </c>
      <c r="C295" s="4" t="s">
        <v>1</v>
      </c>
      <c r="D295" s="1">
        <v>12941555.93</v>
      </c>
    </row>
    <row r="296" spans="2:5" x14ac:dyDescent="0.35">
      <c r="B296" s="2">
        <v>44210</v>
      </c>
      <c r="C296" s="4" t="s">
        <v>1</v>
      </c>
      <c r="D296" s="1">
        <v>1000000</v>
      </c>
    </row>
    <row r="297" spans="2:5" x14ac:dyDescent="0.35">
      <c r="B297" s="2">
        <v>44204</v>
      </c>
      <c r="C297" s="4" t="s">
        <v>1</v>
      </c>
      <c r="D297" s="1">
        <v>6500000</v>
      </c>
    </row>
    <row r="298" spans="2:5" x14ac:dyDescent="0.35">
      <c r="B298" s="2">
        <v>44202</v>
      </c>
      <c r="C298" s="4" t="s">
        <v>1</v>
      </c>
      <c r="D298" s="1">
        <v>12879933.9</v>
      </c>
      <c r="E298" s="3">
        <f>SUM(D295:D298)</f>
        <v>33321489.829999998</v>
      </c>
    </row>
    <row r="300" spans="2:5" x14ac:dyDescent="0.35">
      <c r="B300" s="2">
        <v>44182</v>
      </c>
      <c r="C300" s="4" t="s">
        <v>2</v>
      </c>
      <c r="D300" s="1">
        <v>50000</v>
      </c>
    </row>
    <row r="301" spans="2:5" x14ac:dyDescent="0.35">
      <c r="B301" s="2">
        <v>44181</v>
      </c>
      <c r="C301" s="4" t="s">
        <v>2</v>
      </c>
      <c r="D301" s="1">
        <v>50000</v>
      </c>
    </row>
    <row r="302" spans="2:5" x14ac:dyDescent="0.35">
      <c r="B302" s="2">
        <v>44174</v>
      </c>
      <c r="C302" s="4" t="s">
        <v>5</v>
      </c>
      <c r="D302" s="1">
        <v>200000</v>
      </c>
    </row>
    <row r="303" spans="2:5" x14ac:dyDescent="0.35">
      <c r="B303" s="2">
        <v>44173</v>
      </c>
      <c r="C303" s="4" t="s">
        <v>2</v>
      </c>
      <c r="D303" s="1">
        <v>109893.82</v>
      </c>
    </row>
    <row r="304" spans="2:5" x14ac:dyDescent="0.35">
      <c r="B304" s="2">
        <v>44167</v>
      </c>
      <c r="C304" s="4" t="s">
        <v>5</v>
      </c>
      <c r="D304" s="1">
        <v>200000</v>
      </c>
      <c r="E304" s="3">
        <f>SUM(D300:D304)</f>
        <v>609893.82000000007</v>
      </c>
    </row>
    <row r="306" spans="2:5" x14ac:dyDescent="0.35">
      <c r="B306" s="2">
        <v>44162</v>
      </c>
      <c r="C306" s="4" t="s">
        <v>1</v>
      </c>
      <c r="D306" s="1">
        <v>7447516.7699999996</v>
      </c>
    </row>
    <row r="307" spans="2:5" x14ac:dyDescent="0.35">
      <c r="B307" s="2">
        <v>44162</v>
      </c>
      <c r="C307" s="4" t="s">
        <v>1</v>
      </c>
      <c r="D307" s="1">
        <v>2029483.33</v>
      </c>
    </row>
    <row r="308" spans="2:5" x14ac:dyDescent="0.35">
      <c r="B308" s="2">
        <v>44162</v>
      </c>
      <c r="C308" s="4" t="s">
        <v>1</v>
      </c>
      <c r="D308" s="1">
        <v>1354084.14</v>
      </c>
    </row>
    <row r="309" spans="2:5" x14ac:dyDescent="0.35">
      <c r="B309" s="2">
        <v>44162</v>
      </c>
      <c r="C309" s="4" t="s">
        <v>1</v>
      </c>
      <c r="D309" s="1">
        <v>1352996.89</v>
      </c>
    </row>
    <row r="310" spans="2:5" x14ac:dyDescent="0.35">
      <c r="B310" s="2">
        <v>44144</v>
      </c>
      <c r="C310" s="4" t="s">
        <v>1</v>
      </c>
      <c r="D310" s="1">
        <v>41259784.200000003</v>
      </c>
    </row>
    <row r="311" spans="2:5" x14ac:dyDescent="0.35">
      <c r="B311" s="2">
        <v>44144</v>
      </c>
      <c r="C311" s="4" t="s">
        <v>1</v>
      </c>
      <c r="D311" s="1">
        <v>1500000</v>
      </c>
    </row>
    <row r="312" spans="2:5" x14ac:dyDescent="0.35">
      <c r="B312" s="2">
        <v>44137</v>
      </c>
      <c r="C312" s="4" t="s">
        <v>2</v>
      </c>
      <c r="D312" s="1">
        <v>500000</v>
      </c>
      <c r="E312" s="3">
        <f>SUM(D306:D312)</f>
        <v>55443865.330000006</v>
      </c>
    </row>
    <row r="314" spans="2:5" x14ac:dyDescent="0.35">
      <c r="B314" s="2">
        <v>44119</v>
      </c>
      <c r="C314" s="4" t="s">
        <v>1</v>
      </c>
      <c r="D314" s="1">
        <v>3000000</v>
      </c>
    </row>
    <row r="315" spans="2:5" x14ac:dyDescent="0.35">
      <c r="B315" s="2">
        <v>44117</v>
      </c>
      <c r="C315" s="4" t="s">
        <v>1</v>
      </c>
      <c r="D315" s="1">
        <v>344195.38</v>
      </c>
    </row>
    <row r="316" spans="2:5" x14ac:dyDescent="0.35">
      <c r="B316" s="2">
        <v>44113</v>
      </c>
      <c r="C316" s="4" t="s">
        <v>1</v>
      </c>
      <c r="D316" s="1">
        <v>500000</v>
      </c>
    </row>
    <row r="317" spans="2:5" x14ac:dyDescent="0.35">
      <c r="B317" s="2">
        <v>44110</v>
      </c>
      <c r="C317" s="4" t="s">
        <v>1</v>
      </c>
      <c r="D317" s="1">
        <v>15000000</v>
      </c>
    </row>
    <row r="318" spans="2:5" x14ac:dyDescent="0.35">
      <c r="B318" s="2">
        <v>44105</v>
      </c>
      <c r="C318" s="4" t="s">
        <v>1</v>
      </c>
      <c r="D318" s="1">
        <v>500000</v>
      </c>
      <c r="E318" s="3">
        <f>SUM(D314:D318)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98B1CE-3FFF-4213-99CA-ED0872516339}"/>
</file>

<file path=customXml/itemProps2.xml><?xml version="1.0" encoding="utf-8"?>
<ds:datastoreItem xmlns:ds="http://schemas.openxmlformats.org/officeDocument/2006/customXml" ds:itemID="{3409F109-EC15-4CF9-981B-51BECB1BBE5E}"/>
</file>

<file path=customXml/itemProps3.xml><?xml version="1.0" encoding="utf-8"?>
<ds:datastoreItem xmlns:ds="http://schemas.openxmlformats.org/officeDocument/2006/customXml" ds:itemID="{F97674F3-FDAF-4F24-B810-84D1AA292A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Mat Tharme</cp:lastModifiedBy>
  <dcterms:created xsi:type="dcterms:W3CDTF">2020-07-15T23:10:10Z</dcterms:created>
  <dcterms:modified xsi:type="dcterms:W3CDTF">2024-11-05T00:12:54Z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