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June 23/"/>
    </mc:Choice>
  </mc:AlternateContent>
  <xr:revisionPtr revIDLastSave="0" documentId="8_{A07EC128-B720-4736-8089-8033B1F1AE3A}" xr6:coauthVersionLast="47" xr6:coauthVersionMax="47" xr10:uidLastSave="{00000000-0000-0000-0000-000000000000}"/>
  <bookViews>
    <workbookView xWindow="-110" yWindow="-110" windowWidth="25820" windowHeight="1550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64" i="1" l="1"/>
  <c r="BD82" i="1"/>
  <c r="BD75" i="1"/>
  <c r="BD74" i="1"/>
  <c r="BD71" i="1"/>
  <c r="BD70" i="1"/>
  <c r="BD43" i="1"/>
  <c r="BD27" i="1"/>
  <c r="BD24" i="1"/>
  <c r="BD33" i="1" s="1"/>
  <c r="BD8" i="1"/>
  <c r="BD12" i="1" s="1"/>
  <c r="BC82" i="1"/>
  <c r="BC75" i="1"/>
  <c r="BC74" i="1"/>
  <c r="BC71" i="1"/>
  <c r="BC70" i="1"/>
  <c r="BC64" i="1"/>
  <c r="BC43" i="1"/>
  <c r="BC47" i="1" s="1"/>
  <c r="BC27" i="1"/>
  <c r="BC24" i="1"/>
  <c r="BC8" i="1"/>
  <c r="BD35" i="1" l="1"/>
  <c r="BD34" i="1"/>
  <c r="BD47" i="1"/>
  <c r="BD73" i="1"/>
  <c r="BD11" i="1"/>
  <c r="BD32" i="1"/>
  <c r="BD36" i="1" s="1"/>
  <c r="BD13" i="1"/>
  <c r="BD28" i="1"/>
  <c r="BD29" i="1" s="1"/>
  <c r="BC73" i="1"/>
  <c r="BC28" i="1"/>
  <c r="BC29" i="1" s="1"/>
  <c r="BC33" i="1"/>
  <c r="BC32" i="1"/>
  <c r="BC34" i="1"/>
  <c r="BC35" i="1"/>
  <c r="BC54" i="1"/>
  <c r="BC53" i="1"/>
  <c r="BC55" i="1"/>
  <c r="BC12" i="1"/>
  <c r="BC13" i="1"/>
  <c r="BC56" i="1"/>
  <c r="BC11" i="1"/>
  <c r="BD55" i="1" l="1"/>
  <c r="BD54" i="1"/>
  <c r="BD53" i="1"/>
  <c r="BD14" i="1"/>
  <c r="BD56" i="1"/>
  <c r="BC36" i="1"/>
  <c r="BC57" i="1"/>
  <c r="BC14" i="1"/>
  <c r="BD57" i="1" l="1"/>
  <c r="BB82" i="1"/>
  <c r="BB75" i="1"/>
  <c r="BB74" i="1"/>
  <c r="BB71" i="1"/>
  <c r="BB70" i="1"/>
  <c r="BB64" i="1"/>
  <c r="BB43" i="1"/>
  <c r="BB47" i="1" s="1"/>
  <c r="BB27" i="1"/>
  <c r="BB24" i="1"/>
  <c r="BB8" i="1"/>
  <c r="BB13" i="1" s="1"/>
  <c r="BB73" i="1" l="1"/>
  <c r="BB28" i="1"/>
  <c r="BB32" i="1"/>
  <c r="BB33" i="1"/>
  <c r="BB34" i="1"/>
  <c r="BB35" i="1"/>
  <c r="BB53" i="1"/>
  <c r="BB55" i="1"/>
  <c r="BB54" i="1"/>
  <c r="BB56" i="1"/>
  <c r="BB11" i="1"/>
  <c r="BB29" i="1"/>
  <c r="BB12" i="1"/>
  <c r="BB36" i="1" l="1"/>
  <c r="BB14" i="1"/>
  <c r="BB57" i="1"/>
  <c r="BA82" i="1" l="1"/>
  <c r="BA75" i="1"/>
  <c r="BA74" i="1"/>
  <c r="BA71" i="1"/>
  <c r="BA70" i="1"/>
  <c r="BA64" i="1"/>
  <c r="BA43" i="1"/>
  <c r="BA47" i="1" s="1"/>
  <c r="BA27" i="1"/>
  <c r="BA24" i="1"/>
  <c r="BA35" i="1" s="1"/>
  <c r="BA8" i="1"/>
  <c r="BA13" i="1" s="1"/>
  <c r="AZ64" i="1"/>
  <c r="AZ82" i="1"/>
  <c r="AZ75" i="1"/>
  <c r="AZ74" i="1"/>
  <c r="AZ71" i="1"/>
  <c r="AZ70" i="1"/>
  <c r="AZ43" i="1"/>
  <c r="AZ27" i="1"/>
  <c r="AZ24" i="1"/>
  <c r="AZ35" i="1" s="1"/>
  <c r="AZ8" i="1"/>
  <c r="AZ12" i="1" s="1"/>
  <c r="AY82" i="1"/>
  <c r="AY75" i="1"/>
  <c r="AY74" i="1"/>
  <c r="AY71" i="1"/>
  <c r="AY70" i="1"/>
  <c r="AY64" i="1"/>
  <c r="AY43" i="1"/>
  <c r="AY27" i="1"/>
  <c r="AY24" i="1"/>
  <c r="AY32" i="1" s="1"/>
  <c r="AY8" i="1"/>
  <c r="AX75" i="1"/>
  <c r="AX74" i="1"/>
  <c r="AX71" i="1"/>
  <c r="AX70" i="1"/>
  <c r="AX64" i="1"/>
  <c r="AX43" i="1"/>
  <c r="AX27" i="1"/>
  <c r="AX24" i="1"/>
  <c r="AX33" i="1" s="1"/>
  <c r="AX8" i="1"/>
  <c r="AX12" i="1" s="1"/>
  <c r="AW75" i="1"/>
  <c r="AW74" i="1"/>
  <c r="AW71" i="1"/>
  <c r="AW70" i="1"/>
  <c r="AW64" i="1"/>
  <c r="AW43" i="1"/>
  <c r="AW73" i="1" s="1"/>
  <c r="AW27" i="1"/>
  <c r="AW24" i="1"/>
  <c r="AW35" i="1" s="1"/>
  <c r="AW8" i="1"/>
  <c r="AW13" i="1" s="1"/>
  <c r="AV75" i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BA11" i="1" l="1"/>
  <c r="BA12" i="1"/>
  <c r="BA55" i="1"/>
  <c r="BA54" i="1"/>
  <c r="BA53" i="1"/>
  <c r="BA28" i="1"/>
  <c r="BA29" i="1" s="1"/>
  <c r="BA56" i="1"/>
  <c r="BA32" i="1"/>
  <c r="BA33" i="1"/>
  <c r="BA34" i="1"/>
  <c r="BA73" i="1"/>
  <c r="AZ73" i="1"/>
  <c r="AZ34" i="1"/>
  <c r="AZ33" i="1"/>
  <c r="AZ11" i="1"/>
  <c r="AZ13" i="1"/>
  <c r="AZ47" i="1"/>
  <c r="AZ28" i="1"/>
  <c r="AZ29" i="1" s="1"/>
  <c r="AZ32" i="1"/>
  <c r="AZ36" i="1" s="1"/>
  <c r="AY73" i="1"/>
  <c r="AY33" i="1"/>
  <c r="AY34" i="1"/>
  <c r="AY35" i="1"/>
  <c r="AY11" i="1"/>
  <c r="AY13" i="1"/>
  <c r="AY47" i="1"/>
  <c r="AY28" i="1"/>
  <c r="AY29" i="1" s="1"/>
  <c r="AY12" i="1"/>
  <c r="AX73" i="1"/>
  <c r="AX32" i="1"/>
  <c r="AX34" i="1"/>
  <c r="AX11" i="1"/>
  <c r="AX13" i="1"/>
  <c r="AX35" i="1"/>
  <c r="AX28" i="1"/>
  <c r="AX29" i="1" s="1"/>
  <c r="AX47" i="1"/>
  <c r="AU73" i="1"/>
  <c r="AV73" i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BA14" i="1" l="1"/>
  <c r="BA57" i="1"/>
  <c r="BA36" i="1"/>
  <c r="AZ14" i="1"/>
  <c r="AZ56" i="1"/>
  <c r="AZ55" i="1"/>
  <c r="AZ54" i="1"/>
  <c r="AZ53" i="1"/>
  <c r="AY36" i="1"/>
  <c r="AY14" i="1"/>
  <c r="AY54" i="1"/>
  <c r="AY53" i="1"/>
  <c r="AY55" i="1"/>
  <c r="AY56" i="1"/>
  <c r="AX36" i="1"/>
  <c r="AX14" i="1"/>
  <c r="AX55" i="1"/>
  <c r="AX54" i="1"/>
  <c r="AX53" i="1"/>
  <c r="AX56" i="1"/>
  <c r="AW14" i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Z57" i="1" l="1"/>
  <c r="AY57" i="1"/>
  <c r="AX57" i="1"/>
  <c r="AW57" i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<sst xmlns="http://schemas.openxmlformats.org/spreadsheetml/2006/main" count="66" uniqueCount="33">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</sst>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8"/>
  <sheetViews>
    <sheetView tabSelected="1" workbookViewId="0">
      <pane xSplit="2" ySplit="3" topLeftCell="AU53" activePane="bottomRight" state="frozen"/>
      <selection pane="topRight" activeCell="C1" sqref="C1"/>
      <selection pane="bottomLeft" activeCell="A4" sqref="A4"/>
      <selection pane="bottomRight" activeCell="BG72" sqref="BG72"/>
    </sheetView>
  </sheetViews>
  <sheetFormatPr defaultRowHeight="14.5" x14ac:dyDescent="0.35"/>
  <cols>
    <col min="1" max="1" width="3.7265625" customWidth="1"/>
    <col min="2" max="2" width="31.1796875" style="8" customWidth="1"/>
    <col min="3" max="56" width="15.7265625" style="8" customWidth="1"/>
  </cols>
  <sheetData>
    <row r="2" spans="2:56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2:56" x14ac:dyDescent="0.3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  <c r="AX3" s="18">
        <v>44896</v>
      </c>
      <c r="AY3" s="18">
        <v>44927</v>
      </c>
      <c r="AZ3" s="18">
        <v>44958</v>
      </c>
      <c r="BA3" s="18">
        <v>44986</v>
      </c>
      <c r="BB3" s="18">
        <v>45017</v>
      </c>
      <c r="BC3" s="18">
        <v>45047</v>
      </c>
      <c r="BD3" s="18">
        <v>45078</v>
      </c>
    </row>
    <row r="4" spans="2:56" x14ac:dyDescent="0.3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2:56" x14ac:dyDescent="0.3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  <c r="AX5" s="12">
        <v>737109619</v>
      </c>
      <c r="AY5" s="12">
        <v>743934960</v>
      </c>
      <c r="AZ5" s="12">
        <v>757558695</v>
      </c>
      <c r="BA5" s="12">
        <v>778094693</v>
      </c>
      <c r="BB5" s="12">
        <v>789707384</v>
      </c>
      <c r="BC5" s="12">
        <v>804622912</v>
      </c>
      <c r="BD5" s="12">
        <v>814576584</v>
      </c>
    </row>
    <row r="6" spans="2:56" x14ac:dyDescent="0.3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  <c r="AX6" s="12">
        <v>83046713</v>
      </c>
      <c r="AY6" s="12">
        <v>81399175</v>
      </c>
      <c r="AZ6" s="12">
        <v>68774190</v>
      </c>
      <c r="BA6" s="12">
        <v>55108493</v>
      </c>
      <c r="BB6" s="12">
        <v>45203288</v>
      </c>
      <c r="BC6" s="12">
        <v>41633636</v>
      </c>
      <c r="BD6" s="12">
        <v>47842404</v>
      </c>
    </row>
    <row r="7" spans="2:56" x14ac:dyDescent="0.3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  <c r="AX7" s="33">
        <v>28344482</v>
      </c>
      <c r="AY7" s="33">
        <v>29862830</v>
      </c>
      <c r="AZ7" s="33">
        <v>31196360</v>
      </c>
      <c r="BA7" s="33">
        <v>32727899</v>
      </c>
      <c r="BB7" s="33">
        <v>34777325</v>
      </c>
      <c r="BC7" s="33">
        <v>37491261</v>
      </c>
      <c r="BD7" s="33">
        <v>40280305</v>
      </c>
    </row>
    <row r="8" spans="2:56" x14ac:dyDescent="0.3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:AX8" si="15">SUM(AW5:AW7)</f>
        <v>840727655</v>
      </c>
      <c r="AX8" s="34">
        <f t="shared" si="15"/>
        <v>848500814</v>
      </c>
      <c r="AY8" s="34">
        <f t="shared" ref="AY8:AZ8" si="16">SUM(AY5:AY7)</f>
        <v>855196965</v>
      </c>
      <c r="AZ8" s="34">
        <f t="shared" si="16"/>
        <v>857529245</v>
      </c>
      <c r="BA8" s="34">
        <f t="shared" ref="BA8:BB8" si="17">SUM(BA5:BA7)</f>
        <v>865931085</v>
      </c>
      <c r="BB8" s="34">
        <f t="shared" si="17"/>
        <v>869687997</v>
      </c>
      <c r="BC8" s="34">
        <f t="shared" ref="BC8:BD8" si="18">SUM(BC5:BC7)</f>
        <v>883747809</v>
      </c>
      <c r="BD8" s="34">
        <f t="shared" si="18"/>
        <v>902699293</v>
      </c>
    </row>
    <row r="9" spans="2:56" x14ac:dyDescent="0.3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2:56" s="20" customFormat="1" x14ac:dyDescent="0.35">
      <c r="B10" s="19" t="s">
        <v>23</v>
      </c>
    </row>
    <row r="11" spans="2:56" s="20" customFormat="1" x14ac:dyDescent="0.35">
      <c r="B11" s="21" t="s">
        <v>1</v>
      </c>
      <c r="C11" s="40">
        <f t="shared" ref="C11:T11" si="19">C5/C$8</f>
        <v>0.78775591109283249</v>
      </c>
      <c r="D11" s="40">
        <f t="shared" si="19"/>
        <v>0.84436036050898267</v>
      </c>
      <c r="E11" s="40">
        <f t="shared" si="19"/>
        <v>0.88119434913932937</v>
      </c>
      <c r="F11" s="40">
        <f t="shared" si="19"/>
        <v>0.92346485573659731</v>
      </c>
      <c r="G11" s="40">
        <f t="shared" si="19"/>
        <v>0.88116529153883805</v>
      </c>
      <c r="H11" s="40">
        <f t="shared" si="19"/>
        <v>0.86892006702131508</v>
      </c>
      <c r="I11" s="40">
        <f t="shared" si="19"/>
        <v>0.85400761448494089</v>
      </c>
      <c r="J11" s="40">
        <f t="shared" si="19"/>
        <v>0.85312961836748569</v>
      </c>
      <c r="K11" s="40">
        <f t="shared" si="19"/>
        <v>0.8871225497556785</v>
      </c>
      <c r="L11" s="40">
        <f t="shared" si="19"/>
        <v>0.93316626355375798</v>
      </c>
      <c r="M11" s="40">
        <f t="shared" si="19"/>
        <v>0.9114338239408375</v>
      </c>
      <c r="N11" s="40">
        <f t="shared" si="19"/>
        <v>0.91185307912615232</v>
      </c>
      <c r="O11" s="40">
        <f t="shared" si="19"/>
        <v>0.86323724097139942</v>
      </c>
      <c r="P11" s="40">
        <f t="shared" si="19"/>
        <v>0.87832062354716656</v>
      </c>
      <c r="Q11" s="40">
        <f t="shared" si="19"/>
        <v>0.88470960250031594</v>
      </c>
      <c r="R11" s="40">
        <f t="shared" si="19"/>
        <v>0.89534643212159226</v>
      </c>
      <c r="S11" s="40">
        <f t="shared" si="19"/>
        <v>0.89597628036861376</v>
      </c>
      <c r="T11" s="40">
        <f t="shared" si="19"/>
        <v>0.89804695081998387</v>
      </c>
      <c r="U11" s="40">
        <f t="shared" ref="U11" si="20">U5/U$8</f>
        <v>0.87462613800640865</v>
      </c>
      <c r="V11" s="40">
        <f t="shared" ref="V11:W11" si="21">V5/V$8</f>
        <v>0.85976756906560092</v>
      </c>
      <c r="W11" s="40">
        <f t="shared" si="21"/>
        <v>0.8900585199993698</v>
      </c>
      <c r="X11" s="40">
        <f t="shared" ref="X11:Y11" si="22">X5/X$8</f>
        <v>0.90308883628785386</v>
      </c>
      <c r="Y11" s="40">
        <f t="shared" si="22"/>
        <v>0.83611330096054859</v>
      </c>
      <c r="Z11" s="40">
        <f t="shared" ref="Z11:AA11" si="23">Z5/Z$8</f>
        <v>0.897670407267391</v>
      </c>
      <c r="AA11" s="40">
        <f t="shared" si="23"/>
        <v>0.84600489951484181</v>
      </c>
      <c r="AB11" s="40">
        <f t="shared" ref="AB11:AC11" si="24">AB5/AB$8</f>
        <v>0.79670219093394123</v>
      </c>
      <c r="AC11" s="40">
        <f t="shared" si="24"/>
        <v>0.80479101142082488</v>
      </c>
      <c r="AD11" s="40">
        <f t="shared" ref="AD11:AE11" si="25">AD5/AD$8</f>
        <v>0.87269526674967346</v>
      </c>
      <c r="AE11" s="40">
        <f t="shared" si="25"/>
        <v>0.90767794040909799</v>
      </c>
      <c r="AF11" s="40">
        <f t="shared" ref="AF11:AG11" si="26">AF5/AF$8</f>
        <v>0.88366465223067792</v>
      </c>
      <c r="AG11" s="40">
        <f t="shared" si="26"/>
        <v>0.89979270958429658</v>
      </c>
      <c r="AH11" s="40">
        <f t="shared" ref="AH11:AI11" si="27">AH5/AH$8</f>
        <v>0.91752675033532349</v>
      </c>
      <c r="AI11" s="40">
        <f t="shared" si="27"/>
        <v>0.82982234868425075</v>
      </c>
      <c r="AJ11" s="40">
        <f t="shared" ref="AJ11" si="28">AJ5/AJ$8</f>
        <v>0.83510042541068452</v>
      </c>
      <c r="AK11" s="40">
        <f t="shared" ref="AK11:AL11" si="29">AK5/AK$8</f>
        <v>0.85403837464979482</v>
      </c>
      <c r="AL11" s="40">
        <f t="shared" si="29"/>
        <v>0.88514481441901882</v>
      </c>
      <c r="AM11" s="40">
        <f t="shared" ref="AM11:AN11" si="30">AM5/AM$8</f>
        <v>0.90072850308698449</v>
      </c>
      <c r="AN11" s="40">
        <f t="shared" si="30"/>
        <v>0.90328401746606934</v>
      </c>
      <c r="AO11" s="40">
        <f t="shared" ref="AO11:AP11" si="31">AO5/AO$8</f>
        <v>0.8303736144427597</v>
      </c>
      <c r="AP11" s="40">
        <f t="shared" si="31"/>
        <v>0.80334440176157562</v>
      </c>
      <c r="AQ11" s="40">
        <f t="shared" ref="AQ11:AR11" si="32">AQ5/AQ$8</f>
        <v>0.80354381610738712</v>
      </c>
      <c r="AR11" s="40">
        <f t="shared" si="32"/>
        <v>0.85263960139570372</v>
      </c>
      <c r="AS11" s="40">
        <f t="shared" ref="AS11:AT11" si="33">AS5/AS$8</f>
        <v>0.87864932299563991</v>
      </c>
      <c r="AT11" s="40">
        <f t="shared" si="33"/>
        <v>0.88612709128504785</v>
      </c>
      <c r="AU11" s="40">
        <f t="shared" ref="AU11:AV11" si="34">AU5/AU$8</f>
        <v>0.89110365859201834</v>
      </c>
      <c r="AV11" s="40">
        <f t="shared" si="34"/>
        <v>0.84560481744823468</v>
      </c>
      <c r="AW11" s="40">
        <f t="shared" ref="AW11:AX11" si="35">AW5/AW$8</f>
        <v>0.84832993033873738</v>
      </c>
      <c r="AX11" s="40">
        <f t="shared" si="35"/>
        <v>0.86871999040887193</v>
      </c>
      <c r="AY11" s="40">
        <f t="shared" ref="AY11:AZ11" si="36">AY5/AY$8</f>
        <v>0.86989897116858916</v>
      </c>
      <c r="AZ11" s="40">
        <f t="shared" si="36"/>
        <v>0.88342024416904874</v>
      </c>
      <c r="BA11" s="40">
        <f t="shared" ref="BA11:BB11" si="37">BA5/BA$8</f>
        <v>0.89856422350284382</v>
      </c>
      <c r="BB11" s="40">
        <f t="shared" si="37"/>
        <v>0.90803528015116441</v>
      </c>
      <c r="BC11" s="40">
        <f t="shared" ref="BC11:BD11" si="38">BC5/BC$8</f>
        <v>0.91046665553883144</v>
      </c>
      <c r="BD11" s="40">
        <f t="shared" si="38"/>
        <v>0.90237866620329787</v>
      </c>
    </row>
    <row r="12" spans="2:56" s="20" customFormat="1" x14ac:dyDescent="0.35">
      <c r="B12" s="21" t="s">
        <v>2</v>
      </c>
      <c r="C12" s="40">
        <f t="shared" ref="C12:D13" si="39">C6/C$8</f>
        <v>0.20712440446853009</v>
      </c>
      <c r="D12" s="40">
        <f t="shared" si="39"/>
        <v>0.147942539690611</v>
      </c>
      <c r="E12" s="40">
        <f t="shared" ref="E12:F12" si="40">E6/E$8</f>
        <v>0.11598732696948232</v>
      </c>
      <c r="F12" s="40">
        <f t="shared" si="40"/>
        <v>7.3477186768896655E-2</v>
      </c>
      <c r="G12" s="40">
        <f t="shared" ref="G12:H12" si="41">G6/G$8</f>
        <v>0.1161912977149524</v>
      </c>
      <c r="H12" s="40">
        <f t="shared" si="41"/>
        <v>0.12853972805360922</v>
      </c>
      <c r="I12" s="40">
        <f t="shared" ref="I12:J12" si="42">I6/I$8</f>
        <v>0.14082422193716915</v>
      </c>
      <c r="J12" s="40">
        <f t="shared" si="42"/>
        <v>0.14237091003412544</v>
      </c>
      <c r="K12" s="40">
        <f t="shared" ref="K12:L12" si="43">K6/K$8</f>
        <v>0.10614246934277297</v>
      </c>
      <c r="L12" s="40">
        <f t="shared" si="43"/>
        <v>5.9517863857451753E-2</v>
      </c>
      <c r="M12" s="40">
        <f t="shared" ref="M12:N12" si="44">M6/M$8</f>
        <v>8.0041725289468374E-2</v>
      </c>
      <c r="N12" s="40">
        <f t="shared" si="44"/>
        <v>7.9391768358293008E-2</v>
      </c>
      <c r="O12" s="40">
        <f t="shared" ref="O12:P12" si="45">O6/O$8</f>
        <v>0.12801079907505003</v>
      </c>
      <c r="P12" s="40">
        <f t="shared" si="45"/>
        <v>0.11270458138256299</v>
      </c>
      <c r="Q12" s="40">
        <f t="shared" ref="Q12:R12" si="46">Q6/Q$8</f>
        <v>0.10617530503817404</v>
      </c>
      <c r="R12" s="40">
        <f t="shared" si="46"/>
        <v>9.3018547609892296E-2</v>
      </c>
      <c r="S12" s="40">
        <f t="shared" ref="S12:T12" si="47">S6/S$8</f>
        <v>9.2698597255952725E-2</v>
      </c>
      <c r="T12" s="40">
        <f t="shared" si="47"/>
        <v>9.0450892621142448E-2</v>
      </c>
      <c r="U12" s="40">
        <f t="shared" ref="U12" si="48">U6/U$8</f>
        <v>0.11295572211376573</v>
      </c>
      <c r="V12" s="40">
        <f t="shared" ref="V12:W12" si="49">V6/V$8</f>
        <v>0.12787267510750824</v>
      </c>
      <c r="W12" s="40">
        <f t="shared" si="49"/>
        <v>9.7927737857843908E-2</v>
      </c>
      <c r="X12" s="40">
        <f t="shared" ref="X12:Y12" si="50">X6/X$8</f>
        <v>8.3684376288380824E-2</v>
      </c>
      <c r="Y12" s="40">
        <f t="shared" si="50"/>
        <v>0.15174236880136316</v>
      </c>
      <c r="Z12" s="40">
        <f t="shared" ref="Z12:AA12" si="51">Z6/Z$8</f>
        <v>8.915093109777053E-2</v>
      </c>
      <c r="AA12" s="40">
        <f t="shared" si="51"/>
        <v>0.14114954441547808</v>
      </c>
      <c r="AB12" s="40">
        <f t="shared" ref="AB12:AC12" si="52">AB6/AB$8</f>
        <v>0.19115709858676064</v>
      </c>
      <c r="AC12" s="40">
        <f t="shared" si="52"/>
        <v>0.18249271641494788</v>
      </c>
      <c r="AD12" s="40">
        <f t="shared" ref="AD12:AE12" si="53">AD6/AD$8</f>
        <v>0.11183438945783089</v>
      </c>
      <c r="AE12" s="40">
        <f t="shared" si="53"/>
        <v>7.4626609188312848E-2</v>
      </c>
      <c r="AF12" s="40">
        <f t="shared" ref="AF12:AG12" si="54">AF6/AF$8</f>
        <v>0.10153995912451105</v>
      </c>
      <c r="AG12" s="40">
        <f t="shared" si="54"/>
        <v>8.335851535507198E-2</v>
      </c>
      <c r="AH12" s="40">
        <f t="shared" ref="AH12:AI12" si="55">AH6/AH$8</f>
        <v>6.35826296866214E-2</v>
      </c>
      <c r="AI12" s="40">
        <f t="shared" si="55"/>
        <v>0.15235404672272745</v>
      </c>
      <c r="AJ12" s="40">
        <f t="shared" ref="AJ12" si="56">AJ6/AJ$8</f>
        <v>0.14490447053630093</v>
      </c>
      <c r="AK12" s="40">
        <f t="shared" ref="AK12:AL12" si="57">AK6/AK$8</f>
        <v>0.12479411615433064</v>
      </c>
      <c r="AL12" s="40">
        <f t="shared" si="57"/>
        <v>9.226505732086232E-2</v>
      </c>
      <c r="AM12" s="40">
        <f t="shared" ref="AM12:AN12" si="58">AM6/AM$8</f>
        <v>7.4713908508888427E-2</v>
      </c>
      <c r="AN12" s="40">
        <f t="shared" si="58"/>
        <v>7.0935497976331835E-2</v>
      </c>
      <c r="AO12" s="40">
        <f t="shared" ref="AO12:AP12" si="59">AO6/AO$8</f>
        <v>0.14494952733307676</v>
      </c>
      <c r="AP12" s="40">
        <f t="shared" si="59"/>
        <v>0.17317135893652985</v>
      </c>
      <c r="AQ12" s="40">
        <f t="shared" ref="AQ12:AR12" si="60">AQ6/AQ$8</f>
        <v>0.17174108512921415</v>
      </c>
      <c r="AR12" s="40">
        <f t="shared" si="60"/>
        <v>0.12038841763667546</v>
      </c>
      <c r="AS12" s="40">
        <f t="shared" ref="AS12:AT12" si="61">AS6/AS$8</f>
        <v>9.2347104452558809E-2</v>
      </c>
      <c r="AT12" s="40">
        <f t="shared" si="61"/>
        <v>8.3097407248230268E-2</v>
      </c>
      <c r="AU12" s="40">
        <f t="shared" ref="AU12:AV12" si="62">AU6/AU$8</f>
        <v>7.641987671847518E-2</v>
      </c>
      <c r="AV12" s="40">
        <f t="shared" si="62"/>
        <v>0.12248258730178534</v>
      </c>
      <c r="AW12" s="40">
        <f t="shared" ref="AW12:AX12" si="63">AW6/AW$8</f>
        <v>0.11986849058747806</v>
      </c>
      <c r="AX12" s="40">
        <f t="shared" si="63"/>
        <v>9.7874641520379266E-2</v>
      </c>
      <c r="AY12" s="40">
        <f t="shared" ref="AY12:AZ12" si="64">AY6/AY$8</f>
        <v>9.5181786572406737E-2</v>
      </c>
      <c r="AZ12" s="40">
        <f t="shared" si="64"/>
        <v>8.0200401795043147E-2</v>
      </c>
      <c r="BA12" s="40">
        <f t="shared" ref="BA12:BB12" si="65">BA6/BA$8</f>
        <v>6.3640737645998702E-2</v>
      </c>
      <c r="BB12" s="40">
        <f t="shared" si="65"/>
        <v>5.1976442305665164E-2</v>
      </c>
      <c r="BC12" s="40">
        <f t="shared" ref="BC12:BD12" si="66">BC6/BC$8</f>
        <v>4.7110313118750829E-2</v>
      </c>
      <c r="BD12" s="40">
        <f t="shared" si="66"/>
        <v>5.2999270489070827E-2</v>
      </c>
    </row>
    <row r="13" spans="2:56" s="20" customFormat="1" x14ac:dyDescent="0.35">
      <c r="B13" s="22" t="s">
        <v>3</v>
      </c>
      <c r="C13" s="40">
        <f t="shared" si="39"/>
        <v>5.1196844386373844E-3</v>
      </c>
      <c r="D13" s="40">
        <f t="shared" si="39"/>
        <v>7.6970998004063798E-3</v>
      </c>
      <c r="E13" s="40">
        <f t="shared" ref="E13:F13" si="67">E7/E$8</f>
        <v>2.8183238911883564E-3</v>
      </c>
      <c r="F13" s="40">
        <f t="shared" si="67"/>
        <v>3.0579574945060243E-3</v>
      </c>
      <c r="G13" s="40">
        <f t="shared" ref="G13:H13" si="68">G7/G$8</f>
        <v>2.64341074620953E-3</v>
      </c>
      <c r="H13" s="40">
        <f t="shared" si="68"/>
        <v>2.5402049250757533E-3</v>
      </c>
      <c r="I13" s="40">
        <f t="shared" ref="I13:J13" si="69">I7/I$8</f>
        <v>5.1681635778899173E-3</v>
      </c>
      <c r="J13" s="40">
        <f t="shared" si="69"/>
        <v>4.4994715983888807E-3</v>
      </c>
      <c r="K13" s="40">
        <f t="shared" ref="K13:L13" si="70">K7/K$8</f>
        <v>6.7349809015485257E-3</v>
      </c>
      <c r="L13" s="40">
        <f t="shared" si="70"/>
        <v>7.3158725887902485E-3</v>
      </c>
      <c r="M13" s="40">
        <f t="shared" ref="M13:N13" si="71">M7/M$8</f>
        <v>8.5244507696940787E-3</v>
      </c>
      <c r="N13" s="40">
        <f t="shared" si="71"/>
        <v>8.7551525155546601E-3</v>
      </c>
      <c r="O13" s="40">
        <f t="shared" ref="O13:P13" si="72">O7/O$8</f>
        <v>8.7519599535504939E-3</v>
      </c>
      <c r="P13" s="40">
        <f t="shared" si="72"/>
        <v>8.9747950702704776E-3</v>
      </c>
      <c r="Q13" s="40">
        <f t="shared" ref="Q13:R13" si="73">Q7/Q$8</f>
        <v>9.1150924615100663E-3</v>
      </c>
      <c r="R13" s="40">
        <f t="shared" si="73"/>
        <v>1.1635020268515421E-2</v>
      </c>
      <c r="S13" s="40">
        <f t="shared" ref="S13:T13" si="74">S7/S$8</f>
        <v>1.1325122375433523E-2</v>
      </c>
      <c r="T13" s="40">
        <f t="shared" si="74"/>
        <v>1.1502156558873633E-2</v>
      </c>
      <c r="U13" s="40">
        <f t="shared" ref="U13" si="75">U7/U$8</f>
        <v>1.2418139879825667E-2</v>
      </c>
      <c r="V13" s="40">
        <f t="shared" ref="V13:W13" si="76">V7/V$8</f>
        <v>1.2359755826890837E-2</v>
      </c>
      <c r="W13" s="40">
        <f t="shared" si="76"/>
        <v>1.2013742142786204E-2</v>
      </c>
      <c r="X13" s="40">
        <f t="shared" ref="X13:Y13" si="77">X7/X$8</f>
        <v>1.322678742376533E-2</v>
      </c>
      <c r="Y13" s="40">
        <f t="shared" si="77"/>
        <v>1.2144330238088219E-2</v>
      </c>
      <c r="Z13" s="40">
        <f t="shared" ref="Z13:AA13" si="78">Z7/Z$8</f>
        <v>1.317866163483844E-2</v>
      </c>
      <c r="AA13" s="40">
        <f t="shared" si="78"/>
        <v>1.2845556069680155E-2</v>
      </c>
      <c r="AB13" s="40">
        <f t="shared" ref="AB13:AC13" si="79">AB7/AB$8</f>
        <v>1.2140710479298166E-2</v>
      </c>
      <c r="AC13" s="40">
        <f t="shared" si="79"/>
        <v>1.2716272164227252E-2</v>
      </c>
      <c r="AD13" s="40">
        <f t="shared" ref="AD13:AE13" si="80">AD7/AD$8</f>
        <v>1.5470343792495669E-2</v>
      </c>
      <c r="AE13" s="40">
        <f t="shared" si="80"/>
        <v>1.7695450402589165E-2</v>
      </c>
      <c r="AF13" s="40">
        <f t="shared" ref="AF13:AG13" si="81">AF7/AF$8</f>
        <v>1.4795388644810982E-2</v>
      </c>
      <c r="AG13" s="40">
        <f t="shared" si="81"/>
        <v>1.6848775060631399E-2</v>
      </c>
      <c r="AH13" s="40">
        <f t="shared" ref="AH13:AI13" si="82">AH7/AH$8</f>
        <v>1.8890619978055082E-2</v>
      </c>
      <c r="AI13" s="40">
        <f t="shared" si="82"/>
        <v>1.7823604593021777E-2</v>
      </c>
      <c r="AJ13" s="40">
        <f t="shared" ref="AJ13" si="83">AJ7/AJ$8</f>
        <v>1.9995104053014599E-2</v>
      </c>
      <c r="AK13" s="40">
        <f t="shared" ref="AK13:AL13" si="84">AK7/AK$8</f>
        <v>2.1167509195874509E-2</v>
      </c>
      <c r="AL13" s="40">
        <f t="shared" si="84"/>
        <v>2.2590128260118896E-2</v>
      </c>
      <c r="AM13" s="40">
        <f t="shared" ref="AM13:AN13" si="85">AM7/AM$8</f>
        <v>2.4557588404127119E-2</v>
      </c>
      <c r="AN13" s="40">
        <f t="shared" si="85"/>
        <v>2.5780484557598776E-2</v>
      </c>
      <c r="AO13" s="40">
        <f t="shared" ref="AO13:AP13" si="86">AO7/AO$8</f>
        <v>2.4676858224163496E-2</v>
      </c>
      <c r="AP13" s="40">
        <f t="shared" si="86"/>
        <v>2.3484239301894583E-2</v>
      </c>
      <c r="AQ13" s="40">
        <f t="shared" ref="AQ13:AR13" si="87">AQ7/AQ$8</f>
        <v>2.4715098763398786E-2</v>
      </c>
      <c r="AR13" s="40">
        <f t="shared" si="87"/>
        <v>2.6971980967620782E-2</v>
      </c>
      <c r="AS13" s="40">
        <f t="shared" ref="AS13:AT13" si="88">AS7/AS$8</f>
        <v>2.9003572551801284E-2</v>
      </c>
      <c r="AT13" s="40">
        <f t="shared" si="88"/>
        <v>3.0775501466721929E-2</v>
      </c>
      <c r="AU13" s="40">
        <f t="shared" ref="AU13:AV13" si="89">AU7/AU$8</f>
        <v>3.2476464689506455E-2</v>
      </c>
      <c r="AV13" s="40">
        <f t="shared" si="89"/>
        <v>3.1912595249979997E-2</v>
      </c>
      <c r="AW13" s="40">
        <f t="shared" ref="AW13:AX13" si="90">AW7/AW$8</f>
        <v>3.18015790737846E-2</v>
      </c>
      <c r="AX13" s="40">
        <f t="shared" si="90"/>
        <v>3.3405368070748842E-2</v>
      </c>
      <c r="AY13" s="40">
        <f t="shared" ref="AY13:AZ13" si="91">AY7/AY$8</f>
        <v>3.4919242259004044E-2</v>
      </c>
      <c r="AZ13" s="40">
        <f t="shared" si="91"/>
        <v>3.6379354035908126E-2</v>
      </c>
      <c r="BA13" s="40">
        <f t="shared" ref="BA13:BB13" si="92">BA7/BA$8</f>
        <v>3.7795038851157536E-2</v>
      </c>
      <c r="BB13" s="40">
        <f t="shared" si="92"/>
        <v>3.9988277543170463E-2</v>
      </c>
      <c r="BC13" s="40">
        <f t="shared" ref="BC13:BD13" si="93">BC7/BC$8</f>
        <v>4.2423031342417733E-2</v>
      </c>
      <c r="BD13" s="40">
        <f t="shared" si="93"/>
        <v>4.4622063307631285E-2</v>
      </c>
    </row>
    <row r="14" spans="2:56" s="20" customFormat="1" x14ac:dyDescent="0.35">
      <c r="B14" s="23" t="s">
        <v>18</v>
      </c>
      <c r="C14" s="41">
        <f t="shared" ref="C14:U14" si="94">SUM(C11:C13)</f>
        <v>1</v>
      </c>
      <c r="D14" s="41">
        <f t="shared" si="94"/>
        <v>1</v>
      </c>
      <c r="E14" s="41">
        <f t="shared" si="94"/>
        <v>1</v>
      </c>
      <c r="F14" s="41">
        <f t="shared" si="94"/>
        <v>1</v>
      </c>
      <c r="G14" s="41">
        <f t="shared" si="94"/>
        <v>1</v>
      </c>
      <c r="H14" s="41">
        <f t="shared" si="94"/>
        <v>1</v>
      </c>
      <c r="I14" s="41">
        <f t="shared" si="94"/>
        <v>1</v>
      </c>
      <c r="J14" s="41">
        <f t="shared" si="94"/>
        <v>1</v>
      </c>
      <c r="K14" s="41">
        <f t="shared" si="94"/>
        <v>1</v>
      </c>
      <c r="L14" s="41">
        <f t="shared" si="94"/>
        <v>1</v>
      </c>
      <c r="M14" s="41">
        <f t="shared" si="94"/>
        <v>1</v>
      </c>
      <c r="N14" s="41">
        <f t="shared" si="94"/>
        <v>1</v>
      </c>
      <c r="O14" s="41">
        <f t="shared" si="94"/>
        <v>0.99999999999999989</v>
      </c>
      <c r="P14" s="41">
        <f t="shared" si="94"/>
        <v>1</v>
      </c>
      <c r="Q14" s="41">
        <f t="shared" si="94"/>
        <v>1</v>
      </c>
      <c r="R14" s="41">
        <f t="shared" si="94"/>
        <v>0.99999999999999989</v>
      </c>
      <c r="S14" s="41">
        <f t="shared" si="94"/>
        <v>1</v>
      </c>
      <c r="T14" s="41">
        <f t="shared" si="94"/>
        <v>1</v>
      </c>
      <c r="U14" s="41">
        <f t="shared" si="94"/>
        <v>1</v>
      </c>
      <c r="V14" s="41">
        <f t="shared" ref="V14:W14" si="95">SUM(V11:V13)</f>
        <v>1</v>
      </c>
      <c r="W14" s="41">
        <f t="shared" si="95"/>
        <v>0.99999999999999989</v>
      </c>
      <c r="X14" s="41">
        <f t="shared" ref="X14:Y14" si="96">SUM(X11:X13)</f>
        <v>1</v>
      </c>
      <c r="Y14" s="41">
        <f t="shared" si="96"/>
        <v>1</v>
      </c>
      <c r="Z14" s="41">
        <f t="shared" ref="Z14:AA14" si="97">SUM(Z11:Z13)</f>
        <v>1</v>
      </c>
      <c r="AA14" s="41">
        <f t="shared" si="97"/>
        <v>1</v>
      </c>
      <c r="AB14" s="41">
        <f t="shared" ref="AB14:AC14" si="98">SUM(AB11:AB13)</f>
        <v>1</v>
      </c>
      <c r="AC14" s="41">
        <f t="shared" si="98"/>
        <v>1</v>
      </c>
      <c r="AD14" s="41">
        <f t="shared" ref="AD14:AE14" si="99">SUM(AD11:AD13)</f>
        <v>1</v>
      </c>
      <c r="AE14" s="41">
        <f t="shared" si="99"/>
        <v>1</v>
      </c>
      <c r="AF14" s="41">
        <f t="shared" ref="AF14:AG14" si="100">SUM(AF11:AF13)</f>
        <v>1</v>
      </c>
      <c r="AG14" s="41">
        <f t="shared" si="100"/>
        <v>1</v>
      </c>
      <c r="AH14" s="41">
        <f t="shared" ref="AH14:AI14" si="101">SUM(AH11:AH13)</f>
        <v>1</v>
      </c>
      <c r="AI14" s="41">
        <f t="shared" si="101"/>
        <v>1</v>
      </c>
      <c r="AJ14" s="41">
        <f t="shared" ref="AJ14" si="102">SUM(AJ11:AJ13)</f>
        <v>1</v>
      </c>
      <c r="AK14" s="41">
        <f t="shared" ref="AK14:AL14" si="103">SUM(AK11:AK13)</f>
        <v>1</v>
      </c>
      <c r="AL14" s="41">
        <f t="shared" si="103"/>
        <v>1</v>
      </c>
      <c r="AM14" s="41">
        <f t="shared" ref="AM14:AN14" si="104">SUM(AM11:AM13)</f>
        <v>1</v>
      </c>
      <c r="AN14" s="41">
        <f t="shared" si="104"/>
        <v>0.99999999999999989</v>
      </c>
      <c r="AO14" s="41">
        <f t="shared" ref="AO14:AP14" si="105">SUM(AO11:AO13)</f>
        <v>1</v>
      </c>
      <c r="AP14" s="41">
        <f t="shared" si="105"/>
        <v>1</v>
      </c>
      <c r="AQ14" s="41">
        <f t="shared" ref="AQ14:AR14" si="106">SUM(AQ11:AQ13)</f>
        <v>1</v>
      </c>
      <c r="AR14" s="41">
        <f t="shared" si="106"/>
        <v>1</v>
      </c>
      <c r="AS14" s="41">
        <f t="shared" ref="AS14:AT14" si="107">SUM(AS11:AS13)</f>
        <v>1</v>
      </c>
      <c r="AT14" s="41">
        <f t="shared" si="107"/>
        <v>1</v>
      </c>
      <c r="AU14" s="41">
        <f t="shared" ref="AU14:AV14" si="108">SUM(AU11:AU13)</f>
        <v>1</v>
      </c>
      <c r="AV14" s="41">
        <f t="shared" si="108"/>
        <v>1</v>
      </c>
      <c r="AW14" s="41">
        <f t="shared" ref="AW14:AX14" si="109">SUM(AW11:AW13)</f>
        <v>1</v>
      </c>
      <c r="AX14" s="41">
        <f t="shared" si="109"/>
        <v>1</v>
      </c>
      <c r="AY14" s="41">
        <f t="shared" ref="AY14:AZ14" si="110">SUM(AY11:AY13)</f>
        <v>0.99999999999999989</v>
      </c>
      <c r="AZ14" s="41">
        <f t="shared" si="110"/>
        <v>1</v>
      </c>
      <c r="BA14" s="41">
        <f t="shared" ref="BA14:BB14" si="111">SUM(BA11:BA13)</f>
        <v>1</v>
      </c>
      <c r="BB14" s="41">
        <f t="shared" si="111"/>
        <v>1</v>
      </c>
      <c r="BC14" s="41">
        <f t="shared" ref="BC14:BD14" si="112">SUM(BC11:BC13)</f>
        <v>1</v>
      </c>
      <c r="BD14" s="41">
        <f t="shared" si="112"/>
        <v>1</v>
      </c>
    </row>
    <row r="15" spans="2:56" x14ac:dyDescent="0.3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2:56" s="20" customFormat="1" x14ac:dyDescent="0.3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  <c r="AX16" s="40">
        <v>0.14119999999999999</v>
      </c>
      <c r="AY16" s="40">
        <v>0.14099999999999999</v>
      </c>
      <c r="AZ16" s="40">
        <v>0.13830000000000001</v>
      </c>
      <c r="BA16" s="40">
        <v>0.13819999999999999</v>
      </c>
      <c r="BB16" s="40">
        <v>0.1368</v>
      </c>
      <c r="BC16" s="40">
        <v>0.1419</v>
      </c>
      <c r="BD16" s="40">
        <v>0.14099999999999999</v>
      </c>
    </row>
    <row r="17" spans="2:56" x14ac:dyDescent="0.3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2:56" x14ac:dyDescent="0.3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2:56" x14ac:dyDescent="0.3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2:56" x14ac:dyDescent="0.3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  <c r="AX20" s="13">
        <v>618176524</v>
      </c>
      <c r="AY20" s="13">
        <v>621197938</v>
      </c>
      <c r="AZ20" s="13">
        <v>624290663</v>
      </c>
      <c r="BA20" s="13">
        <v>629686735</v>
      </c>
      <c r="BB20" s="13">
        <v>625921250</v>
      </c>
      <c r="BC20" s="13">
        <v>638489804</v>
      </c>
      <c r="BD20" s="13">
        <v>655934179</v>
      </c>
    </row>
    <row r="21" spans="2:56" x14ac:dyDescent="0.3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  <c r="AX21" s="13">
        <v>162455724</v>
      </c>
      <c r="AY21" s="13">
        <v>165644522</v>
      </c>
      <c r="AZ21" s="13">
        <v>165027726</v>
      </c>
      <c r="BA21" s="13">
        <v>167287902</v>
      </c>
      <c r="BB21" s="13">
        <v>174189058</v>
      </c>
      <c r="BC21" s="13">
        <v>174718622</v>
      </c>
      <c r="BD21" s="13">
        <v>178285958</v>
      </c>
    </row>
    <row r="22" spans="2:56" x14ac:dyDescent="0.3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  <c r="AX22" s="13">
        <v>50096498</v>
      </c>
      <c r="AY22" s="13">
        <v>50345407</v>
      </c>
      <c r="AZ22" s="13">
        <v>50558943</v>
      </c>
      <c r="BA22" s="13">
        <v>50871017</v>
      </c>
      <c r="BB22" s="13">
        <v>51186071</v>
      </c>
      <c r="BC22" s="13">
        <v>51499953</v>
      </c>
      <c r="BD22" s="13">
        <v>48817969</v>
      </c>
    </row>
    <row r="23" spans="2:56" x14ac:dyDescent="0.3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  <c r="BD23" s="35">
        <v>6430000</v>
      </c>
    </row>
    <row r="24" spans="2:56" x14ac:dyDescent="0.35">
      <c r="B24" s="16" t="s">
        <v>9</v>
      </c>
      <c r="C24" s="36">
        <f t="shared" ref="C24:U24" si="113">SUM(C20:C23)</f>
        <v>215415620</v>
      </c>
      <c r="D24" s="36">
        <f t="shared" si="113"/>
        <v>235562130</v>
      </c>
      <c r="E24" s="36">
        <f t="shared" si="113"/>
        <v>261413504</v>
      </c>
      <c r="F24" s="36">
        <f t="shared" si="113"/>
        <v>283657976</v>
      </c>
      <c r="G24" s="36">
        <f t="shared" si="113"/>
        <v>319747219</v>
      </c>
      <c r="H24" s="36">
        <f t="shared" si="113"/>
        <v>354625352</v>
      </c>
      <c r="I24" s="36">
        <f t="shared" si="113"/>
        <v>389234718</v>
      </c>
      <c r="J24" s="36">
        <f t="shared" si="113"/>
        <v>418046759</v>
      </c>
      <c r="K24" s="36">
        <f t="shared" si="113"/>
        <v>425623857</v>
      </c>
      <c r="L24" s="36">
        <f t="shared" si="113"/>
        <v>410244838</v>
      </c>
      <c r="M24" s="36">
        <f t="shared" si="113"/>
        <v>426784799</v>
      </c>
      <c r="N24" s="36">
        <f t="shared" si="113"/>
        <v>433650511</v>
      </c>
      <c r="O24" s="36">
        <f t="shared" si="113"/>
        <v>466433311</v>
      </c>
      <c r="P24" s="36">
        <f t="shared" si="113"/>
        <v>452324142</v>
      </c>
      <c r="Q24" s="36">
        <f t="shared" si="113"/>
        <v>451587062</v>
      </c>
      <c r="R24" s="36">
        <f t="shared" si="113"/>
        <v>452232083</v>
      </c>
      <c r="S24" s="36">
        <f t="shared" si="113"/>
        <v>449763523</v>
      </c>
      <c r="T24" s="36">
        <f t="shared" si="113"/>
        <v>449511354</v>
      </c>
      <c r="U24" s="36">
        <f t="shared" si="113"/>
        <v>467028500</v>
      </c>
      <c r="V24" s="36">
        <f t="shared" ref="V24:W24" si="114">SUM(V20:V23)</f>
        <v>474702242</v>
      </c>
      <c r="W24" s="36">
        <f t="shared" si="114"/>
        <v>460826858.67000002</v>
      </c>
      <c r="X24" s="36">
        <f t="shared" ref="X24:Y24" si="115">SUM(X20:X23)</f>
        <v>454674844</v>
      </c>
      <c r="Y24" s="36">
        <f t="shared" si="115"/>
        <v>486095311</v>
      </c>
      <c r="Z24" s="36">
        <f t="shared" ref="Z24:AA24" si="116">SUM(Z20:Z23)</f>
        <v>459954922</v>
      </c>
      <c r="AA24" s="36">
        <f t="shared" si="116"/>
        <v>493866952</v>
      </c>
      <c r="AB24" s="36">
        <f t="shared" ref="AB24:AC24" si="117">SUM(AB20:AB23)</f>
        <v>535559118</v>
      </c>
      <c r="AC24" s="36">
        <f t="shared" si="117"/>
        <v>535223730</v>
      </c>
      <c r="AD24" s="36">
        <f t="shared" ref="AD24:AE24" si="118">SUM(AD20:AD23)</f>
        <v>498961701</v>
      </c>
      <c r="AE24" s="36">
        <f t="shared" si="118"/>
        <v>493300013</v>
      </c>
      <c r="AF24" s="36">
        <f t="shared" ref="AF24:AG24" si="119">SUM(AF20:AF23)</f>
        <v>517728426</v>
      </c>
      <c r="AG24" s="36">
        <f t="shared" si="119"/>
        <v>520646998</v>
      </c>
      <c r="AH24" s="36">
        <f t="shared" ref="AH24:AI24" si="120">SUM(AH20:AH23)</f>
        <v>517858953</v>
      </c>
      <c r="AI24" s="36">
        <f t="shared" si="120"/>
        <v>600883731</v>
      </c>
      <c r="AJ24" s="36">
        <f t="shared" ref="AJ24" si="121">SUM(AJ20:AJ23)</f>
        <v>599212286</v>
      </c>
      <c r="AK24" s="36">
        <f t="shared" ref="AK24:AL24" si="122">SUM(AK20:AK23)</f>
        <v>596397546</v>
      </c>
      <c r="AL24" s="36">
        <f t="shared" si="122"/>
        <v>608125569</v>
      </c>
      <c r="AM24" s="36">
        <f t="shared" ref="AM24:AN24" si="123">SUM(AM20:AM23)</f>
        <v>627281072</v>
      </c>
      <c r="AN24" s="36">
        <f t="shared" si="123"/>
        <v>635479366</v>
      </c>
      <c r="AO24" s="36">
        <f t="shared" ref="AO24:AP24" si="124">SUM(AO20:AO23)</f>
        <v>689749145</v>
      </c>
      <c r="AP24" s="36">
        <f t="shared" si="124"/>
        <v>720644444</v>
      </c>
      <c r="AQ24" s="36">
        <f t="shared" ref="AQ24:AR24" si="125">SUM(AQ20:AQ23)</f>
        <v>738983238</v>
      </c>
      <c r="AR24" s="36">
        <f t="shared" si="125"/>
        <v>729655982</v>
      </c>
      <c r="AS24" s="36">
        <f t="shared" ref="AS24:AT24" si="126">SUM(AS20:AS23)</f>
        <v>727420045</v>
      </c>
      <c r="AT24" s="36">
        <f t="shared" si="126"/>
        <v>738228694</v>
      </c>
      <c r="AU24" s="36">
        <f t="shared" ref="AU24:AV24" si="127">SUM(AU20:AU23)</f>
        <v>738837867</v>
      </c>
      <c r="AV24" s="36">
        <f t="shared" si="127"/>
        <v>794178166</v>
      </c>
      <c r="AW24" s="36">
        <f t="shared" ref="AW24:AX24" si="128">SUM(AW20:AW23)</f>
        <v>830145447</v>
      </c>
      <c r="AX24" s="36">
        <f t="shared" si="128"/>
        <v>837158746</v>
      </c>
      <c r="AY24" s="36">
        <f t="shared" ref="AY24:AZ24" si="129">SUM(AY20:AY23)</f>
        <v>843617867</v>
      </c>
      <c r="AZ24" s="36">
        <f t="shared" si="129"/>
        <v>846307332</v>
      </c>
      <c r="BA24" s="36">
        <f t="shared" ref="BA24:BB24" si="130">SUM(BA20:BA23)</f>
        <v>854275654</v>
      </c>
      <c r="BB24" s="36">
        <f t="shared" si="130"/>
        <v>857726379</v>
      </c>
      <c r="BC24" s="36">
        <f t="shared" ref="BC24:BD24" si="131">SUM(BC20:BC23)</f>
        <v>871138379</v>
      </c>
      <c r="BD24" s="36">
        <f t="shared" si="131"/>
        <v>889468106</v>
      </c>
    </row>
    <row r="25" spans="2:56" x14ac:dyDescent="0.3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  <c r="AX25" s="37">
        <v>5990740.5900000008</v>
      </c>
      <c r="AY25" s="37">
        <v>6108352.0999999987</v>
      </c>
      <c r="AZ25" s="37">
        <v>5542297.4299999997</v>
      </c>
      <c r="BA25" s="37">
        <v>6199831.4600000009</v>
      </c>
      <c r="BB25" s="37">
        <v>6055878.9499999993</v>
      </c>
      <c r="BC25" s="37">
        <v>6301860.709999999</v>
      </c>
      <c r="BD25" s="37">
        <v>6339790.6199999992</v>
      </c>
    </row>
    <row r="26" spans="2:56" x14ac:dyDescent="0.3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66613.147999999986</v>
      </c>
      <c r="BA26" s="38">
        <v>73750.270999999993</v>
      </c>
      <c r="BB26" s="38">
        <v>71371.23</v>
      </c>
      <c r="BC26" s="38">
        <v>73750.270999999993</v>
      </c>
      <c r="BD26" s="38">
        <v>71371.23</v>
      </c>
    </row>
    <row r="27" spans="2:56" x14ac:dyDescent="0.35">
      <c r="B27" s="16" t="s">
        <v>9</v>
      </c>
      <c r="C27" s="36">
        <f t="shared" ref="C27:U27" si="132">SUM(C25:C26)</f>
        <v>1505085</v>
      </c>
      <c r="D27" s="36">
        <f t="shared" si="132"/>
        <v>1869513</v>
      </c>
      <c r="E27" s="36">
        <f t="shared" si="132"/>
        <v>2102289</v>
      </c>
      <c r="F27" s="36">
        <f t="shared" si="132"/>
        <v>2123995</v>
      </c>
      <c r="G27" s="36">
        <f t="shared" si="132"/>
        <v>2251578</v>
      </c>
      <c r="H27" s="36">
        <f t="shared" si="132"/>
        <v>2628914</v>
      </c>
      <c r="I27" s="36">
        <f t="shared" si="132"/>
        <v>2854096</v>
      </c>
      <c r="J27" s="36">
        <f t="shared" si="132"/>
        <v>2919629</v>
      </c>
      <c r="K27" s="36">
        <f t="shared" si="132"/>
        <v>2900673</v>
      </c>
      <c r="L27" s="36">
        <f t="shared" si="132"/>
        <v>3095317</v>
      </c>
      <c r="M27" s="36">
        <f t="shared" si="132"/>
        <v>3044521</v>
      </c>
      <c r="N27" s="36">
        <f t="shared" si="132"/>
        <v>2062910</v>
      </c>
      <c r="O27" s="36">
        <f t="shared" si="132"/>
        <v>1939241</v>
      </c>
      <c r="P27" s="36">
        <f t="shared" si="132"/>
        <v>1937868</v>
      </c>
      <c r="Q27" s="36">
        <f t="shared" si="132"/>
        <v>2056967</v>
      </c>
      <c r="R27" s="36">
        <f t="shared" si="132"/>
        <v>2382577</v>
      </c>
      <c r="S27" s="36">
        <f t="shared" si="132"/>
        <v>2486580</v>
      </c>
      <c r="T27" s="36">
        <f t="shared" si="132"/>
        <v>2486913</v>
      </c>
      <c r="U27" s="36">
        <f t="shared" si="132"/>
        <v>2702888</v>
      </c>
      <c r="V27" s="36">
        <f t="shared" ref="V27:W27" si="133">SUM(V25:V26)</f>
        <v>2762443</v>
      </c>
      <c r="W27" s="36">
        <f t="shared" si="133"/>
        <v>2729786.2299999995</v>
      </c>
      <c r="X27" s="36">
        <f t="shared" ref="X27:Y27" si="134">SUM(X25:X26)</f>
        <v>2939504</v>
      </c>
      <c r="Y27" s="36">
        <f t="shared" si="134"/>
        <v>2912339</v>
      </c>
      <c r="Z27" s="36">
        <f t="shared" ref="Z27:AA27" si="135">SUM(Z25:Z26)</f>
        <v>3117994</v>
      </c>
      <c r="AA27" s="36">
        <f t="shared" si="135"/>
        <v>3197643</v>
      </c>
      <c r="AB27" s="36">
        <f t="shared" ref="AB27:AC27" si="136">SUM(AB25:AB26)</f>
        <v>3071685</v>
      </c>
      <c r="AC27" s="36">
        <f t="shared" si="136"/>
        <v>3969152</v>
      </c>
      <c r="AD27" s="36">
        <f t="shared" ref="AD27:AE27" si="137">SUM(AD25:AD26)</f>
        <v>3821811</v>
      </c>
      <c r="AE27" s="36">
        <f t="shared" si="137"/>
        <v>3898735</v>
      </c>
      <c r="AF27" s="36">
        <f t="shared" ref="AF27:AG27" si="138">SUM(AF25:AF26)</f>
        <v>3763456</v>
      </c>
      <c r="AG27" s="36">
        <f t="shared" si="138"/>
        <v>4111459</v>
      </c>
      <c r="AH27" s="36">
        <f t="shared" ref="AH27:AI27" si="139">SUM(AH25:AH26)</f>
        <v>4117942</v>
      </c>
      <c r="AI27" s="36">
        <f t="shared" si="139"/>
        <v>4500201</v>
      </c>
      <c r="AJ27" s="36">
        <f t="shared" ref="AJ27" si="140">SUM(AJ25:AJ26)</f>
        <v>4643752</v>
      </c>
      <c r="AK27" s="36">
        <f t="shared" ref="AK27:AL27" si="141">SUM(AK25:AK26)</f>
        <v>4486443</v>
      </c>
      <c r="AL27" s="36">
        <f t="shared" si="141"/>
        <v>4481371</v>
      </c>
      <c r="AM27" s="36">
        <f t="shared" ref="AM27:AN27" si="142">SUM(AM25:AM26)</f>
        <v>4916260.5609999998</v>
      </c>
      <c r="AN27" s="36">
        <f t="shared" si="142"/>
        <v>4375154.3679999989</v>
      </c>
      <c r="AO27" s="36">
        <f t="shared" ref="AO27:AP27" si="143">SUM(AO25:AO26)</f>
        <v>4953607.9909999995</v>
      </c>
      <c r="AP27" s="36">
        <f t="shared" si="143"/>
        <v>5155473.84</v>
      </c>
      <c r="AQ27" s="36">
        <f t="shared" ref="AQ27:AR27" si="144">SUM(AQ25:AQ26)</f>
        <v>5514357.800999999</v>
      </c>
      <c r="AR27" s="36">
        <f t="shared" si="144"/>
        <v>5333276.1900000004</v>
      </c>
      <c r="AS27" s="36">
        <f t="shared" ref="AS27:AT27" si="145">SUM(AS25:AS26)</f>
        <v>5397404.9610000001</v>
      </c>
      <c r="AT27" s="36">
        <f t="shared" si="145"/>
        <v>5417721.8710000003</v>
      </c>
      <c r="AU27" s="36">
        <f t="shared" ref="AU27:AV27" si="146">SUM(AU25:AU26)</f>
        <v>5272323.38</v>
      </c>
      <c r="AV27" s="36">
        <f t="shared" si="146"/>
        <v>5736515.4109999994</v>
      </c>
      <c r="AW27" s="36">
        <f t="shared" ref="AW27:AX27" si="147">SUM(AW25:AW26)</f>
        <v>5781111.669999999</v>
      </c>
      <c r="AX27" s="36">
        <f t="shared" si="147"/>
        <v>6064490.8610000005</v>
      </c>
      <c r="AY27" s="36">
        <f t="shared" ref="AY27:AZ27" si="148">SUM(AY25:AY26)</f>
        <v>6182102.3709999984</v>
      </c>
      <c r="AZ27" s="36">
        <f t="shared" si="148"/>
        <v>5608910.5779999997</v>
      </c>
      <c r="BA27" s="36">
        <f t="shared" ref="BA27:BB27" si="149">SUM(BA25:BA26)</f>
        <v>6273581.7310000006</v>
      </c>
      <c r="BB27" s="36">
        <f t="shared" si="149"/>
        <v>6127250.1799999997</v>
      </c>
      <c r="BC27" s="36">
        <f t="shared" ref="BC27:BD27" si="150">SUM(BC25:BC26)</f>
        <v>6375610.9809999987</v>
      </c>
      <c r="BD27" s="36">
        <f t="shared" si="150"/>
        <v>6411161.8499999996</v>
      </c>
    </row>
    <row r="28" spans="2:56" x14ac:dyDescent="0.35">
      <c r="B28" s="8" t="s">
        <v>12</v>
      </c>
      <c r="C28" s="13">
        <f t="shared" ref="C28:U28" si="151">C24+C27</f>
        <v>216920705</v>
      </c>
      <c r="D28" s="13">
        <f t="shared" si="151"/>
        <v>237431643</v>
      </c>
      <c r="E28" s="13">
        <f t="shared" si="151"/>
        <v>263515793</v>
      </c>
      <c r="F28" s="13">
        <f t="shared" si="151"/>
        <v>285781971</v>
      </c>
      <c r="G28" s="13">
        <f t="shared" si="151"/>
        <v>321998797</v>
      </c>
      <c r="H28" s="13">
        <f t="shared" si="151"/>
        <v>357254266</v>
      </c>
      <c r="I28" s="13">
        <f t="shared" si="151"/>
        <v>392088814</v>
      </c>
      <c r="J28" s="13">
        <f t="shared" si="151"/>
        <v>420966388</v>
      </c>
      <c r="K28" s="13">
        <f t="shared" si="151"/>
        <v>428524530</v>
      </c>
      <c r="L28" s="13">
        <f t="shared" si="151"/>
        <v>413340155</v>
      </c>
      <c r="M28" s="13">
        <f t="shared" si="151"/>
        <v>429829320</v>
      </c>
      <c r="N28" s="13">
        <f t="shared" si="151"/>
        <v>435713421</v>
      </c>
      <c r="O28" s="13">
        <f t="shared" si="151"/>
        <v>468372552</v>
      </c>
      <c r="P28" s="13">
        <f t="shared" si="151"/>
        <v>454262010</v>
      </c>
      <c r="Q28" s="13">
        <f t="shared" si="151"/>
        <v>453644029</v>
      </c>
      <c r="R28" s="13">
        <f t="shared" si="151"/>
        <v>454614660</v>
      </c>
      <c r="S28" s="13">
        <f t="shared" si="151"/>
        <v>452250103</v>
      </c>
      <c r="T28" s="13">
        <f t="shared" si="151"/>
        <v>451998267</v>
      </c>
      <c r="U28" s="13">
        <f t="shared" si="151"/>
        <v>469731388</v>
      </c>
      <c r="V28" s="13">
        <f t="shared" ref="V28:W28" si="152">V24+V27</f>
        <v>477464685</v>
      </c>
      <c r="W28" s="13">
        <f t="shared" si="152"/>
        <v>463556644.90000004</v>
      </c>
      <c r="X28" s="13">
        <f t="shared" ref="X28:Y28" si="153">X24+X27</f>
        <v>457614348</v>
      </c>
      <c r="Y28" s="13">
        <f t="shared" si="153"/>
        <v>489007650</v>
      </c>
      <c r="Z28" s="13">
        <f t="shared" ref="Z28:AA28" si="154">Z24+Z27</f>
        <v>463072916</v>
      </c>
      <c r="AA28" s="13">
        <f t="shared" si="154"/>
        <v>497064595</v>
      </c>
      <c r="AB28" s="13">
        <f t="shared" ref="AB28:AE28" si="155">AB24+AB27</f>
        <v>538630803</v>
      </c>
      <c r="AC28" s="13">
        <f t="shared" si="155"/>
        <v>539192882</v>
      </c>
      <c r="AD28" s="13">
        <f t="shared" si="155"/>
        <v>502783512</v>
      </c>
      <c r="AE28" s="13">
        <f t="shared" si="155"/>
        <v>497198748</v>
      </c>
      <c r="AF28" s="13">
        <f t="shared" ref="AF28:AG28" si="156">AF24+AF27</f>
        <v>521491882</v>
      </c>
      <c r="AG28" s="13">
        <f t="shared" si="156"/>
        <v>524758457</v>
      </c>
      <c r="AH28" s="13">
        <f t="shared" ref="AH28:AI28" si="157">AH24+AH27</f>
        <v>521976895</v>
      </c>
      <c r="AI28" s="13">
        <f t="shared" si="157"/>
        <v>605383932</v>
      </c>
      <c r="AJ28" s="13">
        <f t="shared" ref="AJ28" si="158">AJ24+AJ27</f>
        <v>603856038</v>
      </c>
      <c r="AK28" s="13">
        <f t="shared" ref="AK28:AL28" si="159">AK24+AK27</f>
        <v>600883989</v>
      </c>
      <c r="AL28" s="13">
        <f t="shared" si="159"/>
        <v>612606940</v>
      </c>
      <c r="AM28" s="13">
        <f t="shared" ref="AM28:AN28" si="160">AM24+AM27</f>
        <v>632197332.56099999</v>
      </c>
      <c r="AN28" s="13">
        <f t="shared" si="160"/>
        <v>639854520.36800003</v>
      </c>
      <c r="AO28" s="13">
        <f t="shared" ref="AO28:AP28" si="161">AO24+AO27</f>
        <v>694702752.99100006</v>
      </c>
      <c r="AP28" s="13">
        <f t="shared" si="161"/>
        <v>725799917.84000003</v>
      </c>
      <c r="AQ28" s="13">
        <f t="shared" ref="AQ28:AR28" si="162">AQ24+AQ27</f>
        <v>744497595.801</v>
      </c>
      <c r="AR28" s="13">
        <f t="shared" si="162"/>
        <v>734989258.19000006</v>
      </c>
      <c r="AS28" s="13">
        <f t="shared" ref="AS28:AT28" si="163">AS24+AS27</f>
        <v>732817449.96099997</v>
      </c>
      <c r="AT28" s="13">
        <f t="shared" si="163"/>
        <v>743646415.87100005</v>
      </c>
      <c r="AU28" s="13">
        <f t="shared" ref="AU28:AV28" si="164">AU24+AU27</f>
        <v>744110190.38</v>
      </c>
      <c r="AV28" s="13">
        <f t="shared" si="164"/>
        <v>799914681.41100001</v>
      </c>
      <c r="AW28" s="13">
        <f t="shared" ref="AW28:AX28" si="165">AW24+AW27</f>
        <v>835926558.66999996</v>
      </c>
      <c r="AX28" s="13">
        <f t="shared" si="165"/>
        <v>843223236.86099994</v>
      </c>
      <c r="AY28" s="13">
        <f t="shared" ref="AY28:AZ28" si="166">AY24+AY27</f>
        <v>849799969.37100005</v>
      </c>
      <c r="AZ28" s="13">
        <f t="shared" si="166"/>
        <v>851916242.57799995</v>
      </c>
      <c r="BA28" s="13">
        <f t="shared" ref="BA28:BB28" si="167">BA24+BA27</f>
        <v>860549235.73099995</v>
      </c>
      <c r="BB28" s="13">
        <f t="shared" si="167"/>
        <v>863853629.17999995</v>
      </c>
      <c r="BC28" s="13">
        <f t="shared" ref="BC28:BD28" si="168">BC24+BC27</f>
        <v>877513989.98099995</v>
      </c>
      <c r="BD28" s="13">
        <f t="shared" si="168"/>
        <v>895879267.85000002</v>
      </c>
    </row>
    <row r="29" spans="2:56" ht="15" thickBot="1" x14ac:dyDescent="0.4">
      <c r="B29" s="9" t="s">
        <v>13</v>
      </c>
      <c r="C29" s="14">
        <f t="shared" ref="C29:U29" si="169">C8-C28</f>
        <v>844865</v>
      </c>
      <c r="D29" s="14">
        <f t="shared" si="169"/>
        <v>1156143</v>
      </c>
      <c r="E29" s="14">
        <f t="shared" si="169"/>
        <v>1680128</v>
      </c>
      <c r="F29" s="14">
        <f t="shared" si="169"/>
        <v>1550015</v>
      </c>
      <c r="G29" s="14">
        <f t="shared" si="169"/>
        <v>1242304</v>
      </c>
      <c r="H29" s="14">
        <f t="shared" si="169"/>
        <v>1852982</v>
      </c>
      <c r="I29" s="14">
        <f t="shared" si="169"/>
        <v>1721670</v>
      </c>
      <c r="J29" s="14">
        <f t="shared" si="169"/>
        <v>2127515</v>
      </c>
      <c r="K29" s="14">
        <f t="shared" si="169"/>
        <v>1721085</v>
      </c>
      <c r="L29" s="14">
        <f t="shared" si="169"/>
        <v>2366784</v>
      </c>
      <c r="M29" s="14">
        <f t="shared" si="169"/>
        <v>2044017</v>
      </c>
      <c r="N29" s="14">
        <f t="shared" si="169"/>
        <v>2946099</v>
      </c>
      <c r="O29" s="14">
        <f t="shared" si="169"/>
        <v>2004029</v>
      </c>
      <c r="P29" s="14">
        <f t="shared" si="169"/>
        <v>2394768</v>
      </c>
      <c r="Q29" s="14">
        <f t="shared" si="169"/>
        <v>1972962</v>
      </c>
      <c r="R29" s="14">
        <f t="shared" si="169"/>
        <v>1965894</v>
      </c>
      <c r="S29" s="14">
        <f t="shared" si="169"/>
        <v>1279036</v>
      </c>
      <c r="T29" s="14">
        <f t="shared" si="169"/>
        <v>2279848</v>
      </c>
      <c r="U29" s="14">
        <f t="shared" si="169"/>
        <v>2287373</v>
      </c>
      <c r="V29" s="14">
        <f t="shared" ref="V29:W29" si="170">V8-V28</f>
        <v>2216474</v>
      </c>
      <c r="W29" s="14">
        <f t="shared" si="170"/>
        <v>2368818.0800000429</v>
      </c>
      <c r="X29" s="14">
        <f t="shared" ref="X29:Y29" si="171">X8-X28</f>
        <v>3684137</v>
      </c>
      <c r="Y29" s="14">
        <f t="shared" si="171"/>
        <v>1405315</v>
      </c>
      <c r="Z29" s="14">
        <f t="shared" ref="Z29:AA29" si="172">Z8-Z28</f>
        <v>1703946</v>
      </c>
      <c r="AA29" s="14">
        <f t="shared" si="172"/>
        <v>2492214</v>
      </c>
      <c r="AB29" s="14">
        <f t="shared" ref="AB29:AE29" si="173">AB8-AB28</f>
        <v>1552987</v>
      </c>
      <c r="AC29" s="14">
        <f t="shared" si="173"/>
        <v>1485228</v>
      </c>
      <c r="AD29" s="14">
        <f t="shared" si="173"/>
        <v>1592157</v>
      </c>
      <c r="AE29" s="14">
        <f t="shared" si="173"/>
        <v>1218913</v>
      </c>
      <c r="AF29" s="14">
        <f t="shared" ref="AF29:AG29" si="174">AF8-AF28</f>
        <v>1144068</v>
      </c>
      <c r="AG29" s="14">
        <f t="shared" si="174"/>
        <v>1079651</v>
      </c>
      <c r="AH29" s="14">
        <f t="shared" ref="AH29:AI29" si="175">AH8-AH28</f>
        <v>1083651</v>
      </c>
      <c r="AI29" s="14">
        <f t="shared" si="175"/>
        <v>1220638</v>
      </c>
      <c r="AJ29" s="14">
        <f t="shared" ref="AJ29" si="176">AJ8-AJ28</f>
        <v>1469144</v>
      </c>
      <c r="AK29" s="14">
        <f t="shared" ref="AK29:AL29" si="177">AK8-AK28</f>
        <v>1487215</v>
      </c>
      <c r="AL29" s="14">
        <f t="shared" si="177"/>
        <v>1697496</v>
      </c>
      <c r="AM29" s="14">
        <f t="shared" ref="AM29:AN29" si="178">AM8-AM28</f>
        <v>1338898.4390000105</v>
      </c>
      <c r="AN29" s="14">
        <f t="shared" si="178"/>
        <v>2401716.6319999695</v>
      </c>
      <c r="AO29" s="14">
        <f t="shared" ref="AO29:AP29" si="179">AO8-AO28</f>
        <v>1653357.0089999437</v>
      </c>
      <c r="AP29" s="14">
        <f t="shared" si="179"/>
        <v>1883648.1599999666</v>
      </c>
      <c r="AQ29" s="14">
        <f t="shared" ref="AQ29:AR29" si="180">AQ8-AQ28</f>
        <v>1654834.199000001</v>
      </c>
      <c r="AR29" s="14">
        <f t="shared" si="180"/>
        <v>2606805.8099999428</v>
      </c>
      <c r="AS29" s="14">
        <f t="shared" ref="AS29:AT29" si="181">AS8-AS28</f>
        <v>2803514.0390000343</v>
      </c>
      <c r="AT29" s="14">
        <f t="shared" si="181"/>
        <v>2873410.1289999485</v>
      </c>
      <c r="AU29" s="14">
        <f t="shared" ref="AU29:AV29" si="182">AU8-AU28</f>
        <v>3551392.6200000048</v>
      </c>
      <c r="AV29" s="14">
        <f t="shared" si="182"/>
        <v>3671576.5889999866</v>
      </c>
      <c r="AW29" s="14">
        <f t="shared" ref="AW29:AX29" si="183">AW8-AW28</f>
        <v>4801096.3300000429</v>
      </c>
      <c r="AX29" s="14">
        <f t="shared" si="183"/>
        <v>5277577.1390000582</v>
      </c>
      <c r="AY29" s="14">
        <f t="shared" ref="AY29:AZ29" si="184">AY8-AY28</f>
        <v>5396995.6289999485</v>
      </c>
      <c r="AZ29" s="14">
        <f t="shared" si="184"/>
        <v>5613002.4220000505</v>
      </c>
      <c r="BA29" s="14">
        <f t="shared" ref="BA29:BB29" si="185">BA8-BA28</f>
        <v>5381849.2690000534</v>
      </c>
      <c r="BB29" s="14">
        <f t="shared" si="185"/>
        <v>5834367.8200000525</v>
      </c>
      <c r="BC29" s="14">
        <f t="shared" ref="BC29:BD29" si="186">BC8-BC28</f>
        <v>6233819.0190000534</v>
      </c>
      <c r="BD29" s="14">
        <f t="shared" si="186"/>
        <v>6820025.1499999762</v>
      </c>
    </row>
    <row r="31" spans="2:56" s="20" customFormat="1" x14ac:dyDescent="0.35">
      <c r="B31" s="24" t="s">
        <v>24</v>
      </c>
    </row>
    <row r="32" spans="2:56" s="20" customFormat="1" x14ac:dyDescent="0.35">
      <c r="B32" s="25" t="s">
        <v>5</v>
      </c>
      <c r="C32" s="40">
        <f t="shared" ref="C32:T32" si="187">C20/C$24</f>
        <v>0.66686043008394658</v>
      </c>
      <c r="D32" s="40">
        <f t="shared" si="187"/>
        <v>0.63022399653119121</v>
      </c>
      <c r="E32" s="40">
        <f t="shared" si="187"/>
        <v>0.62033907781596476</v>
      </c>
      <c r="F32" s="40">
        <f t="shared" si="187"/>
        <v>0.69051333850030716</v>
      </c>
      <c r="G32" s="40">
        <f t="shared" si="187"/>
        <v>0.75614057178086047</v>
      </c>
      <c r="H32" s="40">
        <f t="shared" si="187"/>
        <v>0.78435761975641272</v>
      </c>
      <c r="I32" s="40">
        <f t="shared" si="187"/>
        <v>0.7644721969534074</v>
      </c>
      <c r="J32" s="40">
        <f t="shared" si="187"/>
        <v>0.77372657253395904</v>
      </c>
      <c r="K32" s="40">
        <f t="shared" si="187"/>
        <v>0.75484172401548444</v>
      </c>
      <c r="L32" s="40">
        <f t="shared" si="187"/>
        <v>0.73396536436126958</v>
      </c>
      <c r="M32" s="40">
        <f t="shared" si="187"/>
        <v>0.7432894323867425</v>
      </c>
      <c r="N32" s="40">
        <f t="shared" si="187"/>
        <v>0.73973564394116442</v>
      </c>
      <c r="O32" s="40">
        <f t="shared" si="187"/>
        <v>0.75327234936700305</v>
      </c>
      <c r="P32" s="40">
        <f t="shared" si="187"/>
        <v>0.73883093111576614</v>
      </c>
      <c r="Q32" s="40">
        <f t="shared" si="187"/>
        <v>0.74260429542598361</v>
      </c>
      <c r="R32" s="40">
        <f t="shared" si="187"/>
        <v>0.75065967400636635</v>
      </c>
      <c r="S32" s="40">
        <f t="shared" si="187"/>
        <v>0.74891795304618336</v>
      </c>
      <c r="T32" s="40">
        <f t="shared" si="187"/>
        <v>0.74838815528561708</v>
      </c>
      <c r="U32" s="40">
        <f t="shared" ref="U32" si="188">U20/U$24</f>
        <v>0.75752158165936345</v>
      </c>
      <c r="V32" s="40">
        <f t="shared" ref="V32:W32" si="189">V20/V$24</f>
        <v>0.75692094793181952</v>
      </c>
      <c r="W32" s="40">
        <f t="shared" si="189"/>
        <v>0.74923929531036515</v>
      </c>
      <c r="X32" s="40">
        <f t="shared" ref="X32:Y32" si="190">X20/X$24</f>
        <v>0.74536395948045897</v>
      </c>
      <c r="Y32" s="40">
        <f t="shared" si="190"/>
        <v>0.76103254367742712</v>
      </c>
      <c r="Z32" s="40">
        <f t="shared" ref="Z32:AA32" si="191">Z20/Z$24</f>
        <v>0.74720031151226596</v>
      </c>
      <c r="AA32" s="40">
        <f t="shared" si="191"/>
        <v>0.76419186882543211</v>
      </c>
      <c r="AB32" s="40">
        <f t="shared" ref="AB32:AC32" si="192">AB20/AB$24</f>
        <v>0.77287514690395021</v>
      </c>
      <c r="AC32" s="40">
        <f t="shared" si="192"/>
        <v>0.7795050099890003</v>
      </c>
      <c r="AD32" s="40">
        <f t="shared" ref="AD32:AE32" si="193">AD20/AD$24</f>
        <v>0.76607172300785464</v>
      </c>
      <c r="AE32" s="40">
        <f t="shared" si="193"/>
        <v>0.76820003246178714</v>
      </c>
      <c r="AF32" s="40">
        <f t="shared" ref="AF32:AG32" si="194">AF20/AF$24</f>
        <v>0.78440131467689589</v>
      </c>
      <c r="AG32" s="40">
        <f t="shared" si="194"/>
        <v>0.78154129681546725</v>
      </c>
      <c r="AH32" s="40">
        <f t="shared" ref="AH32:AI32" si="195">AH20/AH$24</f>
        <v>0.77882070332768771</v>
      </c>
      <c r="AI32" s="40">
        <f t="shared" si="195"/>
        <v>0.78733018151892686</v>
      </c>
      <c r="AJ32" s="40">
        <f t="shared" ref="AJ32" si="196">AJ20/AJ$24</f>
        <v>0.78891771588274806</v>
      </c>
      <c r="AK32" s="40">
        <f t="shared" ref="AK32:AL32" si="197">AK20/AK$24</f>
        <v>0.78488431607329245</v>
      </c>
      <c r="AL32" s="40">
        <f t="shared" si="197"/>
        <v>0.78053207790708767</v>
      </c>
      <c r="AM32" s="40">
        <f t="shared" ref="AM32:AN32" si="198">AM20/AM$24</f>
        <v>0.77391872267429107</v>
      </c>
      <c r="AN32" s="40">
        <f t="shared" si="198"/>
        <v>0.76580519531770286</v>
      </c>
      <c r="AO32" s="40">
        <f t="shared" ref="AO32:AP32" si="199">AO20/AO$24</f>
        <v>0.7566504167250544</v>
      </c>
      <c r="AP32" s="40">
        <f t="shared" si="199"/>
        <v>0.75583772626712986</v>
      </c>
      <c r="AQ32" s="40">
        <f t="shared" ref="AQ32:AR32" si="200">AQ20/AQ$24</f>
        <v>0.75544512688933274</v>
      </c>
      <c r="AR32" s="40">
        <f t="shared" si="200"/>
        <v>0.76302877758082988</v>
      </c>
      <c r="AS32" s="40">
        <f t="shared" ref="AS32:AT32" si="201">AS20/AS$24</f>
        <v>0.73896988499952598</v>
      </c>
      <c r="AT32" s="40">
        <f t="shared" si="201"/>
        <v>0.73019169720867017</v>
      </c>
      <c r="AU32" s="40">
        <f t="shared" ref="AU32:AV32" si="202">AU20/AU$24</f>
        <v>0.73059072918361934</v>
      </c>
      <c r="AV32" s="40">
        <f t="shared" si="202"/>
        <v>0.73724381891405466</v>
      </c>
      <c r="AW32" s="40">
        <f t="shared" ref="AW32:AX32" si="203">AW20/AW$24</f>
        <v>0.74878858306862461</v>
      </c>
      <c r="AX32" s="40">
        <f t="shared" si="203"/>
        <v>0.73842210566835553</v>
      </c>
      <c r="AY32" s="40">
        <f t="shared" ref="AY32:AZ32" si="204">AY20/AY$24</f>
        <v>0.73634990710788251</v>
      </c>
      <c r="AZ32" s="40">
        <f t="shared" si="204"/>
        <v>0.73766424961092025</v>
      </c>
      <c r="BA32" s="40">
        <f t="shared" ref="BA32:BB32" si="205">BA20/BA$24</f>
        <v>0.73710017609842826</v>
      </c>
      <c r="BB32" s="40">
        <f t="shared" si="205"/>
        <v>0.72974466604343524</v>
      </c>
      <c r="BC32" s="40">
        <f t="shared" ref="BC32:BD32" si="206">BC20/BC$24</f>
        <v>0.73293729147019937</v>
      </c>
      <c r="BD32" s="40">
        <f t="shared" si="206"/>
        <v>0.73744541774497308</v>
      </c>
    </row>
    <row r="33" spans="2:56" s="20" customFormat="1" x14ac:dyDescent="0.35">
      <c r="B33" s="25" t="s">
        <v>6</v>
      </c>
      <c r="C33" s="40">
        <f t="shared" ref="C33:D35" si="207">C21/C$24</f>
        <v>0.25839951624677915</v>
      </c>
      <c r="D33" s="40">
        <f t="shared" si="207"/>
        <v>0.30827550251816793</v>
      </c>
      <c r="E33" s="40">
        <f t="shared" ref="E33:F33" si="208">E21/E$24</f>
        <v>0.32026878381921692</v>
      </c>
      <c r="F33" s="40">
        <f t="shared" si="208"/>
        <v>0.25195181537923683</v>
      </c>
      <c r="G33" s="40">
        <f t="shared" ref="G33:H33" si="209">G21/G$24</f>
        <v>0.18996664987413073</v>
      </c>
      <c r="H33" s="40">
        <f t="shared" si="209"/>
        <v>0.16283608510877134</v>
      </c>
      <c r="I33" s="40">
        <f t="shared" ref="I33:J33" si="210">I21/I$24</f>
        <v>0.18006742913410925</v>
      </c>
      <c r="J33" s="40">
        <f t="shared" si="210"/>
        <v>0.17265277734158921</v>
      </c>
      <c r="K33" s="40">
        <f t="shared" ref="K33:L33" si="211">K21/K$24</f>
        <v>0.18826585888487918</v>
      </c>
      <c r="L33" s="40">
        <f t="shared" si="211"/>
        <v>0.2064014051043343</v>
      </c>
      <c r="M33" s="40">
        <f t="shared" ref="M33:N33" si="212">M21/M$24</f>
        <v>0.20030750673479353</v>
      </c>
      <c r="N33" s="40">
        <f t="shared" si="212"/>
        <v>0.20365964701930214</v>
      </c>
      <c r="O33" s="40">
        <f t="shared" ref="O33:P33" si="213">O21/O$24</f>
        <v>0.19042507236366743</v>
      </c>
      <c r="P33" s="40">
        <f t="shared" si="213"/>
        <v>0.2009587540432454</v>
      </c>
      <c r="Q33" s="40">
        <f t="shared" ref="Q33:R33" si="214">Q21/Q$24</f>
        <v>0.19916467624575127</v>
      </c>
      <c r="R33" s="40">
        <f t="shared" si="214"/>
        <v>0.19105961794400156</v>
      </c>
      <c r="S33" s="40">
        <f t="shared" ref="S33:T33" si="215">S21/S$24</f>
        <v>0.19235109913526713</v>
      </c>
      <c r="T33" s="40">
        <f t="shared" si="215"/>
        <v>0.19271152381169887</v>
      </c>
      <c r="U33" s="40">
        <f t="shared" ref="U33" si="216">U21/U$24</f>
        <v>0.18572501464043414</v>
      </c>
      <c r="V33" s="40">
        <f t="shared" ref="V33:W33" si="217">V21/V$24</f>
        <v>0.18507244800415332</v>
      </c>
      <c r="W33" s="40">
        <f t="shared" si="217"/>
        <v>0.19092251939031277</v>
      </c>
      <c r="X33" s="40">
        <f t="shared" ref="X33:Y33" si="218">X21/X$24</f>
        <v>0.19389663880326752</v>
      </c>
      <c r="Y33" s="40">
        <f t="shared" si="218"/>
        <v>0.1820647226938587</v>
      </c>
      <c r="Z33" s="40">
        <f t="shared" ref="Z33:AA33" si="219">Z21/Z$24</f>
        <v>0.19170084019668346</v>
      </c>
      <c r="AA33" s="40">
        <f t="shared" si="219"/>
        <v>0.17881469015565957</v>
      </c>
      <c r="AB33" s="40">
        <f t="shared" ref="AB33:AC33" si="220">AB21/AB$24</f>
        <v>0.17448051551985713</v>
      </c>
      <c r="AC33" s="40">
        <f t="shared" si="220"/>
        <v>0.17138748687394709</v>
      </c>
      <c r="AD33" s="40">
        <f t="shared" ref="AD33:AE33" si="221">AD21/AD$24</f>
        <v>0.18095040524964059</v>
      </c>
      <c r="AE33" s="40">
        <f t="shared" si="221"/>
        <v>0.17519498423366148</v>
      </c>
      <c r="AF33" s="40">
        <f t="shared" ref="AF33:AG33" si="222">AF21/AF$24</f>
        <v>0.16480805517910657</v>
      </c>
      <c r="AG33" s="40">
        <f t="shared" si="222"/>
        <v>0.16305232398555</v>
      </c>
      <c r="AH33" s="40">
        <f t="shared" ref="AH33:AI33" si="223">AH21/AH$24</f>
        <v>0.16556174901160781</v>
      </c>
      <c r="AI33" s="40">
        <f t="shared" si="223"/>
        <v>0.16464839851022692</v>
      </c>
      <c r="AJ33" s="40">
        <f t="shared" ref="AJ33" si="224">AJ21/AJ$24</f>
        <v>0.16534328536781703</v>
      </c>
      <c r="AK33" s="40">
        <f t="shared" ref="AK33:AL33" si="225">AK21/AK$24</f>
        <v>0.16990796940670175</v>
      </c>
      <c r="AL33" s="40">
        <f t="shared" si="225"/>
        <v>0.17345047696884458</v>
      </c>
      <c r="AM33" s="40">
        <f t="shared" ref="AM33:AN33" si="226">AM21/AM$24</f>
        <v>0.17651814464441548</v>
      </c>
      <c r="AN33" s="40">
        <f t="shared" si="226"/>
        <v>0.17665349184602794</v>
      </c>
      <c r="AO33" s="40">
        <f t="shared" ref="AO33:AP33" si="227">AO21/AO$24</f>
        <v>0.17310570062395655</v>
      </c>
      <c r="AP33" s="40">
        <f t="shared" si="227"/>
        <v>0.174204869051901</v>
      </c>
      <c r="AQ33" s="40">
        <f t="shared" ref="AQ33:AR33" si="228">AQ21/AQ$24</f>
        <v>0.17791680140923574</v>
      </c>
      <c r="AR33" s="40">
        <f t="shared" si="228"/>
        <v>0.16680131322489453</v>
      </c>
      <c r="AS33" s="40">
        <f t="shared" ref="AS33:AT33" si="229">AS21/AS$24</f>
        <v>0.19036432244591225</v>
      </c>
      <c r="AT33" s="40">
        <f t="shared" si="229"/>
        <v>0.19454856762855657</v>
      </c>
      <c r="AU33" s="40">
        <f t="shared" ref="AU33:AV33" si="230">AU21/AU$24</f>
        <v>0.19388731736458223</v>
      </c>
      <c r="AV33" s="40">
        <f t="shared" si="230"/>
        <v>0.19219555955407619</v>
      </c>
      <c r="AW33" s="40">
        <f t="shared" ref="AW33:AX33" si="231">AW21/AW$24</f>
        <v>0.1834512994684894</v>
      </c>
      <c r="AX33" s="40">
        <f t="shared" si="231"/>
        <v>0.19405605540911353</v>
      </c>
      <c r="AY33" s="40">
        <f t="shared" ref="AY33:AZ33" si="232">AY21/AY$24</f>
        <v>0.19635018232727874</v>
      </c>
      <c r="AZ33" s="40">
        <f t="shared" si="232"/>
        <v>0.19499739605233621</v>
      </c>
      <c r="BA33" s="40">
        <f t="shared" ref="BA33:BB33" si="233">BA21/BA$24</f>
        <v>0.19582426493919491</v>
      </c>
      <c r="BB33" s="40">
        <f t="shared" si="233"/>
        <v>0.2030823142026742</v>
      </c>
      <c r="BC33" s="40">
        <f t="shared" ref="BC33:BD33" si="234">BC21/BC$24</f>
        <v>0.20056356855791793</v>
      </c>
      <c r="BD33" s="40">
        <f t="shared" si="234"/>
        <v>0.20044109147630304</v>
      </c>
    </row>
    <row r="34" spans="2:56" s="20" customFormat="1" x14ac:dyDescent="0.35">
      <c r="B34" s="25" t="s">
        <v>7</v>
      </c>
      <c r="C34" s="40">
        <f t="shared" si="207"/>
        <v>3.1390662385578166E-2</v>
      </c>
      <c r="D34" s="40">
        <f t="shared" si="207"/>
        <v>3.4840867672575382E-2</v>
      </c>
      <c r="E34" s="40">
        <f t="shared" ref="E34:F34" si="235">E22/E$24</f>
        <v>4.2981356464278142E-2</v>
      </c>
      <c r="F34" s="40">
        <f t="shared" si="235"/>
        <v>4.2675401448961897E-2</v>
      </c>
      <c r="G34" s="40">
        <f t="shared" ref="G34:H34" si="236">G22/G$24</f>
        <v>3.9303128387803116E-2</v>
      </c>
      <c r="H34" s="40">
        <f t="shared" si="236"/>
        <v>3.8241628590614696E-2</v>
      </c>
      <c r="I34" s="40">
        <f t="shared" ref="I34:J34" si="237">I22/I$24</f>
        <v>4.2216437126762159E-2</v>
      </c>
      <c r="J34" s="40">
        <f t="shared" si="237"/>
        <v>3.9949930577024277E-2</v>
      </c>
      <c r="K34" s="40">
        <f t="shared" ref="K34:L34" si="238">K22/K$24</f>
        <v>4.2290322085963332E-2</v>
      </c>
      <c r="L34" s="40">
        <f t="shared" si="238"/>
        <v>4.4483740707055526E-2</v>
      </c>
      <c r="M34" s="40">
        <f t="shared" ref="M34:N34" si="239">M22/M$24</f>
        <v>4.1899264083208362E-2</v>
      </c>
      <c r="N34" s="40">
        <f t="shared" si="239"/>
        <v>4.2330541609807995E-2</v>
      </c>
      <c r="O34" s="40">
        <f t="shared" ref="O34:P34" si="240">O22/O$24</f>
        <v>4.3031656459030218E-2</v>
      </c>
      <c r="P34" s="40">
        <f t="shared" si="240"/>
        <v>4.6525438387942604E-2</v>
      </c>
      <c r="Q34" s="40">
        <f t="shared" ref="Q34:R34" si="241">Q22/Q$24</f>
        <v>4.4523815432072761E-2</v>
      </c>
      <c r="R34" s="40">
        <f t="shared" si="241"/>
        <v>4.4593045823332261E-2</v>
      </c>
      <c r="S34" s="40">
        <f t="shared" ref="S34:T34" si="242">S22/S$24</f>
        <v>4.49681598567521E-2</v>
      </c>
      <c r="T34" s="40">
        <f t="shared" si="242"/>
        <v>4.5129812227167901E-2</v>
      </c>
      <c r="U34" s="40">
        <f t="shared" ref="U34" si="243">U22/U$24</f>
        <v>4.3499394576562246E-2</v>
      </c>
      <c r="V34" s="40">
        <f t="shared" ref="V34:W34" si="244">V22/V$24</f>
        <v>4.4966851030798373E-2</v>
      </c>
      <c r="W34" s="40">
        <f t="shared" si="244"/>
        <v>4.6405808510640474E-2</v>
      </c>
      <c r="X34" s="40">
        <f t="shared" ref="X34:Y34" si="245">X22/X$24</f>
        <v>4.7125277069430302E-2</v>
      </c>
      <c r="Y34" s="40">
        <f t="shared" si="245"/>
        <v>4.4168605444540071E-2</v>
      </c>
      <c r="Z34" s="40">
        <f t="shared" ref="Z34:AA34" si="246">Z22/Z$24</f>
        <v>4.7641007742058691E-2</v>
      </c>
      <c r="AA34" s="40">
        <f t="shared" si="246"/>
        <v>4.4459700960107977E-2</v>
      </c>
      <c r="AB34" s="40">
        <f t="shared" ref="AB34:AC34" si="247">AB22/AB$24</f>
        <v>4.1086323172262747E-2</v>
      </c>
      <c r="AC34" s="40">
        <f t="shared" si="247"/>
        <v>3.7542246118272823E-2</v>
      </c>
      <c r="AD34" s="40">
        <f t="shared" ref="AD34:AE34" si="248">AD22/AD$24</f>
        <v>4.0572109962403707E-2</v>
      </c>
      <c r="AE34" s="40">
        <f t="shared" si="248"/>
        <v>4.3570319143697245E-2</v>
      </c>
      <c r="AF34" s="40">
        <f t="shared" ref="AF34:AG34" si="249">AF22/AF$24</f>
        <v>3.8370991435575534E-2</v>
      </c>
      <c r="AG34" s="40">
        <f t="shared" si="249"/>
        <v>4.3056360808979448E-2</v>
      </c>
      <c r="AH34" s="40">
        <f t="shared" ref="AH34:AI34" si="250">AH22/AH$24</f>
        <v>4.3201039337829115E-2</v>
      </c>
      <c r="AI34" s="40">
        <f t="shared" si="250"/>
        <v>3.7320514507323217E-2</v>
      </c>
      <c r="AJ34" s="40">
        <f t="shared" ref="AJ34" si="251">AJ22/AJ$24</f>
        <v>3.5008244140040883E-2</v>
      </c>
      <c r="AK34" s="40">
        <f t="shared" ref="AK34:AL34" si="252">AK22/AK$24</f>
        <v>3.442631536247133E-2</v>
      </c>
      <c r="AL34" s="40">
        <f t="shared" si="252"/>
        <v>3.5443970947388333E-2</v>
      </c>
      <c r="AM34" s="40">
        <f t="shared" ref="AM34:AN34" si="253">AM22/AM$24</f>
        <v>3.9312544409119361E-2</v>
      </c>
      <c r="AN34" s="40">
        <f t="shared" si="253"/>
        <v>4.7422966995280848E-2</v>
      </c>
      <c r="AO34" s="40">
        <f t="shared" ref="AO34:AP34" si="254">AO22/AO$24</f>
        <v>6.0921652900345388E-2</v>
      </c>
      <c r="AP34" s="40">
        <f t="shared" si="254"/>
        <v>6.1034835370214827E-2</v>
      </c>
      <c r="AQ34" s="40">
        <f t="shared" ref="AQ34:AR34" si="255">AQ22/AQ$24</f>
        <v>5.7936927116065386E-2</v>
      </c>
      <c r="AR34" s="40">
        <f t="shared" si="255"/>
        <v>6.1357537119458579E-2</v>
      </c>
      <c r="AS34" s="40">
        <f t="shared" ref="AS34:AT34" si="256">AS22/AS$24</f>
        <v>6.1826333092044501E-2</v>
      </c>
      <c r="AT34" s="40">
        <f t="shared" si="256"/>
        <v>6.6549697132200603E-2</v>
      </c>
      <c r="AU34" s="40">
        <f t="shared" ref="AU34:AV34" si="257">AU22/AU$24</f>
        <v>6.6819096861476912E-2</v>
      </c>
      <c r="AV34" s="40">
        <f t="shared" si="257"/>
        <v>6.2464201515205091E-2</v>
      </c>
      <c r="AW34" s="40">
        <f t="shared" ref="AW34:AX34" si="258">AW22/AW$24</f>
        <v>6.0014486834859437E-2</v>
      </c>
      <c r="AX34" s="40">
        <f t="shared" si="258"/>
        <v>5.9841097329944158E-2</v>
      </c>
      <c r="AY34" s="40">
        <f t="shared" ref="AY34:AZ34" si="259">AY22/AY$24</f>
        <v>5.9677976213370072E-2</v>
      </c>
      <c r="AZ34" s="40">
        <f t="shared" si="259"/>
        <v>5.9740641594725072E-2</v>
      </c>
      <c r="BA34" s="40">
        <f t="shared" ref="BA34:BB34" si="260">BA22/BA$24</f>
        <v>5.9548714471500085E-2</v>
      </c>
      <c r="BB34" s="40">
        <f t="shared" si="260"/>
        <v>5.9676456563777902E-2</v>
      </c>
      <c r="BC34" s="40">
        <f t="shared" ref="BC34:BD34" si="261">BC22/BC$24</f>
        <v>5.9117993468635825E-2</v>
      </c>
      <c r="BD34" s="40">
        <f t="shared" si="261"/>
        <v>5.4884451359968153E-2</v>
      </c>
    </row>
    <row r="35" spans="2:56" s="20" customFormat="1" x14ac:dyDescent="0.35">
      <c r="B35" s="26" t="s">
        <v>8</v>
      </c>
      <c r="C35" s="40">
        <f t="shared" si="207"/>
        <v>4.3349391283696144E-2</v>
      </c>
      <c r="D35" s="40">
        <f t="shared" si="207"/>
        <v>2.6659633278065538E-2</v>
      </c>
      <c r="E35" s="40">
        <f t="shared" ref="E35:F35" si="262">E23/E$24</f>
        <v>1.6410781900540225E-2</v>
      </c>
      <c r="F35" s="40">
        <f t="shared" si="262"/>
        <v>1.4859444671494096E-2</v>
      </c>
      <c r="G35" s="40">
        <f t="shared" ref="G35:H35" si="263">G23/G$24</f>
        <v>1.4589649957205726E-2</v>
      </c>
      <c r="H35" s="40">
        <f t="shared" si="263"/>
        <v>1.4564666544201273E-2</v>
      </c>
      <c r="I35" s="40">
        <f t="shared" ref="I35:J35" si="264">I23/I$24</f>
        <v>1.3243936785721154E-2</v>
      </c>
      <c r="J35" s="40">
        <f t="shared" si="264"/>
        <v>1.3670719547427469E-2</v>
      </c>
      <c r="K35" s="40">
        <f t="shared" ref="K35:L35" si="265">K23/K$24</f>
        <v>1.460209501367307E-2</v>
      </c>
      <c r="L35" s="40">
        <f t="shared" si="265"/>
        <v>1.5149489827340618E-2</v>
      </c>
      <c r="M35" s="40">
        <f t="shared" ref="M35:N35" si="266">M23/M$24</f>
        <v>1.4503796795255588E-2</v>
      </c>
      <c r="N35" s="40">
        <f t="shared" si="266"/>
        <v>1.4274167429725454E-2</v>
      </c>
      <c r="O35" s="40">
        <f t="shared" ref="O35:P35" si="267">O23/O$24</f>
        <v>1.3270921810299265E-2</v>
      </c>
      <c r="P35" s="40">
        <f t="shared" si="267"/>
        <v>1.3684876453045922E-2</v>
      </c>
      <c r="Q35" s="40">
        <f t="shared" ref="Q35:R35" si="268">Q23/Q$24</f>
        <v>1.3707212896192318E-2</v>
      </c>
      <c r="R35" s="40">
        <f t="shared" si="268"/>
        <v>1.3687662226299854E-2</v>
      </c>
      <c r="S35" s="40">
        <f t="shared" ref="S35:T35" si="269">S23/S$24</f>
        <v>1.3762787961797427E-2</v>
      </c>
      <c r="T35" s="40">
        <f t="shared" si="269"/>
        <v>1.3770508675516125E-2</v>
      </c>
      <c r="U35" s="40">
        <f t="shared" ref="U35" si="270">U23/U$24</f>
        <v>1.3254009123640206E-2</v>
      </c>
      <c r="V35" s="40">
        <f t="shared" ref="V35:W35" si="271">V23/V$24</f>
        <v>1.3039753033228775E-2</v>
      </c>
      <c r="W35" s="40">
        <f t="shared" si="271"/>
        <v>1.3432376788681677E-2</v>
      </c>
      <c r="X35" s="40">
        <f t="shared" ref="X35:Y35" si="272">X23/X$24</f>
        <v>1.3614124646843228E-2</v>
      </c>
      <c r="Y35" s="40">
        <f t="shared" si="272"/>
        <v>1.2734128184174152E-2</v>
      </c>
      <c r="Z35" s="40">
        <f t="shared" ref="Z35:AA35" si="273">Z23/Z$24</f>
        <v>1.3457840548991885E-2</v>
      </c>
      <c r="AA35" s="40">
        <f t="shared" si="273"/>
        <v>1.2533740058800291E-2</v>
      </c>
      <c r="AB35" s="40">
        <f t="shared" ref="AB35:AC35" si="274">AB23/AB$24</f>
        <v>1.1558014403929914E-2</v>
      </c>
      <c r="AC35" s="40">
        <f t="shared" si="274"/>
        <v>1.1565257018779791E-2</v>
      </c>
      <c r="AD35" s="40">
        <f t="shared" ref="AD35:AE35" si="275">AD23/AD$24</f>
        <v>1.2405761780101034E-2</v>
      </c>
      <c r="AE35" s="40">
        <f t="shared" si="275"/>
        <v>1.3034664160854179E-2</v>
      </c>
      <c r="AF35" s="40">
        <f t="shared" ref="AF35:AG35" si="276">AF23/AF$24</f>
        <v>1.241963870842201E-2</v>
      </c>
      <c r="AG35" s="40">
        <f t="shared" si="276"/>
        <v>1.2350018390003279E-2</v>
      </c>
      <c r="AH35" s="40">
        <f t="shared" ref="AH35:AI35" si="277">AH23/AH$24</f>
        <v>1.2416508322875322E-2</v>
      </c>
      <c r="AI35" s="40">
        <f t="shared" si="277"/>
        <v>1.0700905463523026E-2</v>
      </c>
      <c r="AJ35" s="40">
        <f t="shared" ref="AJ35" si="278">AJ23/AJ$24</f>
        <v>1.0730754609393973E-2</v>
      </c>
      <c r="AK35" s="40">
        <f t="shared" ref="AK35:AL35" si="279">AK23/AK$24</f>
        <v>1.0781399157534427E-2</v>
      </c>
      <c r="AL35" s="40">
        <f t="shared" si="279"/>
        <v>1.0573474176679455E-2</v>
      </c>
      <c r="AM35" s="40">
        <f t="shared" ref="AM35:AN35" si="280">AM23/AM$24</f>
        <v>1.0250588272174104E-2</v>
      </c>
      <c r="AN35" s="40">
        <f t="shared" si="280"/>
        <v>1.0118345840988328E-2</v>
      </c>
      <c r="AO35" s="40">
        <f t="shared" ref="AO35:AP35" si="281">AO23/AO$24</f>
        <v>9.3222297506436198E-3</v>
      </c>
      <c r="AP35" s="40">
        <f t="shared" si="281"/>
        <v>8.922569310754306E-3</v>
      </c>
      <c r="AQ35" s="40">
        <f t="shared" ref="AQ35:AR35" si="282">AQ23/AQ$24</f>
        <v>8.7011445853660899E-3</v>
      </c>
      <c r="AR35" s="40">
        <f t="shared" si="282"/>
        <v>8.8123720748170334E-3</v>
      </c>
      <c r="AS35" s="40">
        <f t="shared" ref="AS35:AT35" si="283">AS23/AS$24</f>
        <v>8.8394594625172858E-3</v>
      </c>
      <c r="AT35" s="40">
        <f t="shared" si="283"/>
        <v>8.7100380305726779E-3</v>
      </c>
      <c r="AU35" s="40">
        <f t="shared" ref="AU35:AV35" si="284">AU23/AU$24</f>
        <v>8.7028565903214603E-3</v>
      </c>
      <c r="AV35" s="40">
        <f t="shared" si="284"/>
        <v>8.0964200166641197E-3</v>
      </c>
      <c r="AW35" s="40">
        <f t="shared" ref="AW35:AX35" si="285">AW23/AW$24</f>
        <v>7.7456306280265603E-3</v>
      </c>
      <c r="AX35" s="40">
        <f t="shared" si="285"/>
        <v>7.68074159258679E-3</v>
      </c>
      <c r="AY35" s="40">
        <f t="shared" ref="AY35:AZ35" si="286">AY23/AY$24</f>
        <v>7.6219343514686375E-3</v>
      </c>
      <c r="AZ35" s="40">
        <f t="shared" si="286"/>
        <v>7.5977127420184046E-3</v>
      </c>
      <c r="BA35" s="40">
        <f t="shared" ref="BA35:BB35" si="287">BA23/BA$24</f>
        <v>7.5268444908767121E-3</v>
      </c>
      <c r="BB35" s="40">
        <f t="shared" si="287"/>
        <v>7.4965631901126361E-3</v>
      </c>
      <c r="BC35" s="40">
        <f t="shared" ref="BC35:BD35" si="288">BC23/BC$24</f>
        <v>7.3811465032468737E-3</v>
      </c>
      <c r="BD35" s="40">
        <f t="shared" si="288"/>
        <v>7.2290394187557302E-3</v>
      </c>
    </row>
    <row r="36" spans="2:56" s="20" customFormat="1" x14ac:dyDescent="0.35">
      <c r="B36" s="23" t="s">
        <v>18</v>
      </c>
      <c r="C36" s="41">
        <f t="shared" ref="C36:U36" si="289">SUM(C32:C35)</f>
        <v>1</v>
      </c>
      <c r="D36" s="41">
        <f t="shared" si="289"/>
        <v>1</v>
      </c>
      <c r="E36" s="41">
        <f t="shared" si="289"/>
        <v>1</v>
      </c>
      <c r="F36" s="41">
        <f t="shared" si="289"/>
        <v>1</v>
      </c>
      <c r="G36" s="41">
        <f t="shared" si="289"/>
        <v>1</v>
      </c>
      <c r="H36" s="41">
        <f t="shared" si="289"/>
        <v>1</v>
      </c>
      <c r="I36" s="41">
        <f t="shared" si="289"/>
        <v>0.99999999999999989</v>
      </c>
      <c r="J36" s="41">
        <f t="shared" si="289"/>
        <v>1</v>
      </c>
      <c r="K36" s="41">
        <f t="shared" si="289"/>
        <v>1</v>
      </c>
      <c r="L36" s="41">
        <f t="shared" si="289"/>
        <v>1</v>
      </c>
      <c r="M36" s="41">
        <f t="shared" si="289"/>
        <v>0.99999999999999989</v>
      </c>
      <c r="N36" s="41">
        <f t="shared" si="289"/>
        <v>1</v>
      </c>
      <c r="O36" s="41">
        <f t="shared" si="289"/>
        <v>1</v>
      </c>
      <c r="P36" s="41">
        <f t="shared" si="289"/>
        <v>1</v>
      </c>
      <c r="Q36" s="41">
        <f t="shared" si="289"/>
        <v>1</v>
      </c>
      <c r="R36" s="41">
        <f t="shared" si="289"/>
        <v>0.99999999999999989</v>
      </c>
      <c r="S36" s="41">
        <f t="shared" si="289"/>
        <v>1</v>
      </c>
      <c r="T36" s="41">
        <f t="shared" si="289"/>
        <v>1</v>
      </c>
      <c r="U36" s="41">
        <f t="shared" si="289"/>
        <v>1</v>
      </c>
      <c r="V36" s="41">
        <f t="shared" ref="V36:W36" si="290">SUM(V32:V35)</f>
        <v>1</v>
      </c>
      <c r="W36" s="41">
        <f t="shared" si="290"/>
        <v>1</v>
      </c>
      <c r="X36" s="41">
        <f t="shared" ref="X36:Y36" si="291">SUM(X32:X35)</f>
        <v>1</v>
      </c>
      <c r="Y36" s="41">
        <f t="shared" si="291"/>
        <v>1</v>
      </c>
      <c r="Z36" s="41">
        <f t="shared" ref="Z36:AA36" si="292">SUM(Z32:Z35)</f>
        <v>1</v>
      </c>
      <c r="AA36" s="41">
        <f t="shared" si="292"/>
        <v>0.99999999999999989</v>
      </c>
      <c r="AB36" s="41">
        <f t="shared" ref="AB36:AC36" si="293">SUM(AB32:AB35)</f>
        <v>1</v>
      </c>
      <c r="AC36" s="41">
        <f t="shared" si="293"/>
        <v>1</v>
      </c>
      <c r="AD36" s="41">
        <f t="shared" ref="AD36:AE36" si="294">SUM(AD32:AD35)</f>
        <v>0.99999999999999989</v>
      </c>
      <c r="AE36" s="41">
        <f t="shared" si="294"/>
        <v>1</v>
      </c>
      <c r="AF36" s="41">
        <f t="shared" ref="AF36:AG36" si="295">SUM(AF32:AF35)</f>
        <v>1</v>
      </c>
      <c r="AG36" s="41">
        <f t="shared" si="295"/>
        <v>1</v>
      </c>
      <c r="AH36" s="41">
        <f t="shared" ref="AH36:AI36" si="296">SUM(AH32:AH35)</f>
        <v>1</v>
      </c>
      <c r="AI36" s="41">
        <f t="shared" si="296"/>
        <v>1</v>
      </c>
      <c r="AJ36" s="41">
        <f t="shared" ref="AJ36" si="297">SUM(AJ32:AJ35)</f>
        <v>1</v>
      </c>
      <c r="AK36" s="41">
        <f t="shared" ref="AK36:AL36" si="298">SUM(AK32:AK35)</f>
        <v>0.99999999999999989</v>
      </c>
      <c r="AL36" s="41">
        <f t="shared" si="298"/>
        <v>1</v>
      </c>
      <c r="AM36" s="41">
        <f t="shared" ref="AM36:AN36" si="299">SUM(AM32:AM35)</f>
        <v>1</v>
      </c>
      <c r="AN36" s="41">
        <f t="shared" si="299"/>
        <v>1</v>
      </c>
      <c r="AO36" s="41">
        <f t="shared" ref="AO36:AP36" si="300">SUM(AO32:AO35)</f>
        <v>1</v>
      </c>
      <c r="AP36" s="41">
        <f t="shared" si="300"/>
        <v>1</v>
      </c>
      <c r="AQ36" s="41">
        <f t="shared" ref="AQ36:AR36" si="301">SUM(AQ32:AQ35)</f>
        <v>0.99999999999999989</v>
      </c>
      <c r="AR36" s="41">
        <f t="shared" si="301"/>
        <v>1</v>
      </c>
      <c r="AS36" s="41">
        <f t="shared" ref="AS36:AT36" si="302">SUM(AS32:AS35)</f>
        <v>1</v>
      </c>
      <c r="AT36" s="41">
        <f t="shared" si="302"/>
        <v>1</v>
      </c>
      <c r="AU36" s="41">
        <f t="shared" ref="AU36:AV36" si="303">SUM(AU32:AU35)</f>
        <v>0.99999999999999989</v>
      </c>
      <c r="AV36" s="41">
        <f t="shared" si="303"/>
        <v>1</v>
      </c>
      <c r="AW36" s="41">
        <f t="shared" ref="AW36:AX36" si="304">SUM(AW32:AW35)</f>
        <v>1</v>
      </c>
      <c r="AX36" s="41">
        <f t="shared" si="304"/>
        <v>1</v>
      </c>
      <c r="AY36" s="41">
        <f t="shared" ref="AY36:AZ36" si="305">SUM(AY32:AY35)</f>
        <v>1</v>
      </c>
      <c r="AZ36" s="41">
        <f t="shared" si="305"/>
        <v>0.99999999999999989</v>
      </c>
      <c r="BA36" s="41">
        <f t="shared" ref="BA36:BB36" si="306">SUM(BA32:BA35)</f>
        <v>1</v>
      </c>
      <c r="BB36" s="41">
        <f t="shared" si="306"/>
        <v>0.99999999999999989</v>
      </c>
      <c r="BC36" s="41">
        <f t="shared" ref="BC36:BD36" si="307">SUM(BC32:BC35)</f>
        <v>0.99999999999999989</v>
      </c>
      <c r="BD36" s="41">
        <f t="shared" si="307"/>
        <v>1</v>
      </c>
    </row>
    <row r="39" spans="2:56" x14ac:dyDescent="0.35">
      <c r="B39" s="7" t="s">
        <v>21</v>
      </c>
    </row>
    <row r="40" spans="2:56" x14ac:dyDescent="0.3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  <c r="AX40" s="12">
        <v>277016009</v>
      </c>
      <c r="AY40" s="12">
        <v>280664527</v>
      </c>
      <c r="AZ40" s="12">
        <v>287688190</v>
      </c>
      <c r="BA40" s="12">
        <v>295323646</v>
      </c>
      <c r="BB40" s="12">
        <v>301290902</v>
      </c>
      <c r="BC40" s="12">
        <v>311091491</v>
      </c>
      <c r="BD40" s="12">
        <v>308915566</v>
      </c>
    </row>
    <row r="41" spans="2:56" x14ac:dyDescent="0.3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  <c r="AX41" s="12">
        <v>297889452</v>
      </c>
      <c r="AY41" s="12">
        <v>301110436</v>
      </c>
      <c r="AZ41" s="12">
        <v>307481488</v>
      </c>
      <c r="BA41" s="12">
        <v>315300843</v>
      </c>
      <c r="BB41" s="12">
        <v>319544031</v>
      </c>
      <c r="BC41" s="12">
        <v>326012874</v>
      </c>
      <c r="BD41" s="12">
        <v>337215897</v>
      </c>
    </row>
    <row r="42" spans="2:56" x14ac:dyDescent="0.3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</row>
    <row r="43" spans="2:56" x14ac:dyDescent="0.35">
      <c r="B43" s="27" t="s">
        <v>17</v>
      </c>
      <c r="C43" s="33">
        <f>SUM(C44:C46)</f>
        <v>112098696.91</v>
      </c>
      <c r="D43" s="33">
        <f t="shared" ref="D43:T43" si="308">SUM(D44:D46)</f>
        <v>121715913</v>
      </c>
      <c r="E43" s="33">
        <f t="shared" si="308"/>
        <v>127776182</v>
      </c>
      <c r="F43" s="33">
        <f t="shared" si="308"/>
        <v>110038773</v>
      </c>
      <c r="G43" s="33">
        <f t="shared" si="308"/>
        <v>113471493</v>
      </c>
      <c r="H43" s="33">
        <f t="shared" si="308"/>
        <v>122957159</v>
      </c>
      <c r="I43" s="33">
        <f t="shared" si="308"/>
        <v>148619314</v>
      </c>
      <c r="J43" s="33">
        <f t="shared" si="308"/>
        <v>155138253</v>
      </c>
      <c r="K43" s="33">
        <f t="shared" si="308"/>
        <v>148679761</v>
      </c>
      <c r="L43" s="33">
        <f t="shared" si="308"/>
        <v>133229680</v>
      </c>
      <c r="M43" s="33">
        <f t="shared" si="308"/>
        <v>145222334</v>
      </c>
      <c r="N43" s="33">
        <f t="shared" si="308"/>
        <v>146744595</v>
      </c>
      <c r="O43" s="33">
        <f t="shared" si="308"/>
        <v>172469282</v>
      </c>
      <c r="P43" s="33">
        <f t="shared" si="308"/>
        <v>158912550</v>
      </c>
      <c r="Q43" s="33">
        <f t="shared" si="308"/>
        <v>158774352</v>
      </c>
      <c r="R43" s="33">
        <f t="shared" si="308"/>
        <v>155497784</v>
      </c>
      <c r="S43" s="33">
        <f t="shared" si="308"/>
        <v>150139826</v>
      </c>
      <c r="T43" s="33">
        <f t="shared" si="308"/>
        <v>149062971</v>
      </c>
      <c r="U43" s="33">
        <f t="shared" ref="U43" si="309">SUM(U44:U46)</f>
        <v>160161480</v>
      </c>
      <c r="V43" s="33">
        <f t="shared" ref="V43:W43" si="310">SUM(V44:V46)</f>
        <v>168343593</v>
      </c>
      <c r="W43" s="33">
        <f t="shared" si="310"/>
        <v>150908077.63</v>
      </c>
      <c r="X43" s="33">
        <f t="shared" ref="X43:Y43" si="311">SUM(X44:X46)</f>
        <v>143217463</v>
      </c>
      <c r="Y43" s="33">
        <f t="shared" si="311"/>
        <v>180361146</v>
      </c>
      <c r="Z43" s="33">
        <f t="shared" ref="Z43:AA43" si="312">SUM(Z44:Z46)</f>
        <v>145849201</v>
      </c>
      <c r="AA43" s="33">
        <f t="shared" si="312"/>
        <v>176617484</v>
      </c>
      <c r="AB43" s="33">
        <f t="shared" ref="AB43:AC43" si="313">SUM(AB44:AB46)</f>
        <v>207886112</v>
      </c>
      <c r="AC43" s="33">
        <f t="shared" si="313"/>
        <v>198508552</v>
      </c>
      <c r="AD43" s="33">
        <f t="shared" ref="AD43:AE43" si="314">SUM(AD44:AD46)</f>
        <v>156216606</v>
      </c>
      <c r="AE43" s="33">
        <f t="shared" si="314"/>
        <v>151253558</v>
      </c>
      <c r="AF43" s="33">
        <f t="shared" ref="AF43:AG43" si="315">SUM(AF44:AF46)</f>
        <v>165234724</v>
      </c>
      <c r="AG43" s="33">
        <f t="shared" si="315"/>
        <v>155180866</v>
      </c>
      <c r="AH43" s="33">
        <f t="shared" ref="AH43:AI43" si="316">SUM(AH44:AH46)</f>
        <v>146605145</v>
      </c>
      <c r="AI43" s="33">
        <f t="shared" si="316"/>
        <v>219177819</v>
      </c>
      <c r="AJ43" s="33">
        <f t="shared" ref="AJ43" si="317">SUM(AJ44:AJ46)</f>
        <v>208716693</v>
      </c>
      <c r="AK43" s="33">
        <f t="shared" ref="AK43:AL43" si="318">SUM(AK44:AK46)</f>
        <v>200051754</v>
      </c>
      <c r="AL43" s="33">
        <f t="shared" si="318"/>
        <v>191274803</v>
      </c>
      <c r="AM43" s="33">
        <f t="shared" ref="AM43:AN43" si="319">SUM(AM44:AM46)</f>
        <v>194454707</v>
      </c>
      <c r="AN43" s="33">
        <f t="shared" si="319"/>
        <v>192571466</v>
      </c>
      <c r="AO43" s="33">
        <f t="shared" ref="AO43:AP43" si="320">SUM(AO44:AO46)</f>
        <v>237303655</v>
      </c>
      <c r="AP43" s="33">
        <f t="shared" si="320"/>
        <v>262142598</v>
      </c>
      <c r="AQ43" s="33">
        <f t="shared" ref="AQ43:AR43" si="321">SUM(AQ44:AQ46)</f>
        <v>272093165</v>
      </c>
      <c r="AR43" s="33">
        <f t="shared" si="321"/>
        <v>244927449</v>
      </c>
      <c r="AS43" s="33">
        <f t="shared" ref="AS43:AT43" si="322">SUM(AS44:AS46)</f>
        <v>234351309</v>
      </c>
      <c r="AT43" s="33">
        <f t="shared" si="322"/>
        <v>231794097</v>
      </c>
      <c r="AU43" s="33">
        <f t="shared" ref="AU43:AV43" si="323">SUM(AU44:AU46)</f>
        <v>229077325</v>
      </c>
      <c r="AV43" s="33">
        <f t="shared" si="323"/>
        <v>265571685</v>
      </c>
      <c r="AW43" s="33">
        <f t="shared" ref="AW43:AX43" si="324">SUM(AW44:AW46)</f>
        <v>289844767</v>
      </c>
      <c r="AX43" s="33">
        <f t="shared" si="324"/>
        <v>273595353</v>
      </c>
      <c r="AY43" s="33">
        <f t="shared" ref="AY43:AZ43" si="325">SUM(AY44:AY46)</f>
        <v>273422003</v>
      </c>
      <c r="AZ43" s="33">
        <f t="shared" si="325"/>
        <v>262359567</v>
      </c>
      <c r="BA43" s="33">
        <f t="shared" ref="BA43:BB43" si="326">SUM(BA44:BA46)</f>
        <v>255306595</v>
      </c>
      <c r="BB43" s="33">
        <f t="shared" si="326"/>
        <v>248853065</v>
      </c>
      <c r="BC43" s="33">
        <f t="shared" ref="BC43:BD43" si="327">SUM(BC44:BC46)</f>
        <v>246643444</v>
      </c>
      <c r="BD43" s="33">
        <f t="shared" si="327"/>
        <v>256567830</v>
      </c>
    </row>
    <row r="44" spans="2:56" s="15" customFormat="1" x14ac:dyDescent="0.3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  <c r="AX44" s="43">
        <v>17460186</v>
      </c>
      <c r="AY44" s="43">
        <v>18136125</v>
      </c>
      <c r="AZ44" s="43">
        <v>17711470</v>
      </c>
      <c r="BA44" s="43">
        <v>18342730</v>
      </c>
      <c r="BB44" s="43">
        <v>18583842</v>
      </c>
      <c r="BC44" s="43">
        <v>18866944</v>
      </c>
      <c r="BD44" s="43">
        <v>18954235</v>
      </c>
    </row>
    <row r="45" spans="2:56" s="15" customFormat="1" x14ac:dyDescent="0.3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  <c r="AX45" s="43">
        <v>173088454</v>
      </c>
      <c r="AY45" s="43">
        <v>173886703</v>
      </c>
      <c r="AZ45" s="43">
        <v>175873907</v>
      </c>
      <c r="BA45" s="43">
        <v>181855372</v>
      </c>
      <c r="BB45" s="43">
        <v>185065935</v>
      </c>
      <c r="BC45" s="43">
        <v>186142864</v>
      </c>
      <c r="BD45" s="43">
        <v>189771191</v>
      </c>
    </row>
    <row r="46" spans="2:56" s="15" customFormat="1" x14ac:dyDescent="0.3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  <c r="AX46" s="43">
        <v>83046713</v>
      </c>
      <c r="AY46" s="43">
        <v>81399175</v>
      </c>
      <c r="AZ46" s="43">
        <v>68774190</v>
      </c>
      <c r="BA46" s="43">
        <v>55108493</v>
      </c>
      <c r="BB46" s="43">
        <v>45203288</v>
      </c>
      <c r="BC46" s="43">
        <v>41633636</v>
      </c>
      <c r="BD46" s="43">
        <v>47842404</v>
      </c>
    </row>
    <row r="47" spans="2:56" x14ac:dyDescent="0.35">
      <c r="B47" s="31" t="s">
        <v>18</v>
      </c>
      <c r="C47" s="39">
        <f t="shared" ref="C47:T47" si="328">SUM(C40:C43)</f>
        <v>217765569.91</v>
      </c>
      <c r="D47" s="39">
        <f t="shared" si="328"/>
        <v>238587786</v>
      </c>
      <c r="E47" s="39">
        <f t="shared" si="328"/>
        <v>265195921</v>
      </c>
      <c r="F47" s="39">
        <f t="shared" si="328"/>
        <v>287331987</v>
      </c>
      <c r="G47" s="39">
        <f t="shared" si="328"/>
        <v>323241101</v>
      </c>
      <c r="H47" s="39">
        <f t="shared" si="328"/>
        <v>359107249</v>
      </c>
      <c r="I47" s="39">
        <f t="shared" si="328"/>
        <v>393810435</v>
      </c>
      <c r="J47" s="39">
        <f t="shared" si="328"/>
        <v>423093903</v>
      </c>
      <c r="K47" s="39">
        <f t="shared" si="328"/>
        <v>430245616</v>
      </c>
      <c r="L47" s="39">
        <f t="shared" si="328"/>
        <v>415706939</v>
      </c>
      <c r="M47" s="39">
        <f t="shared" si="328"/>
        <v>431873336</v>
      </c>
      <c r="N47" s="39">
        <f t="shared" si="328"/>
        <v>438659521</v>
      </c>
      <c r="O47" s="39">
        <f t="shared" si="328"/>
        <v>470376580</v>
      </c>
      <c r="P47" s="39">
        <f t="shared" si="328"/>
        <v>456656779</v>
      </c>
      <c r="Q47" s="39">
        <f t="shared" si="328"/>
        <v>455616992</v>
      </c>
      <c r="R47" s="39">
        <f t="shared" si="328"/>
        <v>456580554</v>
      </c>
      <c r="S47" s="39">
        <f t="shared" si="328"/>
        <v>453529139</v>
      </c>
      <c r="T47" s="39">
        <f t="shared" si="328"/>
        <v>454278115</v>
      </c>
      <c r="U47" s="39">
        <f t="shared" ref="U47" si="329">SUM(U40:U43)</f>
        <v>472018761</v>
      </c>
      <c r="V47" s="39">
        <f t="shared" ref="V47:W47" si="330">SUM(V40:V43)</f>
        <v>479681159</v>
      </c>
      <c r="W47" s="39">
        <f t="shared" si="330"/>
        <v>465925462.98000008</v>
      </c>
      <c r="X47" s="39">
        <f t="shared" ref="X47:Y47" si="331">SUM(X40:X43)</f>
        <v>461298485</v>
      </c>
      <c r="Y47" s="39">
        <f t="shared" si="331"/>
        <v>490412965</v>
      </c>
      <c r="Z47" s="39">
        <f t="shared" ref="Z47:AA47" si="332">SUM(Z40:Z43)</f>
        <v>464776863</v>
      </c>
      <c r="AA47" s="39">
        <f t="shared" si="332"/>
        <v>499556809</v>
      </c>
      <c r="AB47" s="39">
        <f t="shared" ref="AB47:AC47" si="333">SUM(AB40:AB43)</f>
        <v>540183790</v>
      </c>
      <c r="AC47" s="39">
        <f t="shared" si="333"/>
        <v>540678110</v>
      </c>
      <c r="AD47" s="39">
        <f t="shared" ref="AD47:AE47" si="334">SUM(AD40:AD43)</f>
        <v>504375669</v>
      </c>
      <c r="AE47" s="39">
        <f t="shared" si="334"/>
        <v>498417661</v>
      </c>
      <c r="AF47" s="39">
        <f t="shared" ref="AF47:AG47" si="335">SUM(AF40:AF43)</f>
        <v>522635950</v>
      </c>
      <c r="AG47" s="39">
        <f t="shared" si="335"/>
        <v>525838108</v>
      </c>
      <c r="AH47" s="39">
        <f t="shared" ref="AH47:AI47" si="336">SUM(AH40:AH43)</f>
        <v>523060545</v>
      </c>
      <c r="AI47" s="39">
        <f t="shared" si="336"/>
        <v>606604571</v>
      </c>
      <c r="AJ47" s="39">
        <f t="shared" ref="AJ47" si="337">SUM(AJ40:AJ43)</f>
        <v>605325181</v>
      </c>
      <c r="AK47" s="39">
        <f t="shared" ref="AK47:AL47" si="338">SUM(AK40:AK43)</f>
        <v>602371202</v>
      </c>
      <c r="AL47" s="39">
        <f t="shared" si="338"/>
        <v>614304436</v>
      </c>
      <c r="AM47" s="39">
        <f t="shared" ref="AM47:AN47" si="339">SUM(AM40:AM43)</f>
        <v>633536230</v>
      </c>
      <c r="AN47" s="39">
        <f t="shared" si="339"/>
        <v>642256236</v>
      </c>
      <c r="AO47" s="39">
        <f t="shared" ref="AO47:AP47" si="340">SUM(AO40:AO43)</f>
        <v>696356110</v>
      </c>
      <c r="AP47" s="39">
        <f t="shared" si="340"/>
        <v>727683566</v>
      </c>
      <c r="AQ47" s="39">
        <f t="shared" ref="AQ47:AR47" si="341">SUM(AQ40:AQ43)</f>
        <v>746152430</v>
      </c>
      <c r="AR47" s="39">
        <f t="shared" si="341"/>
        <v>737596064</v>
      </c>
      <c r="AS47" s="39">
        <f t="shared" ref="AS47:AT47" si="342">SUM(AS40:AS43)</f>
        <v>735620963</v>
      </c>
      <c r="AT47" s="39">
        <f t="shared" si="342"/>
        <v>746519826</v>
      </c>
      <c r="AU47" s="39">
        <f t="shared" ref="AU47:AV47" si="343">SUM(AU40:AU43)</f>
        <v>747661583</v>
      </c>
      <c r="AV47" s="39">
        <f t="shared" si="343"/>
        <v>803586260</v>
      </c>
      <c r="AW47" s="39">
        <f t="shared" ref="AW47:AX47" si="344">SUM(AW40:AW43)</f>
        <v>840727654</v>
      </c>
      <c r="AX47" s="39">
        <f t="shared" si="344"/>
        <v>848500814</v>
      </c>
      <c r="AY47" s="39">
        <f t="shared" ref="AY47:AZ47" si="345">SUM(AY40:AY43)</f>
        <v>855196966</v>
      </c>
      <c r="AZ47" s="39">
        <f t="shared" si="345"/>
        <v>857529245</v>
      </c>
      <c r="BA47" s="39">
        <f t="shared" ref="BA47:BB47" si="346">SUM(BA40:BA43)</f>
        <v>865931084</v>
      </c>
      <c r="BB47" s="39">
        <f t="shared" si="346"/>
        <v>869687998</v>
      </c>
      <c r="BC47" s="39">
        <f t="shared" ref="BC47:BD47" si="347">SUM(BC40:BC43)</f>
        <v>883747809</v>
      </c>
      <c r="BD47" s="39">
        <f t="shared" si="347"/>
        <v>902699293</v>
      </c>
    </row>
    <row r="48" spans="2:56" ht="15" thickBot="1" x14ac:dyDescent="0.4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2:56" x14ac:dyDescent="0.3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  <c r="AX49" s="11">
        <v>0.77539999999999998</v>
      </c>
      <c r="AY49" s="11">
        <v>0.77549999999999997</v>
      </c>
      <c r="AZ49" s="11">
        <v>0.77429999999999999</v>
      </c>
      <c r="BA49" s="11">
        <v>0.76880000000000004</v>
      </c>
      <c r="BB49" s="11">
        <v>0.76580000000000004</v>
      </c>
      <c r="BC49" s="11">
        <v>0.76800000000000002</v>
      </c>
      <c r="BD49" s="11">
        <v>0.76880000000000004</v>
      </c>
    </row>
    <row r="50" spans="2:56" ht="15" thickBot="1" x14ac:dyDescent="0.4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  <c r="AX50" s="10">
        <v>0.22459999999999999</v>
      </c>
      <c r="AY50" s="10">
        <v>0.22450000000000003</v>
      </c>
      <c r="AZ50" s="10">
        <v>0.22570000000000001</v>
      </c>
      <c r="BA50" s="10">
        <v>0.23119999999999996</v>
      </c>
      <c r="BB50" s="10">
        <v>0.23419999999999996</v>
      </c>
      <c r="BC50" s="10">
        <v>0.23199999999999998</v>
      </c>
      <c r="BD50" s="10">
        <v>0.23119999999999996</v>
      </c>
    </row>
    <row r="51" spans="2:56" x14ac:dyDescent="0.3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</row>
    <row r="52" spans="2:56" s="20" customFormat="1" x14ac:dyDescent="0.3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</row>
    <row r="53" spans="2:56" s="20" customFormat="1" x14ac:dyDescent="0.35">
      <c r="B53" s="21" t="s">
        <v>14</v>
      </c>
      <c r="C53" s="40">
        <f t="shared" ref="C53:T53" si="348">C40/C$47</f>
        <v>0.13389587716759188</v>
      </c>
      <c r="D53" s="40">
        <f t="shared" si="348"/>
        <v>0.11681769409604228</v>
      </c>
      <c r="E53" s="40">
        <f t="shared" si="348"/>
        <v>0.14883685937235813</v>
      </c>
      <c r="F53" s="40">
        <f t="shared" si="348"/>
        <v>0.18342620169191257</v>
      </c>
      <c r="G53" s="40">
        <f t="shared" si="348"/>
        <v>0.20546591938504752</v>
      </c>
      <c r="H53" s="40">
        <f t="shared" si="348"/>
        <v>0.21887129323863913</v>
      </c>
      <c r="I53" s="40">
        <f t="shared" si="348"/>
        <v>0.21662891182657462</v>
      </c>
      <c r="J53" s="40">
        <f t="shared" si="348"/>
        <v>0.23954170760054655</v>
      </c>
      <c r="K53" s="40">
        <f t="shared" si="348"/>
        <v>0.28834886954432093</v>
      </c>
      <c r="L53" s="40">
        <f t="shared" si="348"/>
        <v>0.31398401314633817</v>
      </c>
      <c r="M53" s="40">
        <f t="shared" si="348"/>
        <v>0.30658377112681945</v>
      </c>
      <c r="N53" s="40">
        <f t="shared" si="348"/>
        <v>0.31108696259211027</v>
      </c>
      <c r="O53" s="40">
        <f t="shared" si="348"/>
        <v>0.28874181405885474</v>
      </c>
      <c r="P53" s="40">
        <f t="shared" si="348"/>
        <v>0.30670649914955056</v>
      </c>
      <c r="Q53" s="40">
        <f t="shared" si="348"/>
        <v>0.31151532645209157</v>
      </c>
      <c r="R53" s="40">
        <f t="shared" si="348"/>
        <v>0.31534880042219232</v>
      </c>
      <c r="S53" s="40">
        <f t="shared" si="348"/>
        <v>0.32230189513798801</v>
      </c>
      <c r="T53" s="40">
        <f t="shared" si="348"/>
        <v>0.32740088524845623</v>
      </c>
      <c r="U53" s="40">
        <f t="shared" ref="U53" si="349">U40/U$47</f>
        <v>0.3233155175372362</v>
      </c>
      <c r="V53" s="40">
        <f t="shared" ref="V53:W53" si="350">V40/V$47</f>
        <v>0.31750373168190249</v>
      </c>
      <c r="W53" s="40">
        <f t="shared" si="350"/>
        <v>0.33142777437477927</v>
      </c>
      <c r="X53" s="40">
        <f t="shared" ref="X53:Y53" si="351">X40/X$47</f>
        <v>0.33774431320753201</v>
      </c>
      <c r="Y53" s="40">
        <f t="shared" si="351"/>
        <v>0.31817232238140358</v>
      </c>
      <c r="Z53" s="40">
        <f t="shared" ref="Z53:AA53" si="352">Z40/Z$47</f>
        <v>0.3432398333477284</v>
      </c>
      <c r="AA53" s="40">
        <f t="shared" si="352"/>
        <v>0.32225800769737883</v>
      </c>
      <c r="AB53" s="40">
        <f t="shared" ref="AB53:AC53" si="353">AB40/AB$47</f>
        <v>0.30570775735421457</v>
      </c>
      <c r="AC53" s="40">
        <f t="shared" si="353"/>
        <v>0.31500412324811894</v>
      </c>
      <c r="AD53" s="40">
        <f t="shared" ref="AD53:AE53" si="354">AD40/AD$47</f>
        <v>0.34297223008986977</v>
      </c>
      <c r="AE53" s="40">
        <f t="shared" si="354"/>
        <v>0.34182663121963491</v>
      </c>
      <c r="AF53" s="40">
        <f t="shared" ref="AF53:AG53" si="355">AF40/AF$47</f>
        <v>0.33284929021817194</v>
      </c>
      <c r="AG53" s="40">
        <f t="shared" si="355"/>
        <v>0.34321807654153508</v>
      </c>
      <c r="AH53" s="40">
        <f t="shared" ref="AH53:AI53" si="356">AH40/AH$47</f>
        <v>0.35151890494818339</v>
      </c>
      <c r="AI53" s="40">
        <f t="shared" si="356"/>
        <v>0.31037576701676389</v>
      </c>
      <c r="AJ53" s="40">
        <f t="shared" ref="AJ53" si="357">AJ40/AJ$47</f>
        <v>0.31653154372905562</v>
      </c>
      <c r="AK53" s="40">
        <f t="shared" ref="AK53:AL53" si="358">AK40/AK$47</f>
        <v>0.32262595946610345</v>
      </c>
      <c r="AL53" s="40">
        <f t="shared" si="358"/>
        <v>0.33277871039173157</v>
      </c>
      <c r="AM53" s="40">
        <f t="shared" ref="AM53:AN53" si="359">AM40/AM$47</f>
        <v>0.33423398374549157</v>
      </c>
      <c r="AN53" s="40">
        <f t="shared" si="359"/>
        <v>0.33527286607770673</v>
      </c>
      <c r="AO53" s="40">
        <f t="shared" ref="AO53:AP53" si="360">AO40/AO$47</f>
        <v>0.31692161787738171</v>
      </c>
      <c r="AP53" s="40">
        <f t="shared" si="360"/>
        <v>0.30700110932558838</v>
      </c>
      <c r="AQ53" s="40">
        <f t="shared" ref="AQ53:AR53" si="361">AQ40/AQ$47</f>
        <v>0.3054878867043293</v>
      </c>
      <c r="AR53" s="40">
        <f t="shared" si="361"/>
        <v>0.321568218129754</v>
      </c>
      <c r="AS53" s="40">
        <f t="shared" ref="AS53:AT53" si="362">AS40/AS$47</f>
        <v>0.32926259063120256</v>
      </c>
      <c r="AT53" s="40">
        <f t="shared" si="362"/>
        <v>0.33293120201739962</v>
      </c>
      <c r="AU53" s="40">
        <f t="shared" ref="AU53:AV53" si="363">AU40/AU$47</f>
        <v>0.33255675649714372</v>
      </c>
      <c r="AV53" s="40">
        <f t="shared" si="363"/>
        <v>0.32190768791890495</v>
      </c>
      <c r="AW53" s="40">
        <f t="shared" ref="AW53:AX53" si="364">AW40/AW$47</f>
        <v>0.3157206102798184</v>
      </c>
      <c r="AX53" s="40">
        <f t="shared" si="364"/>
        <v>0.32647701030962123</v>
      </c>
      <c r="AY53" s="40">
        <f t="shared" ref="AY53:AZ53" si="365">AY40/AY$47</f>
        <v>0.32818700037343213</v>
      </c>
      <c r="AZ53" s="40">
        <f t="shared" si="365"/>
        <v>0.33548498978597519</v>
      </c>
      <c r="BA53" s="40">
        <f t="shared" ref="BA53:BB53" si="366">BA40/BA$47</f>
        <v>0.3410475168945431</v>
      </c>
      <c r="BB53" s="40">
        <f t="shared" si="366"/>
        <v>0.34643562138706208</v>
      </c>
      <c r="BC53" s="40">
        <f t="shared" ref="BC53:BD53" si="367">BC40/BC$47</f>
        <v>0.35201387526155664</v>
      </c>
      <c r="BD53" s="40">
        <f t="shared" si="367"/>
        <v>0.34221314716372553</v>
      </c>
    </row>
    <row r="54" spans="2:56" s="20" customFormat="1" x14ac:dyDescent="0.35">
      <c r="B54" s="21" t="s">
        <v>15</v>
      </c>
      <c r="C54" s="40">
        <f t="shared" ref="C54:D56" si="368">C41/C$47</f>
        <v>0.32148774036655059</v>
      </c>
      <c r="D54" s="40">
        <f t="shared" si="368"/>
        <v>0.33149797534061531</v>
      </c>
      <c r="E54" s="40">
        <f t="shared" ref="E54:F54" si="369">E41/E$47</f>
        <v>0.32719957257562798</v>
      </c>
      <c r="F54" s="40">
        <f t="shared" si="369"/>
        <v>0.39052844123477282</v>
      </c>
      <c r="G54" s="40">
        <f t="shared" ref="G54:H54" si="370">G41/G$47</f>
        <v>0.4063644462094565</v>
      </c>
      <c r="H54" s="40">
        <f t="shared" si="370"/>
        <v>0.40522269991826315</v>
      </c>
      <c r="I54" s="40">
        <f t="shared" ref="I54:J54" si="371">I41/I$47</f>
        <v>0.3778142496401854</v>
      </c>
      <c r="J54" s="40">
        <f t="shared" si="371"/>
        <v>0.37039053952049034</v>
      </c>
      <c r="K54" s="40">
        <f t="shared" ref="K54:L54" si="372">K41/K$47</f>
        <v>0.35761616917904865</v>
      </c>
      <c r="L54" s="40">
        <f t="shared" si="372"/>
        <v>0.36064357588219137</v>
      </c>
      <c r="M54" s="40">
        <f t="shared" ref="M54:N54" si="373">M41/M$47</f>
        <v>0.3571548255991428</v>
      </c>
      <c r="N54" s="40">
        <f t="shared" si="373"/>
        <v>0.35438343534779904</v>
      </c>
      <c r="O54" s="40">
        <f t="shared" ref="O54:P54" si="374">O41/O$47</f>
        <v>0.34459604897845891</v>
      </c>
      <c r="P54" s="40">
        <f t="shared" si="374"/>
        <v>0.34530228007411229</v>
      </c>
      <c r="Q54" s="40">
        <f t="shared" ref="Q54:R54" si="375">Q41/Q$47</f>
        <v>0.3400026046438584</v>
      </c>
      <c r="R54" s="40">
        <f t="shared" si="375"/>
        <v>0.34408088260368619</v>
      </c>
      <c r="S54" s="40">
        <f t="shared" ref="S54:T54" si="376">S41/S$47</f>
        <v>0.34665029979473932</v>
      </c>
      <c r="T54" s="40">
        <f t="shared" si="376"/>
        <v>0.34446758897905527</v>
      </c>
      <c r="U54" s="40">
        <f t="shared" ref="U54" si="377">U41/U$47</f>
        <v>0.33737279989173991</v>
      </c>
      <c r="V54" s="40">
        <f t="shared" ref="V54:W54" si="378">V41/V$47</f>
        <v>0.33154733100534389</v>
      </c>
      <c r="W54" s="40">
        <f t="shared" si="378"/>
        <v>0.34468334291679115</v>
      </c>
      <c r="X54" s="40">
        <f t="shared" ref="X54:Y54" si="379">X41/X$47</f>
        <v>0.35178975712439203</v>
      </c>
      <c r="Y54" s="40">
        <f t="shared" si="379"/>
        <v>0.31405366087741993</v>
      </c>
      <c r="Z54" s="40">
        <f t="shared" ref="Z54:AA54" si="380">Z41/Z$47</f>
        <v>0.34295538717468388</v>
      </c>
      <c r="AA54" s="40">
        <f t="shared" si="380"/>
        <v>0.3241936454118074</v>
      </c>
      <c r="AB54" s="40">
        <f t="shared" ref="AB54:AC54" si="381">AB41/AB$47</f>
        <v>0.30944894329391115</v>
      </c>
      <c r="AC54" s="40">
        <f t="shared" si="381"/>
        <v>0.31784849584533764</v>
      </c>
      <c r="AD54" s="40">
        <f t="shared" ref="AD54:AE54" si="382">AD41/AD$47</f>
        <v>0.34730504615201807</v>
      </c>
      <c r="AE54" s="40">
        <f t="shared" si="382"/>
        <v>0.35470587588187408</v>
      </c>
      <c r="AF54" s="40">
        <f t="shared" ref="AF54:AG54" si="383">AF41/AF$47</f>
        <v>0.35099426474585227</v>
      </c>
      <c r="AG54" s="40">
        <f t="shared" si="383"/>
        <v>0.3616704364073971</v>
      </c>
      <c r="AH54" s="40">
        <f t="shared" ref="AH54:AI54" si="384">AH41/AH$47</f>
        <v>0.3681977771808424</v>
      </c>
      <c r="AI54" s="40">
        <f t="shared" si="384"/>
        <v>0.32830513075708423</v>
      </c>
      <c r="AJ54" s="40">
        <f t="shared" ref="AJ54" si="385">AJ41/AJ$47</f>
        <v>0.33866751365164172</v>
      </c>
      <c r="AK54" s="40">
        <f t="shared" ref="AK54:AL54" si="386">AK41/AK$47</f>
        <v>0.34526693890655152</v>
      </c>
      <c r="AL54" s="40">
        <f t="shared" si="386"/>
        <v>0.3558531929598503</v>
      </c>
      <c r="AM54" s="40">
        <f t="shared" ref="AM54:AN54" si="387">AM41/AM$47</f>
        <v>0.35883059915926196</v>
      </c>
      <c r="AN54" s="40">
        <f t="shared" si="387"/>
        <v>0.36489125035136288</v>
      </c>
      <c r="AO54" s="40">
        <f t="shared" ref="AO54:AP54" si="388">AO41/AO$47</f>
        <v>0.34229921526788931</v>
      </c>
      <c r="AP54" s="40">
        <f t="shared" si="388"/>
        <v>0.33275632062302202</v>
      </c>
      <c r="AQ54" s="40">
        <f t="shared" ref="AQ54:AR54" si="389">AQ41/AQ$47</f>
        <v>0.32985047840693893</v>
      </c>
      <c r="AR54" s="40">
        <f t="shared" si="389"/>
        <v>0.34637001940400808</v>
      </c>
      <c r="AS54" s="40">
        <f t="shared" ref="AS54:AT54" si="390">AS41/AS$47</f>
        <v>0.35216123932020138</v>
      </c>
      <c r="AT54" s="40">
        <f t="shared" si="390"/>
        <v>0.35656921186712059</v>
      </c>
      <c r="AU54" s="40">
        <f t="shared" ref="AU54:AV54" si="391">AU41/AU$47</f>
        <v>0.36105151466636209</v>
      </c>
      <c r="AV54" s="40">
        <f t="shared" si="391"/>
        <v>0.34760920377110482</v>
      </c>
      <c r="AW54" s="40">
        <f t="shared" ref="AW54:AX54" si="392">AW41/AW$47</f>
        <v>0.33952474102868035</v>
      </c>
      <c r="AX54" s="40">
        <f t="shared" si="392"/>
        <v>0.35107739095227314</v>
      </c>
      <c r="AY54" s="40">
        <f t="shared" ref="AY54:AZ54" si="393">AY41/AY$47</f>
        <v>0.35209483659463781</v>
      </c>
      <c r="AZ54" s="40">
        <f t="shared" si="393"/>
        <v>0.35856676584831809</v>
      </c>
      <c r="BA54" s="40">
        <f t="shared" ref="BA54:BB54" si="394">BA41/BA$47</f>
        <v>0.36411770962595447</v>
      </c>
      <c r="BB54" s="40">
        <f t="shared" si="394"/>
        <v>0.36742375626069063</v>
      </c>
      <c r="BC54" s="40">
        <f t="shared" ref="BC54:BD54" si="395">BC41/BC$47</f>
        <v>0.36889808458919754</v>
      </c>
      <c r="BD54" s="40">
        <f t="shared" si="395"/>
        <v>0.37356393166024116</v>
      </c>
    </row>
    <row r="55" spans="2:56" s="20" customFormat="1" x14ac:dyDescent="0.35">
      <c r="B55" s="21" t="s">
        <v>16</v>
      </c>
      <c r="C55" s="40">
        <f t="shared" si="368"/>
        <v>2.9848611985293979E-2</v>
      </c>
      <c r="D55" s="40">
        <f t="shared" si="368"/>
        <v>4.1532846949675788E-2</v>
      </c>
      <c r="E55" s="40">
        <f t="shared" ref="E55:F55" si="396">E42/E$47</f>
        <v>4.2145516257770799E-2</v>
      </c>
      <c r="F55" s="40">
        <f t="shared" si="396"/>
        <v>4.3077995350374966E-2</v>
      </c>
      <c r="G55" s="40">
        <f t="shared" ref="G55:H55" si="397">G42/G$47</f>
        <v>3.7126735934487488E-2</v>
      </c>
      <c r="H55" s="40">
        <f t="shared" si="397"/>
        <v>3.3509245590305527E-2</v>
      </c>
      <c r="I55" s="40">
        <f t="shared" ref="I55:J55" si="398">I42/I$47</f>
        <v>2.8168885367397641E-2</v>
      </c>
      <c r="J55" s="40">
        <f t="shared" si="398"/>
        <v>2.3392052993020794E-2</v>
      </c>
      <c r="K55" s="40">
        <f t="shared" ref="K55:L55" si="399">K42/K$47</f>
        <v>8.4654645266623706E-3</v>
      </c>
      <c r="L55" s="40">
        <f t="shared" si="399"/>
        <v>4.8829807962382848E-3</v>
      </c>
      <c r="M55" s="40">
        <f t="shared" ref="M55:N55" si="400">M42/M$47</f>
        <v>0</v>
      </c>
      <c r="N55" s="40">
        <f t="shared" si="400"/>
        <v>0</v>
      </c>
      <c r="O55" s="40">
        <f t="shared" ref="O55:P55" si="401">O42/O$47</f>
        <v>0</v>
      </c>
      <c r="P55" s="40">
        <f t="shared" si="401"/>
        <v>0</v>
      </c>
      <c r="Q55" s="40">
        <f t="shared" ref="Q55:R55" si="402">Q42/Q$47</f>
        <v>0</v>
      </c>
      <c r="R55" s="40">
        <f t="shared" si="402"/>
        <v>0</v>
      </c>
      <c r="S55" s="40">
        <f t="shared" ref="S55:T55" si="403">S42/S$47</f>
        <v>0</v>
      </c>
      <c r="T55" s="40">
        <f t="shared" si="403"/>
        <v>0</v>
      </c>
      <c r="U55" s="40">
        <f t="shared" ref="U55" si="404">U42/U$47</f>
        <v>0</v>
      </c>
      <c r="V55" s="40">
        <f t="shared" ref="V55:W55" si="405">V42/V$47</f>
        <v>0</v>
      </c>
      <c r="W55" s="40">
        <f t="shared" si="405"/>
        <v>0</v>
      </c>
      <c r="X55" s="40">
        <f t="shared" ref="X55:Y55" si="406">X42/X$47</f>
        <v>0</v>
      </c>
      <c r="Y55" s="40">
        <f t="shared" si="406"/>
        <v>0</v>
      </c>
      <c r="Z55" s="40">
        <f t="shared" ref="Z55:AA55" si="407">Z42/Z$47</f>
        <v>0</v>
      </c>
      <c r="AA55" s="40">
        <f t="shared" si="407"/>
        <v>0</v>
      </c>
      <c r="AB55" s="40">
        <f t="shared" ref="AB55:AC55" si="408">AB42/AB$47</f>
        <v>0</v>
      </c>
      <c r="AC55" s="40">
        <f t="shared" si="408"/>
        <v>0</v>
      </c>
      <c r="AD55" s="40">
        <f t="shared" ref="AD55:AE55" si="409">AD42/AD$47</f>
        <v>0</v>
      </c>
      <c r="AE55" s="40">
        <f t="shared" si="409"/>
        <v>0</v>
      </c>
      <c r="AF55" s="40">
        <f t="shared" ref="AF55:AG55" si="410">AF42/AF$47</f>
        <v>0</v>
      </c>
      <c r="AG55" s="40">
        <f t="shared" si="410"/>
        <v>0</v>
      </c>
      <c r="AH55" s="40">
        <f t="shared" ref="AH55:AI55" si="411">AH42/AH$47</f>
        <v>0</v>
      </c>
      <c r="AI55" s="40">
        <f t="shared" si="411"/>
        <v>0</v>
      </c>
      <c r="AJ55" s="40">
        <f t="shared" ref="AJ55" si="412">AJ42/AJ$47</f>
        <v>0</v>
      </c>
      <c r="AK55" s="40">
        <f t="shared" ref="AK55:AL55" si="413">AK42/AK$47</f>
        <v>0</v>
      </c>
      <c r="AL55" s="40">
        <f t="shared" si="413"/>
        <v>0</v>
      </c>
      <c r="AM55" s="40">
        <f t="shared" ref="AM55:AN55" si="414">AM42/AM$47</f>
        <v>0</v>
      </c>
      <c r="AN55" s="40">
        <f t="shared" si="414"/>
        <v>0</v>
      </c>
      <c r="AO55" s="40">
        <f t="shared" ref="AO55:AP55" si="415">AO42/AO$47</f>
        <v>0</v>
      </c>
      <c r="AP55" s="40">
        <f t="shared" si="415"/>
        <v>0</v>
      </c>
      <c r="AQ55" s="40">
        <f t="shared" ref="AQ55:AR55" si="416">AQ42/AQ$47</f>
        <v>0</v>
      </c>
      <c r="AR55" s="40">
        <f t="shared" si="416"/>
        <v>0</v>
      </c>
      <c r="AS55" s="40">
        <f t="shared" ref="AS55:AT55" si="417">AS42/AS$47</f>
        <v>0</v>
      </c>
      <c r="AT55" s="40">
        <f t="shared" si="417"/>
        <v>0</v>
      </c>
      <c r="AU55" s="40">
        <f t="shared" ref="AU55:AV55" si="418">AU42/AU$47</f>
        <v>0</v>
      </c>
      <c r="AV55" s="40">
        <f t="shared" si="418"/>
        <v>0</v>
      </c>
      <c r="AW55" s="40">
        <f t="shared" ref="AW55:AX55" si="419">AW42/AW$47</f>
        <v>0</v>
      </c>
      <c r="AX55" s="40">
        <f t="shared" si="419"/>
        <v>0</v>
      </c>
      <c r="AY55" s="40">
        <f t="shared" ref="AY55:AZ55" si="420">AY42/AY$47</f>
        <v>0</v>
      </c>
      <c r="AZ55" s="40">
        <f t="shared" si="420"/>
        <v>0</v>
      </c>
      <c r="BA55" s="40">
        <f t="shared" ref="BA55:BB55" si="421">BA42/BA$47</f>
        <v>0</v>
      </c>
      <c r="BB55" s="40">
        <f t="shared" si="421"/>
        <v>0</v>
      </c>
      <c r="BC55" s="40">
        <f t="shared" ref="BC55:BD55" si="422">BC42/BC$47</f>
        <v>0</v>
      </c>
      <c r="BD55" s="40">
        <f t="shared" si="422"/>
        <v>0</v>
      </c>
    </row>
    <row r="56" spans="2:56" s="20" customFormat="1" x14ac:dyDescent="0.35">
      <c r="B56" s="22" t="s">
        <v>17</v>
      </c>
      <c r="C56" s="40">
        <f t="shared" si="368"/>
        <v>0.51476777048056355</v>
      </c>
      <c r="D56" s="40">
        <f t="shared" si="368"/>
        <v>0.51015148361366658</v>
      </c>
      <c r="E56" s="40">
        <f t="shared" ref="E56:F56" si="423">E43/E$47</f>
        <v>0.48181805179424309</v>
      </c>
      <c r="F56" s="40">
        <f t="shared" si="423"/>
        <v>0.38296736172293966</v>
      </c>
      <c r="G56" s="40">
        <f t="shared" ref="G56:H56" si="424">G43/G$47</f>
        <v>0.3510428984710085</v>
      </c>
      <c r="H56" s="40">
        <f t="shared" si="424"/>
        <v>0.34239676125279223</v>
      </c>
      <c r="I56" s="40">
        <f t="shared" ref="I56:J56" si="425">I43/I$47</f>
        <v>0.37738795316584234</v>
      </c>
      <c r="J56" s="40">
        <f t="shared" si="425"/>
        <v>0.36667569988594234</v>
      </c>
      <c r="K56" s="40">
        <f t="shared" ref="K56:L56" si="426">K43/K$47</f>
        <v>0.34556949674996806</v>
      </c>
      <c r="L56" s="40">
        <f t="shared" si="426"/>
        <v>0.32048943017523218</v>
      </c>
      <c r="M56" s="40">
        <f t="shared" ref="M56:N56" si="427">M43/M$47</f>
        <v>0.33626140327403775</v>
      </c>
      <c r="N56" s="40">
        <f t="shared" si="427"/>
        <v>0.33452960206009069</v>
      </c>
      <c r="O56" s="40">
        <f t="shared" ref="O56:P56" si="428">O43/O$47</f>
        <v>0.36666213696268635</v>
      </c>
      <c r="P56" s="40">
        <f t="shared" si="428"/>
        <v>0.34799122077633715</v>
      </c>
      <c r="Q56" s="40">
        <f t="shared" ref="Q56:R56" si="429">Q43/Q$47</f>
        <v>0.34848206890404998</v>
      </c>
      <c r="R56" s="40">
        <f t="shared" si="429"/>
        <v>0.34057031697412149</v>
      </c>
      <c r="S56" s="40">
        <f t="shared" ref="S56:T56" si="430">S43/S$47</f>
        <v>0.33104780506727266</v>
      </c>
      <c r="T56" s="40">
        <f t="shared" si="430"/>
        <v>0.3281315257724885</v>
      </c>
      <c r="U56" s="40">
        <f t="shared" ref="U56" si="431">U43/U$47</f>
        <v>0.3393116825710239</v>
      </c>
      <c r="V56" s="40">
        <f t="shared" ref="V56:W56" si="432">V43/V$47</f>
        <v>0.35094893731275362</v>
      </c>
      <c r="W56" s="40">
        <f t="shared" si="432"/>
        <v>0.32388888270842958</v>
      </c>
      <c r="X56" s="40">
        <f t="shared" ref="X56:Y56" si="433">X43/X$47</f>
        <v>0.31046592966807596</v>
      </c>
      <c r="Y56" s="40">
        <f t="shared" si="433"/>
        <v>0.36777401674117649</v>
      </c>
      <c r="Z56" s="40">
        <f t="shared" ref="Z56:AA56" si="434">Z43/Z$47</f>
        <v>0.31380477947758773</v>
      </c>
      <c r="AA56" s="40">
        <f t="shared" si="434"/>
        <v>0.35354834689081377</v>
      </c>
      <c r="AB56" s="40">
        <f t="shared" ref="AB56:AC56" si="435">AB43/AB$47</f>
        <v>0.38484329935187428</v>
      </c>
      <c r="AC56" s="40">
        <f t="shared" si="435"/>
        <v>0.36714738090654347</v>
      </c>
      <c r="AD56" s="40">
        <f t="shared" ref="AD56:AE56" si="436">AD43/AD$47</f>
        <v>0.30972272375811211</v>
      </c>
      <c r="AE56" s="40">
        <f t="shared" si="436"/>
        <v>0.30346749289849101</v>
      </c>
      <c r="AF56" s="40">
        <f t="shared" ref="AF56:AG56" si="437">AF43/AF$47</f>
        <v>0.31615644503597579</v>
      </c>
      <c r="AG56" s="40">
        <f t="shared" si="437"/>
        <v>0.29511148705106782</v>
      </c>
      <c r="AH56" s="40">
        <f t="shared" ref="AH56:AI56" si="438">AH43/AH$47</f>
        <v>0.28028331787097421</v>
      </c>
      <c r="AI56" s="40">
        <f t="shared" si="438"/>
        <v>0.36131910222615188</v>
      </c>
      <c r="AJ56" s="40">
        <f t="shared" ref="AJ56" si="439">AJ43/AJ$47</f>
        <v>0.34480094261930266</v>
      </c>
      <c r="AK56" s="40">
        <f t="shared" ref="AK56:AL56" si="440">AK43/AK$47</f>
        <v>0.33210710162734508</v>
      </c>
      <c r="AL56" s="40">
        <f t="shared" si="440"/>
        <v>0.31136809664841814</v>
      </c>
      <c r="AM56" s="40">
        <f t="shared" ref="AM56:AN56" si="441">AM43/AM$47</f>
        <v>0.30693541709524647</v>
      </c>
      <c r="AN56" s="40">
        <f t="shared" si="441"/>
        <v>0.29983588357093038</v>
      </c>
      <c r="AO56" s="40">
        <f t="shared" ref="AO56:AP56" si="442">AO43/AO$47</f>
        <v>0.34077916685472898</v>
      </c>
      <c r="AP56" s="40">
        <f t="shared" si="442"/>
        <v>0.3602425700513896</v>
      </c>
      <c r="AQ56" s="40">
        <f t="shared" ref="AQ56:AR56" si="443">AQ43/AQ$47</f>
        <v>0.36466163488873177</v>
      </c>
      <c r="AR56" s="40">
        <f t="shared" si="443"/>
        <v>0.33206176246623786</v>
      </c>
      <c r="AS56" s="40">
        <f t="shared" ref="AS56:AT56" si="444">AS43/AS$47</f>
        <v>0.31857617004859606</v>
      </c>
      <c r="AT56" s="40">
        <f t="shared" si="444"/>
        <v>0.31049958611547979</v>
      </c>
      <c r="AU56" s="40">
        <f t="shared" ref="AU56:AV56" si="445">AU43/AU$47</f>
        <v>0.30639172883649418</v>
      </c>
      <c r="AV56" s="40">
        <f t="shared" si="445"/>
        <v>0.33048310830999028</v>
      </c>
      <c r="AW56" s="40">
        <f t="shared" ref="AW56:AX56" si="446">AW43/AW$47</f>
        <v>0.34475464869150124</v>
      </c>
      <c r="AX56" s="40">
        <f t="shared" si="446"/>
        <v>0.32244559873810563</v>
      </c>
      <c r="AY56" s="40">
        <f t="shared" ref="AY56:AZ56" si="447">AY43/AY$47</f>
        <v>0.31971816303193012</v>
      </c>
      <c r="AZ56" s="40">
        <f t="shared" si="447"/>
        <v>0.30594824436570672</v>
      </c>
      <c r="BA56" s="40">
        <f t="shared" ref="BA56:BB56" si="448">BA43/BA$47</f>
        <v>0.29483477347950243</v>
      </c>
      <c r="BB56" s="40">
        <f t="shared" si="448"/>
        <v>0.2861406223522473</v>
      </c>
      <c r="BC56" s="40">
        <f t="shared" ref="BC56:BD56" si="449">BC43/BC$47</f>
        <v>0.27908804014924576</v>
      </c>
      <c r="BD56" s="40">
        <f t="shared" si="449"/>
        <v>0.28422292117603332</v>
      </c>
    </row>
    <row r="57" spans="2:56" s="20" customFormat="1" x14ac:dyDescent="0.35">
      <c r="B57" s="23" t="s">
        <v>18</v>
      </c>
      <c r="C57" s="41">
        <f t="shared" ref="C57:U57" si="450">SUM(C53:C56)</f>
        <v>1</v>
      </c>
      <c r="D57" s="41">
        <f t="shared" si="450"/>
        <v>1</v>
      </c>
      <c r="E57" s="41">
        <f t="shared" si="450"/>
        <v>1</v>
      </c>
      <c r="F57" s="41">
        <f t="shared" si="450"/>
        <v>1</v>
      </c>
      <c r="G57" s="41">
        <f t="shared" si="450"/>
        <v>1</v>
      </c>
      <c r="H57" s="41">
        <f t="shared" si="450"/>
        <v>1</v>
      </c>
      <c r="I57" s="41">
        <f t="shared" si="450"/>
        <v>1</v>
      </c>
      <c r="J57" s="41">
        <f t="shared" si="450"/>
        <v>1</v>
      </c>
      <c r="K57" s="41">
        <f t="shared" si="450"/>
        <v>1</v>
      </c>
      <c r="L57" s="41">
        <f t="shared" si="450"/>
        <v>1</v>
      </c>
      <c r="M57" s="41">
        <f t="shared" si="450"/>
        <v>1</v>
      </c>
      <c r="N57" s="41">
        <f t="shared" si="450"/>
        <v>1</v>
      </c>
      <c r="O57" s="41">
        <f t="shared" si="450"/>
        <v>1</v>
      </c>
      <c r="P57" s="41">
        <f t="shared" si="450"/>
        <v>1</v>
      </c>
      <c r="Q57" s="41">
        <f t="shared" si="450"/>
        <v>1</v>
      </c>
      <c r="R57" s="41">
        <f t="shared" si="450"/>
        <v>1</v>
      </c>
      <c r="S57" s="41">
        <f t="shared" si="450"/>
        <v>1</v>
      </c>
      <c r="T57" s="41">
        <f t="shared" si="450"/>
        <v>1</v>
      </c>
      <c r="U57" s="41">
        <f t="shared" si="450"/>
        <v>1</v>
      </c>
      <c r="V57" s="41">
        <f t="shared" ref="V57:W57" si="451">SUM(V53:V56)</f>
        <v>1</v>
      </c>
      <c r="W57" s="41">
        <f t="shared" si="451"/>
        <v>1</v>
      </c>
      <c r="X57" s="41">
        <f t="shared" ref="X57:Y57" si="452">SUM(X53:X56)</f>
        <v>1</v>
      </c>
      <c r="Y57" s="41">
        <f t="shared" si="452"/>
        <v>1</v>
      </c>
      <c r="Z57" s="41">
        <f t="shared" ref="Z57:AA57" si="453">SUM(Z53:Z56)</f>
        <v>1</v>
      </c>
      <c r="AA57" s="41">
        <f t="shared" si="453"/>
        <v>1</v>
      </c>
      <c r="AB57" s="41">
        <f t="shared" ref="AB57:AC57" si="454">SUM(AB53:AB56)</f>
        <v>1</v>
      </c>
      <c r="AC57" s="41">
        <f t="shared" si="454"/>
        <v>1</v>
      </c>
      <c r="AD57" s="41">
        <f t="shared" ref="AD57:AE57" si="455">SUM(AD53:AD56)</f>
        <v>1</v>
      </c>
      <c r="AE57" s="41">
        <f t="shared" si="455"/>
        <v>1</v>
      </c>
      <c r="AF57" s="41">
        <f t="shared" ref="AF57:AG57" si="456">SUM(AF53:AF56)</f>
        <v>1</v>
      </c>
      <c r="AG57" s="41">
        <f t="shared" si="456"/>
        <v>1</v>
      </c>
      <c r="AH57" s="41">
        <f t="shared" ref="AH57:AI57" si="457">SUM(AH53:AH56)</f>
        <v>1</v>
      </c>
      <c r="AI57" s="41">
        <f t="shared" si="457"/>
        <v>1</v>
      </c>
      <c r="AJ57" s="41">
        <f t="shared" ref="AJ57" si="458">SUM(AJ53:AJ56)</f>
        <v>1</v>
      </c>
      <c r="AK57" s="41">
        <f t="shared" ref="AK57:AL57" si="459">SUM(AK53:AK56)</f>
        <v>1</v>
      </c>
      <c r="AL57" s="41">
        <f t="shared" si="459"/>
        <v>1</v>
      </c>
      <c r="AM57" s="41">
        <f t="shared" ref="AM57:AN57" si="460">SUM(AM53:AM56)</f>
        <v>1</v>
      </c>
      <c r="AN57" s="41">
        <f t="shared" si="460"/>
        <v>1</v>
      </c>
      <c r="AO57" s="41">
        <f t="shared" ref="AO57:AP57" si="461">SUM(AO53:AO56)</f>
        <v>1</v>
      </c>
      <c r="AP57" s="41">
        <f t="shared" si="461"/>
        <v>1</v>
      </c>
      <c r="AQ57" s="41">
        <f t="shared" ref="AQ57:AR57" si="462">SUM(AQ53:AQ56)</f>
        <v>1</v>
      </c>
      <c r="AR57" s="41">
        <f t="shared" si="462"/>
        <v>1</v>
      </c>
      <c r="AS57" s="41">
        <f t="shared" ref="AS57:AT57" si="463">SUM(AS53:AS56)</f>
        <v>1</v>
      </c>
      <c r="AT57" s="41">
        <f t="shared" si="463"/>
        <v>1</v>
      </c>
      <c r="AU57" s="41">
        <f t="shared" ref="AU57:AV57" si="464">SUM(AU53:AU56)</f>
        <v>1</v>
      </c>
      <c r="AV57" s="41">
        <f t="shared" si="464"/>
        <v>1</v>
      </c>
      <c r="AW57" s="41">
        <f t="shared" ref="AW57:AX57" si="465">SUM(AW53:AW56)</f>
        <v>1</v>
      </c>
      <c r="AX57" s="41">
        <f t="shared" si="465"/>
        <v>1</v>
      </c>
      <c r="AY57" s="41">
        <f t="shared" ref="AY57:AZ57" si="466">SUM(AY53:AY56)</f>
        <v>1</v>
      </c>
      <c r="AZ57" s="41">
        <f t="shared" si="466"/>
        <v>1</v>
      </c>
      <c r="BA57" s="41">
        <f t="shared" ref="BA57:BB57" si="467">SUM(BA53:BA56)</f>
        <v>1</v>
      </c>
      <c r="BB57" s="41">
        <f t="shared" si="467"/>
        <v>1</v>
      </c>
      <c r="BC57" s="41">
        <f t="shared" ref="BC57:BD57" si="468">SUM(BC53:BC56)</f>
        <v>1</v>
      </c>
      <c r="BD57" s="41">
        <f t="shared" si="468"/>
        <v>1</v>
      </c>
    </row>
    <row r="60" spans="2:56" x14ac:dyDescent="0.35">
      <c r="B60" s="7" t="s">
        <v>29</v>
      </c>
      <c r="AX60" s="29"/>
      <c r="AY60" s="29"/>
      <c r="AZ60" s="29"/>
      <c r="BA60" s="29"/>
      <c r="BB60" s="29"/>
      <c r="BC60" s="29"/>
      <c r="BD60" s="29"/>
    </row>
    <row r="61" spans="2:56" s="45" customFormat="1" x14ac:dyDescent="0.3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  <c r="AX61" s="37">
        <v>1977</v>
      </c>
      <c r="AY61" s="37">
        <v>1967</v>
      </c>
      <c r="AZ61" s="37">
        <v>1972</v>
      </c>
      <c r="BA61" s="37">
        <v>1965</v>
      </c>
      <c r="BB61" s="37">
        <v>1969</v>
      </c>
      <c r="BC61" s="37">
        <v>1974</v>
      </c>
      <c r="BD61" s="37">
        <v>1958</v>
      </c>
    </row>
    <row r="62" spans="2:56" s="45" customFormat="1" x14ac:dyDescent="0.3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  <c r="AX62" s="37">
        <v>4492</v>
      </c>
      <c r="AY62" s="37">
        <v>4477</v>
      </c>
      <c r="AZ62" s="37">
        <v>4485</v>
      </c>
      <c r="BA62" s="37">
        <v>4472</v>
      </c>
      <c r="BB62" s="37">
        <v>4481</v>
      </c>
      <c r="BC62" s="37">
        <v>4480</v>
      </c>
      <c r="BD62" s="37">
        <v>4493</v>
      </c>
    </row>
    <row r="63" spans="2:56" s="45" customFormat="1" x14ac:dyDescent="0.3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</row>
    <row r="64" spans="2:56" s="45" customFormat="1" x14ac:dyDescent="0.3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469">F65+F66</f>
        <v>623</v>
      </c>
      <c r="G64" s="13">
        <f t="shared" si="469"/>
        <v>751</v>
      </c>
      <c r="H64" s="13">
        <f t="shared" si="469"/>
        <v>911</v>
      </c>
      <c r="I64" s="13">
        <f t="shared" si="469"/>
        <v>995</v>
      </c>
      <c r="J64" s="13">
        <f t="shared" si="469"/>
        <v>1400</v>
      </c>
      <c r="K64" s="13">
        <f t="shared" si="469"/>
        <v>2081</v>
      </c>
      <c r="L64" s="13">
        <f t="shared" si="469"/>
        <v>2328</v>
      </c>
      <c r="M64" s="13">
        <f t="shared" si="469"/>
        <v>2490</v>
      </c>
      <c r="N64" s="13">
        <f t="shared" si="469"/>
        <v>2591</v>
      </c>
      <c r="O64" s="13">
        <f t="shared" si="469"/>
        <v>2640</v>
      </c>
      <c r="P64" s="13">
        <f t="shared" si="469"/>
        <v>2498</v>
      </c>
      <c r="Q64" s="13">
        <f t="shared" si="469"/>
        <v>2084</v>
      </c>
      <c r="R64" s="13">
        <f t="shared" si="469"/>
        <v>2039</v>
      </c>
      <c r="S64" s="37">
        <f t="shared" si="469"/>
        <v>2002</v>
      </c>
      <c r="T64" s="37">
        <f t="shared" si="469"/>
        <v>1916</v>
      </c>
      <c r="U64" s="37">
        <f t="shared" si="469"/>
        <v>1863</v>
      </c>
      <c r="V64" s="37">
        <f t="shared" si="469"/>
        <v>1831</v>
      </c>
      <c r="W64" s="37">
        <f t="shared" si="469"/>
        <v>1742</v>
      </c>
      <c r="X64" s="37">
        <f t="shared" ref="X64:Y64" si="470">X65+X66</f>
        <v>1742</v>
      </c>
      <c r="Y64" s="37">
        <f t="shared" si="470"/>
        <v>1601</v>
      </c>
      <c r="Z64" s="37">
        <f t="shared" ref="Z64:AA64" si="471">Z65+Z66</f>
        <v>1601</v>
      </c>
      <c r="AA64" s="37">
        <f t="shared" si="471"/>
        <v>1417</v>
      </c>
      <c r="AB64" s="37">
        <f t="shared" ref="AB64:AC64" si="472">AB65+AB66</f>
        <v>1322</v>
      </c>
      <c r="AC64" s="37">
        <f t="shared" si="472"/>
        <v>1229</v>
      </c>
      <c r="AD64" s="37">
        <f t="shared" ref="AD64:AE64" si="473">AD65+AD66</f>
        <v>1118</v>
      </c>
      <c r="AE64" s="37">
        <f t="shared" si="473"/>
        <v>1051</v>
      </c>
      <c r="AF64" s="37">
        <f t="shared" ref="AF64:AG64" si="474">AF65+AF66</f>
        <v>1010</v>
      </c>
      <c r="AG64" s="37">
        <f t="shared" si="474"/>
        <v>972</v>
      </c>
      <c r="AH64" s="37">
        <f t="shared" ref="AH64:AI64" si="475">AH65+AH66</f>
        <v>953</v>
      </c>
      <c r="AI64" s="37">
        <f t="shared" si="475"/>
        <v>919</v>
      </c>
      <c r="AJ64" s="37">
        <f t="shared" ref="AJ64" si="476">AJ65+AJ66</f>
        <v>877</v>
      </c>
      <c r="AK64" s="37">
        <f t="shared" ref="AK64:AL64" si="477">AK65+AK66</f>
        <v>846</v>
      </c>
      <c r="AL64" s="37">
        <f t="shared" si="477"/>
        <v>828</v>
      </c>
      <c r="AM64" s="37">
        <f t="shared" ref="AM64:AN64" si="478">AM65+AM66</f>
        <v>794</v>
      </c>
      <c r="AN64" s="37">
        <f t="shared" si="478"/>
        <v>826</v>
      </c>
      <c r="AO64" s="37">
        <f t="shared" ref="AO64:AP64" si="479">AO65+AO66</f>
        <v>837</v>
      </c>
      <c r="AP64" s="37">
        <f t="shared" si="479"/>
        <v>816</v>
      </c>
      <c r="AQ64" s="37">
        <f t="shared" ref="AQ64:AR64" si="480">AQ65+AQ66</f>
        <v>794</v>
      </c>
      <c r="AR64" s="37">
        <f t="shared" si="480"/>
        <v>784</v>
      </c>
      <c r="AS64" s="37">
        <f t="shared" ref="AS64:AT64" si="481">AS65+AS66</f>
        <v>782</v>
      </c>
      <c r="AT64" s="37">
        <f t="shared" si="481"/>
        <v>774</v>
      </c>
      <c r="AU64" s="37">
        <f t="shared" ref="AU64:AV64" si="482">AU65+AU66</f>
        <v>764</v>
      </c>
      <c r="AV64" s="37">
        <f t="shared" si="482"/>
        <v>750</v>
      </c>
      <c r="AW64" s="37">
        <f t="shared" ref="AW64:AX64" si="483">AW65+AW66</f>
        <v>755</v>
      </c>
      <c r="AX64" s="37">
        <f t="shared" si="483"/>
        <v>761</v>
      </c>
      <c r="AY64" s="37">
        <f t="shared" ref="AY64:AZ64" si="484">AY65+AY66</f>
        <v>772</v>
      </c>
      <c r="AZ64" s="37">
        <f t="shared" si="484"/>
        <v>760</v>
      </c>
      <c r="BA64" s="37">
        <f t="shared" ref="BA64:BB64" si="485">BA65+BA66</f>
        <v>765</v>
      </c>
      <c r="BB64" s="37">
        <f t="shared" si="485"/>
        <v>760</v>
      </c>
      <c r="BC64" s="37">
        <f t="shared" ref="BC64:BD64" si="486">BC65+BC66</f>
        <v>763</v>
      </c>
      <c r="BD64" s="37">
        <f>BD65+BD66</f>
        <v>768</v>
      </c>
    </row>
    <row r="65" spans="2:16384" s="45" customFormat="1" x14ac:dyDescent="0.3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>
        <v>741</v>
      </c>
      <c r="AY65" s="49">
        <v>752</v>
      </c>
      <c r="AZ65" s="49">
        <v>739</v>
      </c>
      <c r="BA65" s="49">
        <v>744</v>
      </c>
      <c r="BB65" s="49">
        <v>739</v>
      </c>
      <c r="BC65" s="49">
        <v>742</v>
      </c>
      <c r="BD65" s="49">
        <v>747</v>
      </c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3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>
        <v>20</v>
      </c>
      <c r="AY66" s="49">
        <v>20</v>
      </c>
      <c r="AZ66" s="49">
        <v>21</v>
      </c>
      <c r="BA66" s="49">
        <v>21</v>
      </c>
      <c r="BB66" s="49">
        <v>21</v>
      </c>
      <c r="BC66" s="49">
        <v>21</v>
      </c>
      <c r="BD66" s="49">
        <v>21</v>
      </c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3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</row>
    <row r="68" spans="2:16384" s="45" customFormat="1" x14ac:dyDescent="0.3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37"/>
      <c r="AY68" s="37"/>
      <c r="AZ68" s="37"/>
      <c r="BA68" s="37"/>
      <c r="BB68" s="37"/>
      <c r="BC68" s="37"/>
      <c r="BD68" s="37"/>
    </row>
    <row r="69" spans="2:16384" s="45" customFormat="1" x14ac:dyDescent="0.3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37"/>
      <c r="AY69" s="37"/>
      <c r="AZ69" s="37"/>
      <c r="BA69" s="37"/>
      <c r="BB69" s="37"/>
      <c r="BC69" s="37"/>
      <c r="BD69" s="37"/>
    </row>
    <row r="70" spans="2:16384" s="45" customFormat="1" x14ac:dyDescent="0.35">
      <c r="B70" s="50" t="s">
        <v>14</v>
      </c>
      <c r="C70" s="37">
        <f>C40/C61</f>
        <v>96870.139534883725</v>
      </c>
      <c r="D70" s="37">
        <f t="shared" ref="D70:W73" si="487">D40/D61</f>
        <v>92595.598006644519</v>
      </c>
      <c r="E70" s="37">
        <f t="shared" si="487"/>
        <v>81551.504132231406</v>
      </c>
      <c r="F70" s="37">
        <f t="shared" si="487"/>
        <v>80710.895865237369</v>
      </c>
      <c r="G70" s="37">
        <f t="shared" si="487"/>
        <v>87273.363994743762</v>
      </c>
      <c r="H70" s="37">
        <f t="shared" si="487"/>
        <v>85155.219934994588</v>
      </c>
      <c r="I70" s="37">
        <f t="shared" si="487"/>
        <v>86434.372847011138</v>
      </c>
      <c r="J70" s="37">
        <f t="shared" si="487"/>
        <v>82063.672874493932</v>
      </c>
      <c r="K70" s="37">
        <f t="shared" si="487"/>
        <v>84973.176027397261</v>
      </c>
      <c r="L70" s="37">
        <f t="shared" si="487"/>
        <v>85088.222294654493</v>
      </c>
      <c r="M70" s="37">
        <f t="shared" si="487"/>
        <v>84120.302414231264</v>
      </c>
      <c r="N70" s="37">
        <f t="shared" si="487"/>
        <v>83667.233599019004</v>
      </c>
      <c r="O70" s="37">
        <f t="shared" si="487"/>
        <v>85797.46493998736</v>
      </c>
      <c r="P70" s="37">
        <f t="shared" si="487"/>
        <v>87977.13693467337</v>
      </c>
      <c r="Q70" s="37">
        <f t="shared" si="487"/>
        <v>90058.170050761415</v>
      </c>
      <c r="R70" s="37">
        <f t="shared" si="487"/>
        <v>94044.500326583933</v>
      </c>
      <c r="S70" s="37">
        <f t="shared" si="487"/>
        <v>97189.694813829788</v>
      </c>
      <c r="T70" s="37">
        <f t="shared" si="487"/>
        <v>99352.743486973952</v>
      </c>
      <c r="U70" s="37">
        <f t="shared" si="487"/>
        <v>99876.30235602094</v>
      </c>
      <c r="V70" s="37">
        <f t="shared" si="487"/>
        <v>101331.04324683966</v>
      </c>
      <c r="W70" s="37">
        <f t="shared" si="487"/>
        <v>101995.13819022459</v>
      </c>
      <c r="X70" s="37">
        <f t="shared" ref="X70:Y70" si="488">X40/X61</f>
        <v>102030.74001309757</v>
      </c>
      <c r="Y70" s="37">
        <f t="shared" si="488"/>
        <v>101256.21804023361</v>
      </c>
      <c r="Z70" s="37">
        <f t="shared" ref="Z70:AA70" si="489">Z40/Z61</f>
        <v>100840.66561314791</v>
      </c>
      <c r="AA70" s="37">
        <f t="shared" si="489"/>
        <v>98583.087568891613</v>
      </c>
      <c r="AB70" s="37">
        <f t="shared" ref="AB70:AC70" si="490">AB40/AB61</f>
        <v>98355.196545562838</v>
      </c>
      <c r="AC70" s="37">
        <f t="shared" si="490"/>
        <v>100126.88653733098</v>
      </c>
      <c r="AD70" s="37">
        <f t="shared" ref="AD70:AE70" si="491">AD40/AD61</f>
        <v>100340.39907192576</v>
      </c>
      <c r="AE70" s="37">
        <f t="shared" si="491"/>
        <v>100574.04368358915</v>
      </c>
      <c r="AF70" s="37">
        <f t="shared" ref="AF70:AG70" si="492">AF40/AF61</f>
        <v>100206.80011520737</v>
      </c>
      <c r="AG70" s="37">
        <f t="shared" si="492"/>
        <v>101906.913608131</v>
      </c>
      <c r="AH70" s="37">
        <f t="shared" ref="AH70:AI70" si="493">AH40/AH61</f>
        <v>102034.2230854606</v>
      </c>
      <c r="AI70" s="37">
        <f t="shared" si="493"/>
        <v>102714.32569558102</v>
      </c>
      <c r="AJ70" s="37">
        <f t="shared" ref="AJ70" si="494">AJ40/AJ61</f>
        <v>103179.59827679052</v>
      </c>
      <c r="AK70" s="37">
        <f t="shared" ref="AK70:AL70" si="495">AK40/AK61</f>
        <v>102123.27220178665</v>
      </c>
      <c r="AL70" s="37">
        <f t="shared" si="495"/>
        <v>106583.64859228363</v>
      </c>
      <c r="AM70" s="37">
        <f t="shared" ref="AM70:AN70" si="496">AM40/AM61</f>
        <v>109657.86535473847</v>
      </c>
      <c r="AN70" s="37">
        <f t="shared" si="496"/>
        <v>110031.21563617782</v>
      </c>
      <c r="AO70" s="37">
        <f t="shared" ref="AO70:AP70" si="497">AO40/AO61</f>
        <v>111855.19766852508</v>
      </c>
      <c r="AP70" s="37">
        <f t="shared" si="497"/>
        <v>112487.24169184289</v>
      </c>
      <c r="AQ70" s="37">
        <f t="shared" ref="AQ70:AR70" si="498">AQ40/AQ61</f>
        <v>113346.85678766783</v>
      </c>
      <c r="AR70" s="37">
        <f t="shared" si="498"/>
        <v>117477.68796433878</v>
      </c>
      <c r="AS70" s="37">
        <f t="shared" ref="AS70:AT70" si="499">AS40/AS61</f>
        <v>120683.83856502242</v>
      </c>
      <c r="AT70" s="37">
        <f t="shared" si="499"/>
        <v>123959.97157107232</v>
      </c>
      <c r="AU70" s="37">
        <f t="shared" ref="AU70:AV70" si="500">AU40/AU61</f>
        <v>124444.3998998999</v>
      </c>
      <c r="AV70" s="37">
        <f t="shared" si="500"/>
        <v>130252.06193353474</v>
      </c>
      <c r="AW70" s="37">
        <f t="shared" ref="AW70:AX70" si="501">AW40/AW61</f>
        <v>133855.29399899143</v>
      </c>
      <c r="AX70" s="37">
        <f t="shared" si="501"/>
        <v>140119.37733940315</v>
      </c>
      <c r="AY70" s="37">
        <f t="shared" ref="AY70:AZ70" si="502">AY40/AY61</f>
        <v>142686.5922724962</v>
      </c>
      <c r="AZ70" s="37">
        <f t="shared" si="502"/>
        <v>145886.5060851927</v>
      </c>
      <c r="BA70" s="37">
        <f t="shared" ref="BA70:BB70" si="503">BA40/BA61</f>
        <v>150291.93180661579</v>
      </c>
      <c r="BB70" s="37">
        <f t="shared" si="503"/>
        <v>153017.21787709498</v>
      </c>
      <c r="BC70" s="37">
        <f t="shared" ref="BC70:BD70" si="504">BC40/BC61</f>
        <v>157594.47365754814</v>
      </c>
      <c r="BD70" s="37">
        <f t="shared" si="504"/>
        <v>157770.97344228806</v>
      </c>
    </row>
    <row r="71" spans="2:16384" s="45" customFormat="1" x14ac:dyDescent="0.35">
      <c r="B71" s="50" t="s">
        <v>15</v>
      </c>
      <c r="C71" s="37">
        <f t="shared" ref="C71:R73" si="505">C41/C62</f>
        <v>24444.469622905028</v>
      </c>
      <c r="D71" s="37">
        <f t="shared" si="505"/>
        <v>28750.042893493275</v>
      </c>
      <c r="E71" s="37">
        <f t="shared" si="505"/>
        <v>27847.237483953788</v>
      </c>
      <c r="F71" s="37">
        <f t="shared" si="505"/>
        <v>28357.673237300987</v>
      </c>
      <c r="G71" s="37">
        <f t="shared" si="505"/>
        <v>31743.279603673273</v>
      </c>
      <c r="H71" s="37">
        <f t="shared" si="505"/>
        <v>32402.228679581385</v>
      </c>
      <c r="I71" s="37">
        <f t="shared" si="505"/>
        <v>32693.296857833444</v>
      </c>
      <c r="J71" s="37">
        <f t="shared" si="505"/>
        <v>32211.71202466598</v>
      </c>
      <c r="K71" s="37">
        <f t="shared" si="505"/>
        <v>34108.354910219467</v>
      </c>
      <c r="L71" s="37">
        <f t="shared" si="505"/>
        <v>34938.717548357024</v>
      </c>
      <c r="M71" s="37">
        <f t="shared" si="505"/>
        <v>35111.688140223079</v>
      </c>
      <c r="N71" s="37">
        <f t="shared" si="505"/>
        <v>34917.715184186884</v>
      </c>
      <c r="O71" s="37">
        <f t="shared" si="505"/>
        <v>35647.660215526717</v>
      </c>
      <c r="P71" s="37">
        <f t="shared" si="505"/>
        <v>35173.907428061568</v>
      </c>
      <c r="Q71" s="37">
        <f t="shared" si="505"/>
        <v>39518.103061224487</v>
      </c>
      <c r="R71" s="37">
        <f t="shared" si="505"/>
        <v>40552.565823438308</v>
      </c>
      <c r="S71" s="37">
        <f t="shared" si="487"/>
        <v>44549.734202323605</v>
      </c>
      <c r="T71" s="37">
        <f t="shared" si="487"/>
        <v>45916.692194835683</v>
      </c>
      <c r="U71" s="37">
        <f t="shared" si="487"/>
        <v>48535.900944833891</v>
      </c>
      <c r="V71" s="37">
        <f t="shared" si="487"/>
        <v>50503.972054620514</v>
      </c>
      <c r="W71" s="37">
        <f t="shared" si="487"/>
        <v>52880.061287454744</v>
      </c>
      <c r="X71" s="37">
        <f t="shared" ref="X71:Y71" si="506">X41/X62</f>
        <v>52894.420469361146</v>
      </c>
      <c r="Y71" s="37">
        <f t="shared" si="506"/>
        <v>51458.732709655866</v>
      </c>
      <c r="Z71" s="37">
        <f t="shared" ref="Z71:AA71" si="507">Z41/Z62</f>
        <v>50844.570653907496</v>
      </c>
      <c r="AA71" s="37">
        <f t="shared" si="507"/>
        <v>50499.888681010292</v>
      </c>
      <c r="AB71" s="37">
        <f t="shared" ref="AB71:AC71" si="508">AB41/AB62</f>
        <v>49734.990479024098</v>
      </c>
      <c r="AC71" s="37">
        <f t="shared" si="508"/>
        <v>48044.093933463795</v>
      </c>
      <c r="AD71" s="37">
        <f t="shared" ref="AD71:AE71" si="509">AD41/AD62</f>
        <v>48283.410970231533</v>
      </c>
      <c r="AE71" s="37">
        <f t="shared" si="509"/>
        <v>48959.200498476879</v>
      </c>
      <c r="AF71" s="37">
        <f t="shared" ref="AF71:AG71" si="510">AF41/AF62</f>
        <v>49472.012135922327</v>
      </c>
      <c r="AG71" s="37">
        <f t="shared" si="510"/>
        <v>47616.449173760644</v>
      </c>
      <c r="AH71" s="37">
        <f t="shared" ref="AH71:AI71" si="511">AH41/AH62</f>
        <v>48159.472368092021</v>
      </c>
      <c r="AI71" s="37">
        <f t="shared" si="511"/>
        <v>47586.951732377536</v>
      </c>
      <c r="AJ71" s="37">
        <f t="shared" ref="AJ71" si="512">AJ41/AJ62</f>
        <v>47421.691880638442</v>
      </c>
      <c r="AK71" s="37">
        <f t="shared" ref="AK71:AL71" si="513">AK41/AK62</f>
        <v>47192.843430905377</v>
      </c>
      <c r="AL71" s="37">
        <f t="shared" si="513"/>
        <v>49290.235625704619</v>
      </c>
      <c r="AM71" s="37">
        <f t="shared" ref="AM71:AN71" si="514">AM41/AM62</f>
        <v>51040.005612932197</v>
      </c>
      <c r="AN71" s="37">
        <f t="shared" si="514"/>
        <v>52252.771683389074</v>
      </c>
      <c r="AO71" s="37">
        <f t="shared" ref="AO71:AP71" si="515">AO41/AO62</f>
        <v>53075.517702070807</v>
      </c>
      <c r="AP71" s="37">
        <f t="shared" si="515"/>
        <v>53666.069592198583</v>
      </c>
      <c r="AQ71" s="37">
        <f t="shared" ref="AQ71:AR71" si="516">AQ41/AQ62</f>
        <v>54139.6251649802</v>
      </c>
      <c r="AR71" s="37">
        <f t="shared" si="516"/>
        <v>56063.454685099845</v>
      </c>
      <c r="AS71" s="37">
        <f t="shared" ref="AS71:AT71" si="517">AS41/AS62</f>
        <v>56773.436335744031</v>
      </c>
      <c r="AT71" s="37">
        <f t="shared" si="517"/>
        <v>58412.549045424625</v>
      </c>
      <c r="AU71" s="37">
        <f t="shared" ref="AU71:AV71" si="518">AU41/AU62</f>
        <v>59419.843055249832</v>
      </c>
      <c r="AV71" s="37">
        <f t="shared" si="518"/>
        <v>61635.917917034421</v>
      </c>
      <c r="AW71" s="37">
        <f t="shared" ref="AW71:AX71" si="519">AW41/AW62</f>
        <v>63320.283717834958</v>
      </c>
      <c r="AX71" s="37">
        <f t="shared" si="519"/>
        <v>66315.550311665182</v>
      </c>
      <c r="AY71" s="37">
        <f t="shared" ref="AY71:AZ71" si="520">AY41/AY62</f>
        <v>67257.189189189186</v>
      </c>
      <c r="AZ71" s="37">
        <f t="shared" si="520"/>
        <v>68557.745373467114</v>
      </c>
      <c r="BA71" s="37">
        <f t="shared" ref="BA71:BB71" si="521">BA41/BA62</f>
        <v>70505.555232558138</v>
      </c>
      <c r="BB71" s="37">
        <f t="shared" si="521"/>
        <v>71310.875027895556</v>
      </c>
      <c r="BC71" s="37">
        <f t="shared" ref="BC71:BD71" si="522">BC41/BC62</f>
        <v>72770.730803571423</v>
      </c>
      <c r="BD71" s="37">
        <f t="shared" si="522"/>
        <v>75053.616069441356</v>
      </c>
    </row>
    <row r="72" spans="2:16384" s="45" customFormat="1" x14ac:dyDescent="0.35">
      <c r="B72" s="50" t="s">
        <v>16</v>
      </c>
      <c r="C72" s="37">
        <f t="shared" si="505"/>
        <v>79268.292682926825</v>
      </c>
      <c r="D72" s="37">
        <f t="shared" si="487"/>
        <v>85424.396551724145</v>
      </c>
      <c r="E72" s="37">
        <f t="shared" si="487"/>
        <v>82182.492647058825</v>
      </c>
      <c r="F72" s="37">
        <f t="shared" si="487"/>
        <v>83633.013513513521</v>
      </c>
      <c r="G72" s="37">
        <f t="shared" si="487"/>
        <v>83922.28671328671</v>
      </c>
      <c r="H72" s="37">
        <f t="shared" si="487"/>
        <v>80761.161073825497</v>
      </c>
      <c r="I72" s="37">
        <f t="shared" si="487"/>
        <v>81567.654411764699</v>
      </c>
      <c r="J72" s="37">
        <f t="shared" si="487"/>
        <v>84590.042735042734</v>
      </c>
      <c r="K72" s="37">
        <f t="shared" si="487"/>
        <v>84703</v>
      </c>
      <c r="L72" s="37">
        <f t="shared" si="487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</row>
    <row r="73" spans="2:16384" s="45" customFormat="1" x14ac:dyDescent="0.35">
      <c r="B73" s="51" t="s">
        <v>17</v>
      </c>
      <c r="C73" s="37">
        <f t="shared" si="505"/>
        <v>358142.80162939295</v>
      </c>
      <c r="D73" s="37">
        <f t="shared" si="487"/>
        <v>391369.4951768489</v>
      </c>
      <c r="E73" s="37">
        <f t="shared" si="487"/>
        <v>233168.21532846717</v>
      </c>
      <c r="F73" s="37">
        <f t="shared" si="487"/>
        <v>176627.24398073836</v>
      </c>
      <c r="G73" s="37">
        <f t="shared" si="487"/>
        <v>151093.86551264979</v>
      </c>
      <c r="H73" s="37">
        <f t="shared" si="487"/>
        <v>134969.43907793635</v>
      </c>
      <c r="I73" s="37">
        <f t="shared" si="487"/>
        <v>149366.14472361808</v>
      </c>
      <c r="J73" s="37">
        <f t="shared" si="487"/>
        <v>110813.03785714286</v>
      </c>
      <c r="K73" s="37">
        <f t="shared" si="487"/>
        <v>71446.30514175877</v>
      </c>
      <c r="L73" s="37">
        <f t="shared" si="487"/>
        <v>57229.243986254296</v>
      </c>
      <c r="M73" s="37">
        <f t="shared" si="487"/>
        <v>58322.222489959837</v>
      </c>
      <c r="N73" s="37">
        <f t="shared" si="487"/>
        <v>56636.277499035124</v>
      </c>
      <c r="O73" s="37">
        <f t="shared" si="487"/>
        <v>65329.273484848483</v>
      </c>
      <c r="P73" s="37">
        <f t="shared" si="487"/>
        <v>63615.912730184151</v>
      </c>
      <c r="Q73" s="37">
        <f t="shared" si="487"/>
        <v>76187.309021113237</v>
      </c>
      <c r="R73" s="37">
        <f t="shared" si="487"/>
        <v>76261.787150564007</v>
      </c>
      <c r="S73" s="37">
        <f t="shared" si="487"/>
        <v>74994.918081918076</v>
      </c>
      <c r="T73" s="37">
        <f t="shared" si="487"/>
        <v>77799.045407098121</v>
      </c>
      <c r="U73" s="37">
        <f t="shared" si="487"/>
        <v>85969.66183574879</v>
      </c>
      <c r="V73" s="37">
        <f t="shared" si="487"/>
        <v>91940.793555434182</v>
      </c>
      <c r="W73" s="37">
        <f t="shared" si="487"/>
        <v>86629.206446613083</v>
      </c>
      <c r="X73" s="37">
        <f t="shared" ref="X73:Y73" si="523">X43/X64</f>
        <v>82214.38748564868</v>
      </c>
      <c r="Y73" s="37">
        <f t="shared" si="523"/>
        <v>112655.30668332292</v>
      </c>
      <c r="Z73" s="37">
        <f t="shared" ref="Z73:AA73" si="524">Z43/Z64</f>
        <v>91098.813866333541</v>
      </c>
      <c r="AA73" s="37">
        <f t="shared" si="524"/>
        <v>124641.83768525053</v>
      </c>
      <c r="AB73" s="37">
        <f t="shared" ref="AB73:AC73" si="525">AB43/AB64</f>
        <v>157251.21936459909</v>
      </c>
      <c r="AC73" s="37">
        <f t="shared" si="525"/>
        <v>161520.38405207486</v>
      </c>
      <c r="AD73" s="37">
        <f t="shared" ref="AD73:AE73" si="526">AD43/AD64</f>
        <v>139728.62790697673</v>
      </c>
      <c r="AE73" s="37">
        <f t="shared" si="526"/>
        <v>143913.94671741198</v>
      </c>
      <c r="AF73" s="37">
        <f t="shared" ref="AF73:AG73" si="527">AF43/AF64</f>
        <v>163598.73663366336</v>
      </c>
      <c r="AG73" s="37">
        <f t="shared" si="527"/>
        <v>159651.09670781894</v>
      </c>
      <c r="AH73" s="37">
        <f t="shared" ref="AH73:AI73" si="528">AH43/AH64</f>
        <v>153835.4092339979</v>
      </c>
      <c r="AI73" s="37">
        <f t="shared" si="528"/>
        <v>238495.9945593036</v>
      </c>
      <c r="AJ73" s="37">
        <f t="shared" ref="AJ73" si="529">AJ43/AJ64</f>
        <v>237989.38768529077</v>
      </c>
      <c r="AK73" s="37">
        <f t="shared" ref="AK73:AL73" si="530">AK43/AK64</f>
        <v>236467.79432624113</v>
      </c>
      <c r="AL73" s="37">
        <f t="shared" si="530"/>
        <v>231008.21618357487</v>
      </c>
      <c r="AM73" s="37">
        <f t="shared" ref="AM73:AN73" si="531">AM43/AM64</f>
        <v>244905.17254408062</v>
      </c>
      <c r="AN73" s="37">
        <f t="shared" si="531"/>
        <v>233137.36803874091</v>
      </c>
      <c r="AO73" s="37">
        <f t="shared" ref="AO73:AP73" si="532">AO43/AO64</f>
        <v>283516.91158900835</v>
      </c>
      <c r="AP73" s="37">
        <f t="shared" si="532"/>
        <v>321253.1838235294</v>
      </c>
      <c r="AQ73" s="37">
        <f t="shared" ref="AQ73:AR73" si="533">AQ43/AQ64</f>
        <v>342686.6057934509</v>
      </c>
      <c r="AR73" s="37">
        <f t="shared" si="533"/>
        <v>312407.46045918367</v>
      </c>
      <c r="AS73" s="37">
        <f t="shared" ref="AS73:AT73" si="534">AS43/AS64</f>
        <v>299681.9808184143</v>
      </c>
      <c r="AT73" s="37">
        <f t="shared" si="534"/>
        <v>299475.57751937985</v>
      </c>
      <c r="AU73" s="37">
        <f t="shared" ref="AU73:AV73" si="535">AU43/AU64</f>
        <v>299839.43062827224</v>
      </c>
      <c r="AV73" s="37">
        <f t="shared" si="535"/>
        <v>354095.58</v>
      </c>
      <c r="AW73" s="37">
        <f t="shared" ref="AW73:AX73" si="536">AW43/AW64</f>
        <v>383900.35364238411</v>
      </c>
      <c r="AX73" s="37">
        <f t="shared" si="536"/>
        <v>359520.83180026279</v>
      </c>
      <c r="AY73" s="37">
        <f t="shared" ref="AY73:AZ73" si="537">AY43/AY64</f>
        <v>354173.57901554403</v>
      </c>
      <c r="AZ73" s="37">
        <f t="shared" si="537"/>
        <v>345209.95657894737</v>
      </c>
      <c r="BA73" s="37">
        <f t="shared" ref="BA73:BB73" si="538">BA43/BA64</f>
        <v>333734.11111111112</v>
      </c>
      <c r="BB73" s="37">
        <f t="shared" si="538"/>
        <v>327438.24342105264</v>
      </c>
      <c r="BC73" s="37">
        <f t="shared" ref="BC73:BD73" si="539">BC43/BC64</f>
        <v>323254.84141546529</v>
      </c>
      <c r="BD73" s="37">
        <f t="shared" si="539"/>
        <v>334072.6953125</v>
      </c>
    </row>
    <row r="74" spans="2:16384" s="45" customFormat="1" x14ac:dyDescent="0.35">
      <c r="B74" s="52" t="s">
        <v>26</v>
      </c>
      <c r="C74" s="49">
        <v>0</v>
      </c>
      <c r="D74" s="49">
        <v>0</v>
      </c>
      <c r="E74" s="49">
        <f t="shared" ref="E74:W74" si="540">E44/E65</f>
        <v>15417.145009416196</v>
      </c>
      <c r="F74" s="49">
        <f t="shared" si="540"/>
        <v>16053.707438016529</v>
      </c>
      <c r="G74" s="49">
        <f t="shared" si="540"/>
        <v>15041.679782903664</v>
      </c>
      <c r="H74" s="49">
        <f t="shared" si="540"/>
        <v>15124.943080357143</v>
      </c>
      <c r="I74" s="49">
        <f t="shared" si="540"/>
        <v>15294.523029682703</v>
      </c>
      <c r="J74" s="49">
        <f t="shared" si="540"/>
        <v>14597.382331643736</v>
      </c>
      <c r="K74" s="49">
        <f t="shared" si="540"/>
        <v>14135.181774115366</v>
      </c>
      <c r="L74" s="49">
        <f t="shared" si="540"/>
        <v>15139.778787878788</v>
      </c>
      <c r="M74" s="49">
        <f t="shared" si="540"/>
        <v>14970.535598705501</v>
      </c>
      <c r="N74" s="49">
        <f t="shared" si="540"/>
        <v>14817.858142246405</v>
      </c>
      <c r="O74" s="49">
        <f t="shared" si="540"/>
        <v>14538.218237314002</v>
      </c>
      <c r="P74" s="49">
        <f t="shared" si="540"/>
        <v>14457.117386042759</v>
      </c>
      <c r="Q74" s="49">
        <f t="shared" si="540"/>
        <v>18265.471899224805</v>
      </c>
      <c r="R74" s="49">
        <f t="shared" si="540"/>
        <v>18543.65113974232</v>
      </c>
      <c r="S74" s="49">
        <f t="shared" si="540"/>
        <v>18701.749747729566</v>
      </c>
      <c r="T74" s="49">
        <f t="shared" si="540"/>
        <v>18881.526898734177</v>
      </c>
      <c r="U74" s="49">
        <f t="shared" si="540"/>
        <v>18503.468004338396</v>
      </c>
      <c r="V74" s="49">
        <f t="shared" si="540"/>
        <v>19005.280905077263</v>
      </c>
      <c r="W74" s="49">
        <f t="shared" si="540"/>
        <v>18679.510528148578</v>
      </c>
      <c r="X74" s="49">
        <f t="shared" ref="X74:Y74" si="541">X44/X65</f>
        <v>17463.56297156123</v>
      </c>
      <c r="Y74" s="49">
        <f t="shared" si="541"/>
        <v>18955.025284450065</v>
      </c>
      <c r="Z74" s="49">
        <f t="shared" ref="Z74:AA74" si="542">Z44/Z65</f>
        <v>17652.926042983567</v>
      </c>
      <c r="AA74" s="49">
        <f t="shared" si="542"/>
        <v>18503.02217453505</v>
      </c>
      <c r="AB74" s="49">
        <f t="shared" ref="AB74:AC74" si="543">AB44/AB65</f>
        <v>18971.194316436253</v>
      </c>
      <c r="AC74" s="49">
        <f t="shared" si="543"/>
        <v>19622.483870967742</v>
      </c>
      <c r="AD74" s="49">
        <f t="shared" ref="AD74:AE74" si="544">AD44/AD65</f>
        <v>20955.074613284803</v>
      </c>
      <c r="AE74" s="49">
        <f t="shared" si="544"/>
        <v>21754.600775193798</v>
      </c>
      <c r="AF74" s="49">
        <f t="shared" ref="AF74:AG74" si="545">AF44/AF65</f>
        <v>21667.351814516129</v>
      </c>
      <c r="AG74" s="49">
        <f t="shared" si="545"/>
        <v>21915.130115424974</v>
      </c>
      <c r="AH74" s="49">
        <f t="shared" ref="AH74:AI74" si="546">AH44/AH65</f>
        <v>21647.380085653105</v>
      </c>
      <c r="AI74" s="49">
        <f t="shared" si="546"/>
        <v>21496.369299221358</v>
      </c>
      <c r="AJ74" s="49">
        <f t="shared" ref="AJ74" si="547">AJ44/AJ65</f>
        <v>21505.590909090908</v>
      </c>
      <c r="AK74" s="49">
        <f t="shared" ref="AK74:AL74" si="548">AK44/AK65</f>
        <v>22387.749394673123</v>
      </c>
      <c r="AL74" s="49">
        <f t="shared" si="548"/>
        <v>23190.553903345724</v>
      </c>
      <c r="AM74" s="49">
        <f t="shared" ref="AM74:AN74" si="549">AM44/AM65</f>
        <v>23278.433937823833</v>
      </c>
      <c r="AN74" s="49">
        <f t="shared" si="549"/>
        <v>22762.215174129353</v>
      </c>
      <c r="AO74" s="49">
        <f t="shared" ref="AO74:AP74" si="550">AO44/AO65</f>
        <v>22584.801470588234</v>
      </c>
      <c r="AP74" s="49">
        <f t="shared" si="550"/>
        <v>22747.911949685535</v>
      </c>
      <c r="AQ74" s="49">
        <f t="shared" ref="AQ74:AR74" si="551">AQ44/AQ65</f>
        <v>22924.800776196636</v>
      </c>
      <c r="AR74" s="49">
        <f t="shared" si="551"/>
        <v>22938.154855643046</v>
      </c>
      <c r="AS74" s="49">
        <f t="shared" ref="AS74:AT74" si="552">AS44/AS65</f>
        <v>22226.747035573124</v>
      </c>
      <c r="AT74" s="49">
        <f t="shared" si="552"/>
        <v>22579.671542553191</v>
      </c>
      <c r="AU74" s="49">
        <f t="shared" ref="AU74:AV74" si="553">AU44/AU65</f>
        <v>22620.3948787062</v>
      </c>
      <c r="AV74" s="49">
        <f t="shared" si="553"/>
        <v>23088.189300411523</v>
      </c>
      <c r="AW74" s="49">
        <f t="shared" ref="AW74:AX74" si="554">AW44/AW65</f>
        <v>23279.512261580381</v>
      </c>
      <c r="AX74" s="49">
        <f t="shared" si="554"/>
        <v>23563.004048582996</v>
      </c>
      <c r="AY74" s="49">
        <f t="shared" ref="AY74:AZ74" si="555">AY44/AY65</f>
        <v>24117.1875</v>
      </c>
      <c r="AZ74" s="49">
        <f t="shared" si="555"/>
        <v>23966.806495263871</v>
      </c>
      <c r="BA74" s="49">
        <f t="shared" ref="BA74:BB74" si="556">BA44/BA65</f>
        <v>24654.206989247312</v>
      </c>
      <c r="BB74" s="49">
        <f t="shared" si="556"/>
        <v>25147.282814614344</v>
      </c>
      <c r="BC74" s="49">
        <f t="shared" ref="BC74:BD74" si="557">BC44/BC65</f>
        <v>25427.148247978435</v>
      </c>
      <c r="BD74" s="49">
        <f t="shared" si="557"/>
        <v>25373.808567603748</v>
      </c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35">
      <c r="B75" s="47" t="s">
        <v>27</v>
      </c>
      <c r="C75" s="43">
        <v>0</v>
      </c>
      <c r="D75" s="43">
        <v>0</v>
      </c>
      <c r="E75" s="43">
        <f t="shared" ref="E75:W75" si="558">E45/E66</f>
        <v>5181347.2941176472</v>
      </c>
      <c r="F75" s="43">
        <f t="shared" si="558"/>
        <v>4351960.222222222</v>
      </c>
      <c r="G75" s="43">
        <f t="shared" si="558"/>
        <v>4630569.4285714282</v>
      </c>
      <c r="H75" s="43">
        <f t="shared" si="558"/>
        <v>4216377.4666666668</v>
      </c>
      <c r="I75" s="43">
        <f t="shared" si="558"/>
        <v>4345475.555555556</v>
      </c>
      <c r="J75" s="43">
        <f t="shared" si="558"/>
        <v>3933842.3157894737</v>
      </c>
      <c r="K75" s="43">
        <f t="shared" si="558"/>
        <v>4102863.8333333335</v>
      </c>
      <c r="L75" s="43">
        <f t="shared" si="558"/>
        <v>4084155.6666666665</v>
      </c>
      <c r="M75" s="43">
        <f t="shared" si="558"/>
        <v>4091515.722222222</v>
      </c>
      <c r="N75" s="43">
        <f t="shared" si="558"/>
        <v>4099571.722222222</v>
      </c>
      <c r="O75" s="43">
        <f t="shared" si="558"/>
        <v>3902701.5789473685</v>
      </c>
      <c r="P75" s="49">
        <f t="shared" si="558"/>
        <v>3768739.210526316</v>
      </c>
      <c r="Q75" s="49">
        <f t="shared" si="558"/>
        <v>3634957.25</v>
      </c>
      <c r="R75" s="49">
        <f t="shared" si="558"/>
        <v>3600296.9523809524</v>
      </c>
      <c r="S75" s="49">
        <f t="shared" si="558"/>
        <v>3551572.15</v>
      </c>
      <c r="T75" s="43">
        <f t="shared" si="558"/>
        <v>3608686.75</v>
      </c>
      <c r="U75" s="43">
        <f t="shared" si="558"/>
        <v>3827571.8421052634</v>
      </c>
      <c r="V75" s="43">
        <f t="shared" si="558"/>
        <v>3819363.7368421052</v>
      </c>
      <c r="W75" s="43">
        <f t="shared" si="558"/>
        <v>3847171.2836842104</v>
      </c>
      <c r="X75" s="43">
        <f t="shared" ref="X75:Y75" si="559">X45/X66</f>
        <v>3922329.8947368423</v>
      </c>
      <c r="Y75" s="43">
        <f t="shared" si="559"/>
        <v>3997782.6842105263</v>
      </c>
      <c r="Z75" s="43">
        <f t="shared" ref="Z75:AA75" si="560">Z45/Z66</f>
        <v>4025630.6315789474</v>
      </c>
      <c r="AA75" s="43">
        <f t="shared" si="560"/>
        <v>4223054.8947368423</v>
      </c>
      <c r="AB75" s="43">
        <f t="shared" ref="AB75:AC75" si="561">AB45/AB66</f>
        <v>3996282.55</v>
      </c>
      <c r="AC75" s="43">
        <f t="shared" si="561"/>
        <v>3805757.6</v>
      </c>
      <c r="AD75" s="43">
        <f t="shared" ref="AD75:AE75" si="562">AD45/AD66</f>
        <v>4041075.4736842103</v>
      </c>
      <c r="AE75" s="43">
        <f t="shared" si="562"/>
        <v>4821452.1052631577</v>
      </c>
      <c r="AF75" s="43">
        <f t="shared" ref="AF75:AG75" si="563">AF45/AF66</f>
        <v>5037348.777777778</v>
      </c>
      <c r="AG75" s="43">
        <f t="shared" si="563"/>
        <v>4761192.7894736845</v>
      </c>
      <c r="AH75" s="43">
        <f t="shared" ref="AH75:AI75" si="564">AH45/AH66</f>
        <v>4901522.4736842103</v>
      </c>
      <c r="AI75" s="43">
        <f t="shared" si="564"/>
        <v>5371696.0999999996</v>
      </c>
      <c r="AJ75" s="43">
        <f t="shared" ref="AJ75" si="565">AJ45/AJ66</f>
        <v>5397398.4736842103</v>
      </c>
      <c r="AK75" s="43">
        <f t="shared" ref="AK75:AL75" si="566">AK45/AK66</f>
        <v>5319354.55</v>
      </c>
      <c r="AL75" s="43">
        <f t="shared" si="566"/>
        <v>5518152</v>
      </c>
      <c r="AM75" s="43">
        <f t="shared" ref="AM75:AN75" si="567">AM45/AM66</f>
        <v>5870444.9090909092</v>
      </c>
      <c r="AN75" s="43">
        <f t="shared" si="567"/>
        <v>5850539.9545454541</v>
      </c>
      <c r="AO75" s="43">
        <f t="shared" ref="AO75:AP75" si="568">AO45/AO66</f>
        <v>5616093.7142857146</v>
      </c>
      <c r="AP75" s="43">
        <f t="shared" si="568"/>
        <v>5621145.5238095243</v>
      </c>
      <c r="AQ75" s="43">
        <f t="shared" ref="AQ75:AR75" si="569">AQ45/AQ66</f>
        <v>6010822.1904761903</v>
      </c>
      <c r="AR75" s="43">
        <f t="shared" si="569"/>
        <v>6302297.8181818184</v>
      </c>
      <c r="AS75" s="43">
        <f t="shared" ref="AS75:AT75" si="570">AS45/AS66</f>
        <v>6502119.2173913047</v>
      </c>
      <c r="AT75" s="43">
        <f t="shared" si="570"/>
        <v>6944560.0909090908</v>
      </c>
      <c r="AU75" s="43">
        <f t="shared" ref="AU75:AV75" si="571">AU45/AU66</f>
        <v>7052581.1818181816</v>
      </c>
      <c r="AV75" s="43">
        <f t="shared" si="571"/>
        <v>7157860.5238095243</v>
      </c>
      <c r="AW75" s="43">
        <f t="shared" ref="AW75:AX75" si="572">AW45/AW66</f>
        <v>8189564.2857142854</v>
      </c>
      <c r="AX75" s="49">
        <f t="shared" si="572"/>
        <v>8654422.6999999993</v>
      </c>
      <c r="AY75" s="49">
        <f t="shared" ref="AY75:AZ75" si="573">AY45/AY66</f>
        <v>8694335.1500000004</v>
      </c>
      <c r="AZ75" s="49">
        <f t="shared" si="573"/>
        <v>8374947.9523809524</v>
      </c>
      <c r="BA75" s="49">
        <f t="shared" ref="BA75:BB75" si="574">BA45/BA66</f>
        <v>8659779.6190476194</v>
      </c>
      <c r="BB75" s="49">
        <f t="shared" si="574"/>
        <v>8812663.5714285709</v>
      </c>
      <c r="BC75" s="49">
        <f t="shared" ref="BC75:BD75" si="575">BC45/BC66</f>
        <v>8863945.9047619049</v>
      </c>
      <c r="BD75" s="49">
        <f t="shared" si="575"/>
        <v>9036723.3809523806</v>
      </c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3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37"/>
      <c r="AY76" s="37"/>
      <c r="AZ76" s="37"/>
      <c r="BA76" s="37"/>
      <c r="BB76" s="37"/>
      <c r="BC76" s="37"/>
      <c r="BD76" s="37"/>
    </row>
    <row r="77" spans="2:16384" s="45" customFormat="1" x14ac:dyDescent="0.3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37"/>
      <c r="AY77" s="37"/>
      <c r="AZ77" s="37"/>
      <c r="BA77" s="37"/>
      <c r="BB77" s="37"/>
      <c r="BC77" s="37"/>
      <c r="BD77" s="37"/>
    </row>
    <row r="78" spans="2:16384" s="45" customFormat="1" x14ac:dyDescent="0.3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37"/>
      <c r="AY78" s="37"/>
      <c r="AZ78" s="37"/>
      <c r="BA78" s="37"/>
      <c r="BB78" s="37"/>
      <c r="BC78" s="37"/>
      <c r="BD78" s="37"/>
    </row>
    <row r="79" spans="2:16384" s="45" customFormat="1" x14ac:dyDescent="0.3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37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  <c r="AX79" s="37">
        <v>1200279.5467397072</v>
      </c>
      <c r="AY79" s="37">
        <v>1359589.3652132093</v>
      </c>
      <c r="AZ79" s="37">
        <v>1266121.1697635297</v>
      </c>
      <c r="BA79" s="37">
        <v>1249867.3696335985</v>
      </c>
      <c r="BB79" s="37">
        <v>1227027.6088124355</v>
      </c>
      <c r="BC79" s="37">
        <v>1352220.3502833159</v>
      </c>
      <c r="BD79" s="37">
        <v>1279895.6850801194</v>
      </c>
    </row>
    <row r="80" spans="2:16384" s="45" customFormat="1" x14ac:dyDescent="0.3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37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  <c r="AX80" s="37">
        <v>3795492.8431215552</v>
      </c>
      <c r="AY80" s="37">
        <v>3670855.1290667187</v>
      </c>
      <c r="AZ80" s="37">
        <v>3010809.0465508527</v>
      </c>
      <c r="BA80" s="37">
        <v>3290294.5128072696</v>
      </c>
      <c r="BB80" s="37">
        <v>3163665.0057538538</v>
      </c>
      <c r="BC80" s="37">
        <v>3284746.7709116293</v>
      </c>
      <c r="BD80" s="37">
        <v>3144036.5107415337</v>
      </c>
    </row>
    <row r="81" spans="2:16384" s="45" customFormat="1" x14ac:dyDescent="0.3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</row>
    <row r="82" spans="2:16384" s="45" customFormat="1" x14ac:dyDescent="0.3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576">F83+F84</f>
        <v>12050000</v>
      </c>
      <c r="G82" s="37">
        <f t="shared" si="576"/>
        <v>12050000</v>
      </c>
      <c r="H82" s="37">
        <f t="shared" si="576"/>
        <v>12050000</v>
      </c>
      <c r="I82" s="37">
        <f t="shared" si="576"/>
        <v>10174230</v>
      </c>
      <c r="J82" s="37">
        <f t="shared" si="576"/>
        <v>17550000</v>
      </c>
      <c r="K82" s="37">
        <f t="shared" si="576"/>
        <v>17550000</v>
      </c>
      <c r="L82" s="37">
        <f t="shared" si="576"/>
        <v>17550000</v>
      </c>
      <c r="M82" s="37">
        <f t="shared" si="576"/>
        <v>17550000</v>
      </c>
      <c r="N82" s="37">
        <f t="shared" si="576"/>
        <v>17550000</v>
      </c>
      <c r="O82" s="37">
        <f t="shared" si="576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  <c r="AX82" s="37">
        <v>20000000</v>
      </c>
      <c r="AY82" s="37">
        <f t="shared" ref="AY82:BD82" si="577">AY84</f>
        <v>20000000</v>
      </c>
      <c r="AZ82" s="37">
        <f t="shared" si="577"/>
        <v>20000000</v>
      </c>
      <c r="BA82" s="37">
        <f t="shared" si="577"/>
        <v>20000000</v>
      </c>
      <c r="BB82" s="37">
        <f t="shared" si="577"/>
        <v>20000000</v>
      </c>
      <c r="BC82" s="37">
        <f t="shared" si="577"/>
        <v>20000000</v>
      </c>
      <c r="BD82" s="37">
        <f t="shared" si="577"/>
        <v>20000000</v>
      </c>
    </row>
    <row r="83" spans="2:16384" s="45" customFormat="1" x14ac:dyDescent="0.3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9">
        <v>83000</v>
      </c>
      <c r="AY83" s="49">
        <v>81500</v>
      </c>
      <c r="AZ83" s="49">
        <v>78500</v>
      </c>
      <c r="BA83" s="49">
        <v>82000</v>
      </c>
      <c r="BB83" s="49">
        <v>81000</v>
      </c>
      <c r="BC83" s="49">
        <v>78000</v>
      </c>
      <c r="BD83" s="49">
        <v>76000</v>
      </c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3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20000000</v>
      </c>
      <c r="AX84" s="49">
        <v>20000000</v>
      </c>
      <c r="AY84" s="49">
        <v>20000000</v>
      </c>
      <c r="AZ84" s="49">
        <v>20000000</v>
      </c>
      <c r="BA84" s="49">
        <v>20000000</v>
      </c>
      <c r="BB84" s="49">
        <v>20000000</v>
      </c>
      <c r="BC84" s="49">
        <v>20000000</v>
      </c>
      <c r="BD84" s="49">
        <v>20000000</v>
      </c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2:16384" x14ac:dyDescent="0.35"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</row>
    <row r="86" spans="2:16384" x14ac:dyDescent="0.35"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</row>
    <row r="87" spans="2:16384" x14ac:dyDescent="0.35"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</row>
    <row r="88" spans="2:16384" x14ac:dyDescent="0.35"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66743A55-E6A9-4582-A85C-050502C60752}"/>
</file>

<file path=customXml/itemProps2.xml><?xml version="1.0" encoding="utf-8"?>
<ds:datastoreItem xmlns:ds="http://schemas.openxmlformats.org/officeDocument/2006/customXml" ds:itemID="{8EB7CFD9-FB90-40CA-B385-566A0651B474}"/>
</file>

<file path=customXml/itemProps3.xml><?xml version="1.0" encoding="utf-8"?>
<ds:datastoreItem xmlns:ds="http://schemas.openxmlformats.org/officeDocument/2006/customXml" ds:itemID="{D293716B-5D3B-4733-BBC0-F0C0A84DED7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2023-07-24T08:42:28Z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