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vinWong\Desktop\"/>
    </mc:Choice>
  </mc:AlternateContent>
  <xr:revisionPtr revIDLastSave="0" documentId="13_ncr:1_{E1D1F8F1-D503-47F8-82C0-4BB8888DCD1F}" xr6:coauthVersionLast="47" xr6:coauthVersionMax="47" xr10:uidLastSave="{00000000-0000-0000-0000-000000000000}"/>
  <bookViews>
    <workbookView xWindow="-120" yWindow="-120" windowWidth="29040" windowHeight="15840" tabRatio="752" xr2:uid="{7CBD2994-8E09-40B7-B8AA-1DB9E07B8C0B}"/>
  </bookViews>
  <sheets>
    <sheet name="Accounts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03" i="5" l="1"/>
  <c r="B94" i="5"/>
  <c r="B88" i="5"/>
  <c r="B78" i="5"/>
  <c r="B72" i="5"/>
  <c r="B63" i="5"/>
  <c r="B54" i="5"/>
  <c r="B49" i="5"/>
  <c r="B44" i="5"/>
  <c r="B34" i="5"/>
  <c r="B25" i="5"/>
  <c r="B20" i="5"/>
  <c r="B15" i="5"/>
  <c r="B4" i="5"/>
  <c r="B3" i="5"/>
  <c r="C103" i="5"/>
  <c r="C94" i="5"/>
  <c r="C88" i="5"/>
  <c r="C78" i="5"/>
  <c r="C72" i="5"/>
  <c r="C63" i="5"/>
  <c r="C54" i="5"/>
  <c r="C49" i="5"/>
  <c r="C44" i="5"/>
  <c r="C34" i="5"/>
  <c r="C25" i="5"/>
  <c r="C27" i="5" s="1"/>
  <c r="C20" i="5"/>
  <c r="C15" i="5"/>
  <c r="C4" i="5"/>
  <c r="C3" i="5"/>
  <c r="D103" i="5"/>
  <c r="D94" i="5"/>
  <c r="D88" i="5"/>
  <c r="D78" i="5"/>
  <c r="D72" i="5"/>
  <c r="D63" i="5"/>
  <c r="D54" i="5"/>
  <c r="D49" i="5"/>
  <c r="D44" i="5"/>
  <c r="D34" i="5"/>
  <c r="D25" i="5"/>
  <c r="D20" i="5"/>
  <c r="D15" i="5"/>
  <c r="D4" i="5"/>
  <c r="D3" i="5"/>
  <c r="E103" i="5"/>
  <c r="E94" i="5"/>
  <c r="E88" i="5"/>
  <c r="E78" i="5"/>
  <c r="E72" i="5"/>
  <c r="E63" i="5"/>
  <c r="E54" i="5"/>
  <c r="E49" i="5"/>
  <c r="E44" i="5"/>
  <c r="E34" i="5"/>
  <c r="E25" i="5"/>
  <c r="E20" i="5"/>
  <c r="E15" i="5"/>
  <c r="E4" i="5"/>
  <c r="E3" i="5"/>
  <c r="F103" i="5"/>
  <c r="F94" i="5"/>
  <c r="F88" i="5"/>
  <c r="F78" i="5"/>
  <c r="F72" i="5"/>
  <c r="F63" i="5"/>
  <c r="F54" i="5"/>
  <c r="F49" i="5"/>
  <c r="F44" i="5"/>
  <c r="F34" i="5"/>
  <c r="F25" i="5"/>
  <c r="F20" i="5"/>
  <c r="F15" i="5"/>
  <c r="F4" i="5"/>
  <c r="F3" i="5"/>
  <c r="F5" i="5" s="1"/>
  <c r="B96" i="5" l="1"/>
  <c r="B80" i="5"/>
  <c r="B5" i="5"/>
  <c r="B56" i="5"/>
  <c r="B27" i="5"/>
  <c r="C96" i="5"/>
  <c r="C5" i="5"/>
  <c r="C80" i="5"/>
  <c r="C56" i="5"/>
  <c r="D27" i="5"/>
  <c r="F56" i="5"/>
  <c r="D96" i="5"/>
  <c r="D80" i="5"/>
  <c r="D5" i="5"/>
  <c r="D56" i="5"/>
  <c r="E96" i="5"/>
  <c r="E80" i="5"/>
  <c r="E56" i="5"/>
  <c r="E27" i="5"/>
  <c r="E5" i="5"/>
  <c r="F27" i="5"/>
  <c r="F96" i="5"/>
  <c r="F80" i="5"/>
  <c r="G103" i="5" l="1"/>
  <c r="G94" i="5"/>
  <c r="G88" i="5"/>
  <c r="G78" i="5"/>
  <c r="G72" i="5"/>
  <c r="G63" i="5"/>
  <c r="G54" i="5"/>
  <c r="G49" i="5"/>
  <c r="G44" i="5"/>
  <c r="G34" i="5"/>
  <c r="G25" i="5"/>
  <c r="G20" i="5"/>
  <c r="G15" i="5"/>
  <c r="G4" i="5"/>
  <c r="G3" i="5"/>
  <c r="H103" i="5"/>
  <c r="H94" i="5"/>
  <c r="H88" i="5"/>
  <c r="H96" i="5" s="1"/>
  <c r="H78" i="5"/>
  <c r="H72" i="5"/>
  <c r="H63" i="5"/>
  <c r="H54" i="5"/>
  <c r="H49" i="5"/>
  <c r="H44" i="5"/>
  <c r="H34" i="5"/>
  <c r="H25" i="5"/>
  <c r="H20" i="5"/>
  <c r="H15" i="5"/>
  <c r="H4" i="5"/>
  <c r="H3" i="5"/>
  <c r="I103" i="5"/>
  <c r="I78" i="5"/>
  <c r="I94" i="5"/>
  <c r="I88" i="5"/>
  <c r="I72" i="5"/>
  <c r="I63" i="5"/>
  <c r="I54" i="5"/>
  <c r="I49" i="5"/>
  <c r="I44" i="5"/>
  <c r="I34" i="5"/>
  <c r="I25" i="5"/>
  <c r="I20" i="5"/>
  <c r="I15" i="5"/>
  <c r="I4" i="5"/>
  <c r="I3" i="5"/>
  <c r="I5" i="5" l="1"/>
  <c r="I56" i="5"/>
  <c r="G96" i="5"/>
  <c r="G5" i="5"/>
  <c r="G80" i="5"/>
  <c r="G56" i="5"/>
  <c r="G27" i="5"/>
  <c r="H80" i="5"/>
  <c r="H5" i="5"/>
  <c r="H56" i="5"/>
  <c r="H27" i="5"/>
  <c r="I96" i="5"/>
  <c r="I80" i="5"/>
  <c r="I27" i="5"/>
  <c r="J103" i="5" l="1"/>
  <c r="J94" i="5"/>
  <c r="J88" i="5"/>
  <c r="J78" i="5"/>
  <c r="J72" i="5"/>
  <c r="J63" i="5"/>
  <c r="J54" i="5"/>
  <c r="J49" i="5"/>
  <c r="J44" i="5"/>
  <c r="J34" i="5"/>
  <c r="J25" i="5"/>
  <c r="J20" i="5"/>
  <c r="J15" i="5"/>
  <c r="J4" i="5"/>
  <c r="J3" i="5"/>
  <c r="K78" i="5"/>
  <c r="K103" i="5"/>
  <c r="K94" i="5"/>
  <c r="K88" i="5"/>
  <c r="K72" i="5"/>
  <c r="K63" i="5"/>
  <c r="K54" i="5"/>
  <c r="K49" i="5"/>
  <c r="K44" i="5"/>
  <c r="K34" i="5"/>
  <c r="K25" i="5"/>
  <c r="K20" i="5"/>
  <c r="K15" i="5"/>
  <c r="K4" i="5"/>
  <c r="K3" i="5"/>
  <c r="L103" i="5"/>
  <c r="L94" i="5"/>
  <c r="L88" i="5"/>
  <c r="L78" i="5"/>
  <c r="L72" i="5"/>
  <c r="L63" i="5"/>
  <c r="L54" i="5"/>
  <c r="L49" i="5"/>
  <c r="L44" i="5"/>
  <c r="L34" i="5"/>
  <c r="L25" i="5"/>
  <c r="L20" i="5"/>
  <c r="L15" i="5"/>
  <c r="L4" i="5"/>
  <c r="L3" i="5"/>
  <c r="M103" i="5"/>
  <c r="M94" i="5"/>
  <c r="M88" i="5"/>
  <c r="M78" i="5"/>
  <c r="M72" i="5"/>
  <c r="M63" i="5"/>
  <c r="M54" i="5"/>
  <c r="M49" i="5"/>
  <c r="M44" i="5"/>
  <c r="M34" i="5"/>
  <c r="M25" i="5"/>
  <c r="M20" i="5"/>
  <c r="M15" i="5"/>
  <c r="M4" i="5"/>
  <c r="M3" i="5"/>
  <c r="J96" i="5" l="1"/>
  <c r="J80" i="5"/>
  <c r="J5" i="5"/>
  <c r="J56" i="5"/>
  <c r="J27" i="5"/>
  <c r="K96" i="5"/>
  <c r="K5" i="5"/>
  <c r="K80" i="5"/>
  <c r="K56" i="5"/>
  <c r="K27" i="5"/>
  <c r="L96" i="5"/>
  <c r="L5" i="5"/>
  <c r="L80" i="5"/>
  <c r="L56" i="5"/>
  <c r="L27" i="5"/>
  <c r="M96" i="5"/>
  <c r="M80" i="5"/>
  <c r="M5" i="5"/>
  <c r="M56" i="5"/>
  <c r="M27" i="5"/>
  <c r="N103" i="5" l="1"/>
  <c r="N94" i="5"/>
  <c r="N88" i="5"/>
  <c r="N78" i="5"/>
  <c r="N72" i="5"/>
  <c r="N63" i="5"/>
  <c r="N54" i="5"/>
  <c r="N49" i="5"/>
  <c r="N44" i="5"/>
  <c r="N34" i="5"/>
  <c r="N25" i="5"/>
  <c r="N20" i="5"/>
  <c r="N15" i="5"/>
  <c r="N4" i="5"/>
  <c r="N3" i="5"/>
  <c r="N80" i="5" l="1"/>
  <c r="N56" i="5"/>
  <c r="N27" i="5"/>
  <c r="N96" i="5"/>
  <c r="N5" i="5"/>
  <c r="O103" i="5" l="1"/>
  <c r="O94" i="5"/>
  <c r="O88" i="5"/>
  <c r="O78" i="5"/>
  <c r="O72" i="5"/>
  <c r="O63" i="5"/>
  <c r="O54" i="5"/>
  <c r="O49" i="5"/>
  <c r="O44" i="5"/>
  <c r="O34" i="5"/>
  <c r="O25" i="5"/>
  <c r="O20" i="5"/>
  <c r="O15" i="5"/>
  <c r="O4" i="5"/>
  <c r="O3" i="5"/>
  <c r="P103" i="5"/>
  <c r="P94" i="5"/>
  <c r="P88" i="5"/>
  <c r="P78" i="5"/>
  <c r="P72" i="5"/>
  <c r="P63" i="5"/>
  <c r="P54" i="5"/>
  <c r="P49" i="5"/>
  <c r="P44" i="5"/>
  <c r="P34" i="5"/>
  <c r="P25" i="5"/>
  <c r="P20" i="5"/>
  <c r="P15" i="5"/>
  <c r="P4" i="5"/>
  <c r="P3" i="5"/>
  <c r="P96" i="5" l="1"/>
  <c r="P80" i="5"/>
  <c r="O96" i="5"/>
  <c r="O80" i="5"/>
  <c r="O5" i="5"/>
  <c r="O56" i="5"/>
  <c r="O27" i="5"/>
  <c r="P5" i="5"/>
  <c r="P56" i="5"/>
  <c r="P27" i="5"/>
  <c r="Q103" i="5" l="1"/>
  <c r="Q94" i="5"/>
  <c r="Q88" i="5"/>
  <c r="Q78" i="5"/>
  <c r="Q72" i="5"/>
  <c r="Q63" i="5"/>
  <c r="Q54" i="5"/>
  <c r="Q49" i="5"/>
  <c r="Q44" i="5"/>
  <c r="Q34" i="5"/>
  <c r="Q25" i="5"/>
  <c r="Q20" i="5"/>
  <c r="Q15" i="5"/>
  <c r="Q4" i="5"/>
  <c r="Q3" i="5"/>
  <c r="Q56" i="5" l="1"/>
  <c r="Q96" i="5"/>
  <c r="Q80" i="5"/>
  <c r="Q5" i="5"/>
  <c r="Q27" i="5"/>
  <c r="R103" i="5" l="1"/>
  <c r="R94" i="5"/>
  <c r="R88" i="5"/>
  <c r="R78" i="5"/>
  <c r="R72" i="5"/>
  <c r="R63" i="5"/>
  <c r="R54" i="5"/>
  <c r="R49" i="5"/>
  <c r="R44" i="5"/>
  <c r="R34" i="5"/>
  <c r="R25" i="5"/>
  <c r="R20" i="5"/>
  <c r="R15" i="5"/>
  <c r="R4" i="5"/>
  <c r="R3" i="5"/>
  <c r="S103" i="5"/>
  <c r="S94" i="5"/>
  <c r="S88" i="5"/>
  <c r="S78" i="5"/>
  <c r="S72" i="5"/>
  <c r="S63" i="5"/>
  <c r="S54" i="5"/>
  <c r="S49" i="5"/>
  <c r="S44" i="5"/>
  <c r="S34" i="5"/>
  <c r="S25" i="5"/>
  <c r="S20" i="5"/>
  <c r="S15" i="5"/>
  <c r="S4" i="5"/>
  <c r="S3" i="5"/>
  <c r="R56" i="5" l="1"/>
  <c r="S56" i="5"/>
  <c r="R96" i="5"/>
  <c r="R80" i="5"/>
  <c r="R5" i="5"/>
  <c r="R27" i="5"/>
  <c r="S96" i="5"/>
  <c r="S80" i="5"/>
  <c r="S5" i="5"/>
  <c r="S27" i="5"/>
  <c r="T103" i="5" l="1"/>
  <c r="T94" i="5"/>
  <c r="T88" i="5"/>
  <c r="T78" i="5"/>
  <c r="T72" i="5"/>
  <c r="T63" i="5"/>
  <c r="T54" i="5"/>
  <c r="T49" i="5"/>
  <c r="T44" i="5"/>
  <c r="T34" i="5"/>
  <c r="T25" i="5"/>
  <c r="T20" i="5"/>
  <c r="T15" i="5"/>
  <c r="T4" i="5"/>
  <c r="T3" i="5"/>
  <c r="U103" i="5"/>
  <c r="U94" i="5"/>
  <c r="U88" i="5"/>
  <c r="U78" i="5"/>
  <c r="U72" i="5"/>
  <c r="U63" i="5"/>
  <c r="U54" i="5"/>
  <c r="U49" i="5"/>
  <c r="U44" i="5"/>
  <c r="U34" i="5"/>
  <c r="U25" i="5"/>
  <c r="U20" i="5"/>
  <c r="U15" i="5"/>
  <c r="U4" i="5"/>
  <c r="U3" i="5"/>
  <c r="V103" i="5"/>
  <c r="V94" i="5"/>
  <c r="V88" i="5"/>
  <c r="V78" i="5"/>
  <c r="V72" i="5"/>
  <c r="V63" i="5"/>
  <c r="V54" i="5"/>
  <c r="V49" i="5"/>
  <c r="V44" i="5"/>
  <c r="V34" i="5"/>
  <c r="V25" i="5"/>
  <c r="V20" i="5"/>
  <c r="V15" i="5"/>
  <c r="V4" i="5"/>
  <c r="V3" i="5"/>
  <c r="W4" i="5"/>
  <c r="T5" i="5" l="1"/>
  <c r="T96" i="5"/>
  <c r="T80" i="5"/>
  <c r="T56" i="5"/>
  <c r="T27" i="5"/>
  <c r="U96" i="5"/>
  <c r="V96" i="5"/>
  <c r="U80" i="5"/>
  <c r="U5" i="5"/>
  <c r="U56" i="5"/>
  <c r="U27" i="5"/>
  <c r="V80" i="5"/>
  <c r="V5" i="5"/>
  <c r="V56" i="5"/>
  <c r="V27" i="5"/>
  <c r="W103" i="5"/>
  <c r="W94" i="5"/>
  <c r="W88" i="5"/>
  <c r="W78" i="5"/>
  <c r="W72" i="5"/>
  <c r="W63" i="5"/>
  <c r="W54" i="5"/>
  <c r="W49" i="5"/>
  <c r="W44" i="5"/>
  <c r="W34" i="5"/>
  <c r="W25" i="5"/>
  <c r="W20" i="5"/>
  <c r="W15" i="5"/>
  <c r="W3" i="5"/>
  <c r="W5" i="5" s="1"/>
  <c r="X103" i="5"/>
  <c r="X94" i="5"/>
  <c r="X88" i="5"/>
  <c r="X78" i="5"/>
  <c r="X72" i="5"/>
  <c r="X63" i="5"/>
  <c r="X54" i="5"/>
  <c r="X49" i="5"/>
  <c r="X44" i="5"/>
  <c r="X34" i="5"/>
  <c r="X25" i="5"/>
  <c r="X20" i="5"/>
  <c r="X15" i="5"/>
  <c r="X4" i="5"/>
  <c r="X3" i="5"/>
  <c r="Y15" i="5"/>
  <c r="Y103" i="5"/>
  <c r="Y94" i="5"/>
  <c r="Y88" i="5"/>
  <c r="Y78" i="5"/>
  <c r="Y72" i="5"/>
  <c r="Y63" i="5"/>
  <c r="Y54" i="5"/>
  <c r="Y49" i="5"/>
  <c r="Y44" i="5"/>
  <c r="Y34" i="5"/>
  <c r="Y25" i="5"/>
  <c r="Y20" i="5"/>
  <c r="Y4" i="5"/>
  <c r="Z25" i="5"/>
  <c r="W96" i="5" l="1"/>
  <c r="W80" i="5"/>
  <c r="W56" i="5"/>
  <c r="W27" i="5"/>
  <c r="X96" i="5"/>
  <c r="X80" i="5"/>
  <c r="X5" i="5"/>
  <c r="X56" i="5"/>
  <c r="X27" i="5"/>
  <c r="Y27" i="5"/>
  <c r="Y96" i="5"/>
  <c r="Y80" i="5"/>
  <c r="Y56" i="5"/>
  <c r="Y3" i="5"/>
  <c r="Y5" i="5" s="1"/>
  <c r="Z103" i="5"/>
  <c r="Z94" i="5"/>
  <c r="Z88" i="5"/>
  <c r="Z78" i="5"/>
  <c r="Z72" i="5"/>
  <c r="Z63" i="5"/>
  <c r="Z54" i="5"/>
  <c r="Z49" i="5"/>
  <c r="Z44" i="5"/>
  <c r="Z34" i="5"/>
  <c r="Z20" i="5"/>
  <c r="Z27" i="5" s="1"/>
  <c r="Z15" i="5"/>
  <c r="Z4" i="5"/>
  <c r="Z3" i="5"/>
  <c r="Z96" i="5" l="1"/>
  <c r="Z80" i="5"/>
  <c r="Z5" i="5"/>
  <c r="Z56" i="5"/>
  <c r="AU103" i="5" l="1"/>
  <c r="AT103" i="5"/>
  <c r="AS103" i="5"/>
  <c r="AR103" i="5"/>
  <c r="AQ103" i="5"/>
  <c r="AP103" i="5"/>
  <c r="AO103" i="5"/>
  <c r="AN103" i="5"/>
  <c r="AM103" i="5"/>
  <c r="AL103" i="5"/>
  <c r="AK103" i="5"/>
  <c r="AJ103" i="5"/>
  <c r="AI103" i="5"/>
  <c r="AH103" i="5"/>
  <c r="AG103" i="5"/>
  <c r="AF103" i="5"/>
  <c r="AE103" i="5"/>
  <c r="AD103" i="5"/>
  <c r="AC103" i="5"/>
  <c r="AB103" i="5"/>
  <c r="AA103" i="5"/>
  <c r="AU63" i="5"/>
  <c r="AT63" i="5"/>
  <c r="AS63" i="5"/>
  <c r="AR63" i="5"/>
  <c r="AQ63" i="5"/>
  <c r="AP63" i="5"/>
  <c r="AO63" i="5"/>
  <c r="AN63" i="5"/>
  <c r="AM63" i="5"/>
  <c r="AL63" i="5"/>
  <c r="AK63" i="5"/>
  <c r="AJ63" i="5"/>
  <c r="AI63" i="5"/>
  <c r="AH63" i="5"/>
  <c r="AG63" i="5"/>
  <c r="AF63" i="5"/>
  <c r="AE63" i="5"/>
  <c r="AD63" i="5"/>
  <c r="AC63" i="5"/>
  <c r="AB63" i="5"/>
  <c r="AA63" i="5"/>
  <c r="AU34" i="5"/>
  <c r="AT34" i="5"/>
  <c r="AS34" i="5"/>
  <c r="AR34" i="5"/>
  <c r="AQ34" i="5"/>
  <c r="AP34" i="5"/>
  <c r="AO34" i="5"/>
  <c r="AN34" i="5"/>
  <c r="AM34" i="5"/>
  <c r="AL34" i="5"/>
  <c r="AK34" i="5"/>
  <c r="AJ34" i="5"/>
  <c r="AI34" i="5"/>
  <c r="AH34" i="5"/>
  <c r="AG34" i="5"/>
  <c r="AF34" i="5"/>
  <c r="AE34" i="5"/>
  <c r="AD34" i="5"/>
  <c r="AC34" i="5"/>
  <c r="AB34" i="5"/>
  <c r="AA34" i="5"/>
  <c r="AA15" i="5"/>
  <c r="AA94" i="5"/>
  <c r="AA88" i="5"/>
  <c r="AA78" i="5"/>
  <c r="AA72" i="5"/>
  <c r="AA54" i="5"/>
  <c r="AA49" i="5"/>
  <c r="AA44" i="5"/>
  <c r="AA25" i="5"/>
  <c r="AA20" i="5"/>
  <c r="AA4" i="5"/>
  <c r="AB4" i="5"/>
  <c r="AA27" i="5" l="1"/>
  <c r="AA96" i="5"/>
  <c r="AA80" i="5"/>
  <c r="AA56" i="5"/>
  <c r="AA3" i="5"/>
  <c r="AA5" i="5" s="1"/>
  <c r="AB94" i="5"/>
  <c r="AB88" i="5"/>
  <c r="AB78" i="5"/>
  <c r="AB72" i="5"/>
  <c r="AB54" i="5"/>
  <c r="AB49" i="5"/>
  <c r="AB44" i="5"/>
  <c r="AB25" i="5"/>
  <c r="AB20" i="5"/>
  <c r="AB15" i="5"/>
  <c r="AB3" i="5"/>
  <c r="AB80" i="5" l="1"/>
  <c r="AB96" i="5"/>
  <c r="AB5" i="5"/>
  <c r="AB56" i="5"/>
  <c r="AB27" i="5"/>
  <c r="AC3" i="5" l="1"/>
  <c r="AC94" i="5"/>
  <c r="AC88" i="5"/>
  <c r="AC78" i="5"/>
  <c r="AC72" i="5"/>
  <c r="AC54" i="5"/>
  <c r="AC49" i="5"/>
  <c r="AC44" i="5"/>
  <c r="AC25" i="5"/>
  <c r="AC20" i="5"/>
  <c r="AC15" i="5"/>
  <c r="AC4" i="5"/>
  <c r="AU4" i="5"/>
  <c r="AT4" i="5"/>
  <c r="AS4" i="5"/>
  <c r="AR4" i="5"/>
  <c r="AQ4" i="5"/>
  <c r="AP4" i="5"/>
  <c r="AO4" i="5"/>
  <c r="AN4" i="5"/>
  <c r="AM4" i="5"/>
  <c r="AL4" i="5"/>
  <c r="AK4" i="5"/>
  <c r="AJ4" i="5"/>
  <c r="AI4" i="5"/>
  <c r="AH4" i="5"/>
  <c r="AG4" i="5"/>
  <c r="AF4" i="5"/>
  <c r="AE4" i="5"/>
  <c r="AD4" i="5"/>
  <c r="AC96" i="5" l="1"/>
  <c r="AC80" i="5"/>
  <c r="AC56" i="5"/>
  <c r="AC27" i="5"/>
  <c r="AC5" i="5"/>
  <c r="AU3" i="5"/>
  <c r="AU5" i="5" s="1"/>
  <c r="AT3" i="5"/>
  <c r="AS3" i="5"/>
  <c r="AS5" i="5" s="1"/>
  <c r="AR3" i="5"/>
  <c r="AR5" i="5" s="1"/>
  <c r="AQ3" i="5"/>
  <c r="AP3" i="5"/>
  <c r="AO3" i="5"/>
  <c r="AN3" i="5"/>
  <c r="AM3" i="5"/>
  <c r="AL3" i="5"/>
  <c r="AK3" i="5"/>
  <c r="AK5" i="5" s="1"/>
  <c r="AJ3" i="5"/>
  <c r="AJ5" i="5" s="1"/>
  <c r="AI3" i="5"/>
  <c r="AI5" i="5" s="1"/>
  <c r="AH3" i="5"/>
  <c r="AH5" i="5" s="1"/>
  <c r="AG3" i="5"/>
  <c r="AF3" i="5"/>
  <c r="AE3" i="5"/>
  <c r="AD3" i="5"/>
  <c r="AP5" i="5" l="1"/>
  <c r="AQ5" i="5"/>
  <c r="AT5" i="5"/>
  <c r="AE5" i="5"/>
  <c r="AM5" i="5"/>
  <c r="AL5" i="5"/>
  <c r="AN5" i="5"/>
  <c r="AG5" i="5"/>
  <c r="AO5" i="5"/>
  <c r="AF5" i="5"/>
  <c r="AD5" i="5"/>
  <c r="AD94" i="5" l="1"/>
  <c r="AD88" i="5"/>
  <c r="AD54" i="5"/>
  <c r="AD25" i="5"/>
  <c r="AD72" i="5" l="1"/>
  <c r="AD49" i="5"/>
  <c r="AD56" i="5" s="1"/>
  <c r="AD78" i="5"/>
  <c r="AD96" i="5"/>
  <c r="AD44" i="5"/>
  <c r="AD80" i="5" l="1"/>
  <c r="AD15" i="5"/>
  <c r="AD20" i="5" l="1"/>
  <c r="AE25" i="5"/>
  <c r="AE88" i="5"/>
  <c r="AE72" i="5"/>
  <c r="AD27" i="5" l="1"/>
  <c r="AE78" i="5"/>
  <c r="AE80" i="5" l="1"/>
  <c r="AE44" i="5"/>
  <c r="AE15" i="5"/>
  <c r="AF72" i="5" l="1"/>
  <c r="AF25" i="5" l="1"/>
  <c r="AF88" i="5"/>
  <c r="AF78" i="5" l="1"/>
  <c r="AF80" i="5" s="1"/>
  <c r="AF44" i="5"/>
  <c r="AI72" i="5" l="1"/>
  <c r="AQ72" i="5"/>
  <c r="AL72" i="5"/>
  <c r="AT72" i="5"/>
  <c r="AN72" i="5"/>
  <c r="AK72" i="5"/>
  <c r="AS72" i="5"/>
  <c r="AM72" i="5"/>
  <c r="AU72" i="5"/>
  <c r="AH72" i="5"/>
  <c r="AP72" i="5"/>
  <c r="AG72" i="5"/>
  <c r="AO72" i="5"/>
  <c r="AJ72" i="5"/>
  <c r="AR72" i="5"/>
  <c r="AF15" i="5" l="1"/>
  <c r="AS88" i="5" l="1"/>
  <c r="AR88" i="5"/>
  <c r="AQ88" i="5"/>
  <c r="AP88" i="5"/>
  <c r="AO88" i="5"/>
  <c r="AN88" i="5"/>
  <c r="AM88" i="5"/>
  <c r="AL88" i="5"/>
  <c r="AK88" i="5"/>
  <c r="AJ88" i="5"/>
  <c r="AI88" i="5"/>
  <c r="AH88" i="5"/>
  <c r="AG88" i="5"/>
  <c r="AT88" i="5" l="1"/>
  <c r="AU88" i="5"/>
  <c r="AJ78" i="5" l="1"/>
  <c r="AJ80" i="5" s="1"/>
  <c r="AI78" i="5"/>
  <c r="AI80" i="5" s="1"/>
  <c r="AQ78" i="5"/>
  <c r="AQ80" i="5" s="1"/>
  <c r="AR78" i="5"/>
  <c r="AR80" i="5" s="1"/>
  <c r="AL78" i="5"/>
  <c r="AL80" i="5" s="1"/>
  <c r="AT78" i="5"/>
  <c r="AT80" i="5" s="1"/>
  <c r="AG78" i="5"/>
  <c r="AG80" i="5" s="1"/>
  <c r="AO78" i="5"/>
  <c r="AO80" i="5" s="1"/>
  <c r="AH78" i="5"/>
  <c r="AH80" i="5" s="1"/>
  <c r="AP78" i="5"/>
  <c r="AP80" i="5" s="1"/>
  <c r="AK78" i="5"/>
  <c r="AK80" i="5" s="1"/>
  <c r="AS78" i="5"/>
  <c r="AS80" i="5" s="1"/>
  <c r="AM78" i="5"/>
  <c r="AM80" i="5" s="1"/>
  <c r="AU78" i="5"/>
  <c r="AU80" i="5" s="1"/>
  <c r="AN78" i="5"/>
  <c r="AN80" i="5" s="1"/>
  <c r="AI44" i="5" l="1"/>
  <c r="AG44" i="5" l="1"/>
  <c r="AH44" i="5"/>
  <c r="AJ15" i="5" l="1"/>
  <c r="AM15" i="5"/>
  <c r="AR15" i="5"/>
  <c r="AL15" i="5"/>
  <c r="AU15" i="5"/>
  <c r="AU49" i="5" l="1"/>
  <c r="AH15" i="5"/>
  <c r="AO15" i="5"/>
  <c r="AP15" i="5"/>
  <c r="AI15" i="5"/>
  <c r="AQ15" i="5"/>
  <c r="AT15" i="5"/>
  <c r="AN15" i="5"/>
  <c r="AK15" i="5"/>
  <c r="AS15" i="5"/>
  <c r="AT49" i="5" l="1"/>
  <c r="AS49" i="5" l="1"/>
  <c r="AR49" i="5"/>
  <c r="AQ49" i="5" l="1"/>
  <c r="AE49" i="5" l="1"/>
  <c r="AP49" i="5"/>
  <c r="AF49" i="5" l="1"/>
  <c r="AO49" i="5"/>
  <c r="AN49" i="5" l="1"/>
  <c r="AM49" i="5" l="1"/>
  <c r="AL49" i="5"/>
  <c r="AK49" i="5" l="1"/>
  <c r="AJ49" i="5"/>
  <c r="AU25" i="5" l="1"/>
  <c r="AI49" i="5" l="1"/>
  <c r="AT25" i="5"/>
  <c r="AH49" i="5" l="1"/>
  <c r="AS25" i="5"/>
  <c r="AR25" i="5" l="1"/>
  <c r="AG49" i="5" l="1"/>
  <c r="AQ25" i="5"/>
  <c r="AP25" i="5" l="1"/>
  <c r="AO25" i="5" l="1"/>
  <c r="AN25" i="5" l="1"/>
  <c r="AM25" i="5" l="1"/>
  <c r="AL25" i="5" l="1"/>
  <c r="AK25" i="5" l="1"/>
  <c r="AJ25" i="5" l="1"/>
  <c r="AI25" i="5" l="1"/>
  <c r="AN44" i="5"/>
  <c r="AK44" i="5"/>
  <c r="AO44" i="5"/>
  <c r="AS44" i="5"/>
  <c r="AL44" i="5"/>
  <c r="AT44" i="5"/>
  <c r="AR44" i="5"/>
  <c r="AP44" i="5"/>
  <c r="AM44" i="5"/>
  <c r="AQ44" i="5"/>
  <c r="AJ44" i="5"/>
  <c r="AH25" i="5" l="1"/>
  <c r="AG25" i="5"/>
  <c r="AU44" i="5"/>
  <c r="AU94" i="5" l="1"/>
  <c r="AU96" i="5" s="1"/>
  <c r="AU54" i="5"/>
  <c r="AU56" i="5" s="1"/>
  <c r="AT94" i="5" l="1"/>
  <c r="AT96" i="5" s="1"/>
  <c r="AT54" i="5"/>
  <c r="AT56" i="5" s="1"/>
  <c r="AS94" i="5" l="1"/>
  <c r="AS96" i="5" s="1"/>
  <c r="AS54" i="5"/>
  <c r="AS56" i="5" s="1"/>
  <c r="AR94" i="5" l="1"/>
  <c r="AR96" i="5" s="1"/>
  <c r="AU20" i="5"/>
  <c r="AU27" i="5" s="1"/>
  <c r="AR54" i="5"/>
  <c r="AR56" i="5" s="1"/>
  <c r="AQ94" i="5" l="1"/>
  <c r="AQ96" i="5" s="1"/>
  <c r="AT20" i="5"/>
  <c r="AT27" i="5" s="1"/>
  <c r="AQ54" i="5"/>
  <c r="AQ56" i="5" s="1"/>
  <c r="AP94" i="5" l="1"/>
  <c r="AP96" i="5" s="1"/>
  <c r="AS20" i="5"/>
  <c r="AP54" i="5"/>
  <c r="AP56" i="5" s="1"/>
  <c r="AO94" i="5" l="1"/>
  <c r="AO96" i="5" s="1"/>
  <c r="AS27" i="5"/>
  <c r="AR20" i="5"/>
  <c r="AO54" i="5"/>
  <c r="AO56" i="5" s="1"/>
  <c r="AN94" i="5" l="1"/>
  <c r="AN96" i="5" s="1"/>
  <c r="AR27" i="5"/>
  <c r="AQ20" i="5"/>
  <c r="AN54" i="5"/>
  <c r="AN56" i="5" s="1"/>
  <c r="AM94" i="5" l="1"/>
  <c r="AM96" i="5" s="1"/>
  <c r="AQ27" i="5"/>
  <c r="AP20" i="5"/>
  <c r="AM54" i="5"/>
  <c r="AM56" i="5" s="1"/>
  <c r="AL94" i="5" l="1"/>
  <c r="AL96" i="5" s="1"/>
  <c r="AP27" i="5"/>
  <c r="AO20" i="5"/>
  <c r="AL54" i="5"/>
  <c r="AL56" i="5" s="1"/>
  <c r="AK94" i="5" l="1"/>
  <c r="AK96" i="5" s="1"/>
  <c r="AO27" i="5"/>
  <c r="AN20" i="5"/>
  <c r="AK54" i="5"/>
  <c r="AK56" i="5" s="1"/>
  <c r="AJ94" i="5" l="1"/>
  <c r="AJ96" i="5" s="1"/>
  <c r="AN27" i="5"/>
  <c r="AM20" i="5"/>
  <c r="AJ54" i="5"/>
  <c r="AJ56" i="5" s="1"/>
  <c r="AI94" i="5" l="1"/>
  <c r="AI96" i="5" s="1"/>
  <c r="AM27" i="5"/>
  <c r="AL20" i="5"/>
  <c r="AI54" i="5"/>
  <c r="AI56" i="5" s="1"/>
  <c r="AE94" i="5" l="1"/>
  <c r="AG54" i="5"/>
  <c r="AG56" i="5" s="1"/>
  <c r="AH94" i="5"/>
  <c r="AH96" i="5" s="1"/>
  <c r="AL27" i="5"/>
  <c r="AK20" i="5"/>
  <c r="AH54" i="5"/>
  <c r="AH56" i="5" s="1"/>
  <c r="AE96" i="5" l="1"/>
  <c r="AF54" i="5"/>
  <c r="AF56" i="5" s="1"/>
  <c r="AE54" i="5"/>
  <c r="AG94" i="5"/>
  <c r="AG96" i="5" s="1"/>
  <c r="AF94" i="5"/>
  <c r="AF96" i="5" s="1"/>
  <c r="AK27" i="5"/>
  <c r="AJ20" i="5"/>
  <c r="AE56" i="5" l="1"/>
  <c r="AJ27" i="5"/>
  <c r="AI20" i="5"/>
  <c r="AI27" i="5" l="1"/>
  <c r="AH20" i="5"/>
  <c r="AH27" i="5" l="1"/>
  <c r="AG15" i="5"/>
  <c r="AG20" i="5" l="1"/>
  <c r="AE20" i="5" l="1"/>
  <c r="AG27" i="5"/>
  <c r="AE27" i="5" l="1"/>
  <c r="AF20" i="5"/>
  <c r="AF27" i="5" l="1"/>
</calcChain>
</file>

<file path=xl/sharedStrings.xml><?xml version="1.0" encoding="utf-8"?>
<sst xmlns="http://schemas.openxmlformats.org/spreadsheetml/2006/main" count="94" uniqueCount="53">
  <si>
    <t>Sep-20</t>
  </si>
  <si>
    <t>Aug-20</t>
  </si>
  <si>
    <t>Jul-20</t>
  </si>
  <si>
    <t>Jun-20</t>
  </si>
  <si>
    <t>May-20</t>
  </si>
  <si>
    <t>Apr-20</t>
  </si>
  <si>
    <t>Mar-20</t>
  </si>
  <si>
    <t>Feb-20</t>
  </si>
  <si>
    <t>Jan-20</t>
  </si>
  <si>
    <t>Dec-19</t>
  </si>
  <si>
    <t>Nov-19</t>
  </si>
  <si>
    <t>Oct-19</t>
  </si>
  <si>
    <t>Sep-19</t>
  </si>
  <si>
    <t>Aug-19</t>
  </si>
  <si>
    <t>Jul-19</t>
  </si>
  <si>
    <t>Income</t>
  </si>
  <si>
    <t>Net Profit</t>
  </si>
  <si>
    <t>FIRST</t>
  </si>
  <si>
    <t>FAT</t>
  </si>
  <si>
    <t>Other Expenses</t>
  </si>
  <si>
    <t>Profit &amp; Loss</t>
  </si>
  <si>
    <t>Total</t>
  </si>
  <si>
    <t>Distribution - A Notes</t>
  </si>
  <si>
    <t>Distribution - B Notes</t>
  </si>
  <si>
    <t>Balance Sheet</t>
  </si>
  <si>
    <t>Bank</t>
  </si>
  <si>
    <t>A Notes</t>
  </si>
  <si>
    <t>B Notes</t>
  </si>
  <si>
    <t>Payables</t>
  </si>
  <si>
    <t>Net Asset</t>
  </si>
  <si>
    <t>Loans and Receivables</t>
  </si>
  <si>
    <t>OCEANA</t>
  </si>
  <si>
    <t>Distribution - C Notes</t>
  </si>
  <si>
    <t>Investment - FIRST</t>
  </si>
  <si>
    <t>Investment - FAT</t>
  </si>
  <si>
    <t>Receivables</t>
  </si>
  <si>
    <t>C  Notes</t>
  </si>
  <si>
    <t>B  Notes</t>
  </si>
  <si>
    <t>A  Notes</t>
  </si>
  <si>
    <t>Income - FIRST</t>
  </si>
  <si>
    <t>Income - FAT</t>
  </si>
  <si>
    <t>Oct-20</t>
  </si>
  <si>
    <t>Nov-20</t>
  </si>
  <si>
    <t>Distribution - A Notes - Secured Creditor</t>
  </si>
  <si>
    <t>FIRST &amp; FAT Return %</t>
  </si>
  <si>
    <t>Oceana Return %</t>
  </si>
  <si>
    <t>Margin %</t>
  </si>
  <si>
    <t>Cash Flow</t>
  </si>
  <si>
    <t>Receipt</t>
  </si>
  <si>
    <t>Payment</t>
  </si>
  <si>
    <t>Investment</t>
  </si>
  <si>
    <t>Financing</t>
  </si>
  <si>
    <t>Net Cash Flow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</si>
</sst>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[$$-809]#,##0.00;\-[$$-809]#,##0.00"/>
    <numFmt numFmtId="165" formatCode="##,##0.00_-;\(##,##0.00\);\-_;"/>
    <numFmt numFmtId="166" formatCode="_-* #,##0.0000_-;\-* #,##0.00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9"/>
      <color theme="1"/>
      <name val="Arial"/>
      <family val="2"/>
    </font>
    <font>
      <sz val="9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2">
    <xf numFmtId="0" fontId="0" fillId="0" borderId="0" xfId="0"/>
    <xf numFmtId="164" fontId="2" fillId="0" borderId="0" xfId="0" applyNumberFormat="1" applyFont="1" applyAlignment="1">
      <alignment vertical="center"/>
    </xf>
    <xf numFmtId="43" fontId="2" fillId="0" borderId="0" xfId="1" applyFont="1" applyFill="1" applyBorder="1" applyAlignment="1" applyProtection="1">
      <alignment horizontal="right" vertical="center"/>
    </xf>
    <xf numFmtId="0" fontId="3" fillId="0" borderId="0" xfId="0" applyFont="1" applyAlignment="1">
      <alignment vertical="center"/>
    </xf>
    <xf numFmtId="43" fontId="3" fillId="0" borderId="0" xfId="1" applyFont="1" applyAlignment="1">
      <alignment horizontal="right" vertical="center"/>
    </xf>
    <xf numFmtId="43" fontId="3" fillId="0" borderId="0" xfId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43" fontId="4" fillId="0" borderId="1" xfId="1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6" fillId="0" borderId="0" xfId="0" applyFont="1" applyAlignment="1">
      <alignment vertical="center"/>
    </xf>
    <xf numFmtId="10" fontId="6" fillId="0" borderId="0" xfId="2" applyNumberFormat="1" applyFont="1" applyAlignment="1">
      <alignment horizontal="right" vertical="center"/>
    </xf>
    <xf numFmtId="10" fontId="6" fillId="0" borderId="0" xfId="1" applyNumberFormat="1" applyFont="1" applyAlignment="1">
      <alignment horizontal="right" vertical="center"/>
    </xf>
    <xf numFmtId="165" fontId="3" fillId="0" borderId="0" xfId="1" applyNumberFormat="1" applyFont="1" applyFill="1" applyAlignment="1">
      <alignment horizontal="right" vertical="center"/>
    </xf>
    <xf numFmtId="165" fontId="3" fillId="0" borderId="0" xfId="1" applyNumberFormat="1" applyFont="1" applyAlignment="1">
      <alignment horizontal="right" vertical="center"/>
    </xf>
    <xf numFmtId="165" fontId="4" fillId="0" borderId="1" xfId="1" applyNumberFormat="1" applyFont="1" applyFill="1" applyBorder="1" applyAlignment="1">
      <alignment horizontal="right" vertical="center"/>
    </xf>
    <xf numFmtId="165" fontId="3" fillId="0" borderId="0" xfId="1" applyNumberFormat="1" applyFont="1" applyFill="1" applyBorder="1" applyAlignment="1">
      <alignment horizontal="right" vertical="center"/>
    </xf>
    <xf numFmtId="165" fontId="4" fillId="0" borderId="0" xfId="1" applyNumberFormat="1" applyFont="1" applyBorder="1" applyAlignment="1">
      <alignment horizontal="right" vertical="center"/>
    </xf>
    <xf numFmtId="165" fontId="3" fillId="0" borderId="0" xfId="1" applyNumberFormat="1" applyFont="1" applyBorder="1" applyAlignment="1">
      <alignment horizontal="right" vertical="center"/>
    </xf>
    <xf numFmtId="165" fontId="4" fillId="0" borderId="1" xfId="1" applyNumberFormat="1" applyFont="1" applyBorder="1" applyAlignment="1">
      <alignment horizontal="right" vertical="center"/>
    </xf>
    <xf numFmtId="165" fontId="3" fillId="0" borderId="0" xfId="2" applyNumberFormat="1" applyFont="1" applyFill="1" applyBorder="1" applyAlignment="1">
      <alignment horizontal="right" vertical="center"/>
    </xf>
    <xf numFmtId="165" fontId="4" fillId="0" borderId="1" xfId="0" applyNumberFormat="1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7" fontId="4" fillId="0" borderId="0" xfId="1" quotePrefix="1" applyNumberFormat="1" applyFont="1" applyFill="1" applyBorder="1" applyAlignment="1" applyProtection="1">
      <alignment horizontal="right" vertical="center"/>
    </xf>
    <xf numFmtId="43" fontId="4" fillId="0" borderId="0" xfId="1" quotePrefix="1" applyFont="1" applyFill="1" applyBorder="1" applyAlignment="1" applyProtection="1">
      <alignment horizontal="right" vertical="center"/>
    </xf>
    <xf numFmtId="43" fontId="4" fillId="0" borderId="0" xfId="1" applyFont="1" applyFill="1" applyBorder="1" applyAlignment="1" applyProtection="1">
      <alignment horizontal="right" vertical="center"/>
    </xf>
    <xf numFmtId="43" fontId="4" fillId="0" borderId="0" xfId="1" applyFont="1" applyAlignment="1">
      <alignment horizontal="right" vertical="center"/>
    </xf>
    <xf numFmtId="43" fontId="3" fillId="0" borderId="0" xfId="0" applyNumberFormat="1" applyFont="1" applyAlignment="1">
      <alignment vertical="center"/>
    </xf>
    <xf numFmtId="166" fontId="2" fillId="0" borderId="0" xfId="1" applyNumberFormat="1" applyFont="1" applyFill="1" applyBorder="1" applyAlignment="1" applyProtection="1">
      <alignment horizontal="right" vertical="center"/>
    </xf>
    <xf numFmtId="10" fontId="2" fillId="0" borderId="0" xfId="2" applyNumberFormat="1" applyFont="1" applyFill="1" applyBorder="1" applyAlignment="1" applyProtection="1">
      <alignment horizontal="right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B0D199-3282-408A-B73E-CB9025F7BC8B}">
  <dimension ref="A1:AU552"/>
  <sheetViews>
    <sheetView tabSelected="1" workbookViewId="0">
      <pane xSplit="1" ySplit="7" topLeftCell="B8" activePane="bottomRight" state="frozen"/>
      <selection activeCell="B15" sqref="B15"/>
      <selection pane="topRight" activeCell="B15" sqref="B15"/>
      <selection pane="bottomLeft" activeCell="B15" sqref="B15"/>
      <selection pane="bottomRight" activeCell="B22" sqref="B22"/>
    </sheetView>
  </sheetViews>
  <sheetFormatPr defaultColWidth="9.140625" defaultRowHeight="12" x14ac:dyDescent="0.25"/>
  <cols>
    <col min="1" max="1" width="39.42578125" style="3" customWidth="1"/>
    <col min="2" max="44" width="14.28515625" style="4" customWidth="1"/>
    <col min="45" max="45" width="15.7109375" style="4" bestFit="1" customWidth="1"/>
    <col min="46" max="47" width="14.5703125" style="4" bestFit="1" customWidth="1"/>
    <col min="48" max="16384" width="9.140625" style="3"/>
  </cols>
  <sheetData>
    <row r="1" spans="1:47" ht="12.75" customHeigh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</row>
    <row r="2" spans="1:47" ht="12.75" customHeight="1" x14ac:dyDescent="0.25">
      <c r="A2" s="1"/>
      <c r="B2" s="30"/>
      <c r="C2" s="30"/>
      <c r="D2" s="30"/>
      <c r="E2" s="30"/>
      <c r="F2" s="30"/>
      <c r="G2" s="30"/>
      <c r="H2" s="30"/>
      <c r="I2" s="30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</row>
    <row r="3" spans="1:47" ht="12.75" customHeight="1" x14ac:dyDescent="0.25">
      <c r="A3" s="12" t="s">
        <v>44</v>
      </c>
      <c r="B3" s="13">
        <f t="shared" ref="B3" si="0">(B11+B40)/(B19+B48)*12</f>
        <v>0.16318782033923018</v>
      </c>
      <c r="C3" s="13">
        <f t="shared" ref="C3:D3" si="1">(C11+C40)/(C19+C48)*12</f>
        <v>0.16816633842722517</v>
      </c>
      <c r="D3" s="13">
        <f t="shared" si="1"/>
        <v>0.15305600725844343</v>
      </c>
      <c r="E3" s="13">
        <f t="shared" ref="E3:F3" si="2">(E11+E40)/(E19+E48)*12</f>
        <v>0.16815525374513621</v>
      </c>
      <c r="F3" s="13">
        <f t="shared" si="2"/>
        <v>0.16798797905884921</v>
      </c>
      <c r="G3" s="13">
        <f t="shared" ref="G3:H3" si="3">(G11+G40)/(G19+G48)*12</f>
        <v>0.15973237932216314</v>
      </c>
      <c r="H3" s="13">
        <f t="shared" si="3"/>
        <v>0.16801855114488876</v>
      </c>
      <c r="I3" s="13">
        <f t="shared" ref="I3:J3" si="4">(I11+I40)/(I19+I48)*12</f>
        <v>0.16701971281325545</v>
      </c>
      <c r="J3" s="13">
        <f t="shared" si="4"/>
        <v>0.16995378229667898</v>
      </c>
      <c r="K3" s="13">
        <f t="shared" ref="K3:L3" si="5">(K11+K40)/(K19+K48)*12</f>
        <v>0.17021955445566589</v>
      </c>
      <c r="L3" s="13">
        <f t="shared" si="5"/>
        <v>0.16343082308676365</v>
      </c>
      <c r="M3" s="13">
        <f t="shared" ref="M3:N3" si="6">(M11+M40)/(M19+M48)*12</f>
        <v>0.16981438539155486</v>
      </c>
      <c r="N3" s="13">
        <f t="shared" si="6"/>
        <v>0.16631453965565776</v>
      </c>
      <c r="O3" s="13">
        <f t="shared" ref="O3:P3" si="7">(O11+O40)/(O19+O48)*12</f>
        <v>0.17441913971763043</v>
      </c>
      <c r="P3" s="13">
        <f t="shared" si="7"/>
        <v>0.1585395090615182</v>
      </c>
      <c r="Q3" s="13">
        <f t="shared" ref="Q3:R3" si="8">(Q11+Q40)/(Q19+Q48)*12</f>
        <v>0.17001126549713311</v>
      </c>
      <c r="R3" s="13">
        <f t="shared" si="8"/>
        <v>0.17320319757508895</v>
      </c>
      <c r="S3" s="13">
        <f t="shared" ref="S3:T3" si="9">(S11+S40)/(S19+S48)*12</f>
        <v>0.17477418442171028</v>
      </c>
      <c r="T3" s="13">
        <f t="shared" si="9"/>
        <v>0.17449112454734875</v>
      </c>
      <c r="U3" s="13">
        <f t="shared" ref="U3:V3" si="10">(U11+U40)/(U19+U48)*12</f>
        <v>0.17110503098130003</v>
      </c>
      <c r="V3" s="13">
        <f t="shared" si="10"/>
        <v>0.17837896766295638</v>
      </c>
      <c r="W3" s="13">
        <f t="shared" ref="W3:X3" si="11">(W11+W40)/(W19+W48)*12</f>
        <v>0.17687792517509632</v>
      </c>
      <c r="X3" s="13">
        <f t="shared" si="11"/>
        <v>0.17383226559834503</v>
      </c>
      <c r="Y3" s="13">
        <f t="shared" ref="Y3:Z3" si="12">(Y11+Y40)/(Y19+Y48)*12</f>
        <v>0.17130565516429164</v>
      </c>
      <c r="Z3" s="13">
        <f t="shared" si="12"/>
        <v>0.17023663183141111</v>
      </c>
      <c r="AA3" s="13">
        <f t="shared" ref="AA3:AU3" si="13">(AA11+AA40)/(AA19+AA48)*12</f>
        <v>0.17693716917990562</v>
      </c>
      <c r="AB3" s="13">
        <f t="shared" si="13"/>
        <v>0.16215577957304794</v>
      </c>
      <c r="AC3" s="13">
        <f t="shared" si="13"/>
        <v>0.17604675620313218</v>
      </c>
      <c r="AD3" s="13">
        <f t="shared" si="13"/>
        <v>0.1778713177420066</v>
      </c>
      <c r="AE3" s="13">
        <f t="shared" si="13"/>
        <v>0.17580400452824324</v>
      </c>
      <c r="AF3" s="13">
        <f t="shared" si="13"/>
        <v>0.17900207910059823</v>
      </c>
      <c r="AG3" s="13">
        <f t="shared" si="13"/>
        <v>0.17957832891281791</v>
      </c>
      <c r="AH3" s="13">
        <f t="shared" si="13"/>
        <v>0.17812824451273593</v>
      </c>
      <c r="AI3" s="13">
        <f t="shared" si="13"/>
        <v>0.17887818258940891</v>
      </c>
      <c r="AJ3" s="13">
        <f t="shared" si="13"/>
        <v>0.18052030420791634</v>
      </c>
      <c r="AK3" s="13">
        <f t="shared" si="13"/>
        <v>0.18580595956437679</v>
      </c>
      <c r="AL3" s="13">
        <f t="shared" si="13"/>
        <v>0.17949512812535168</v>
      </c>
      <c r="AM3" s="13">
        <f t="shared" si="13"/>
        <v>0.18184250103374386</v>
      </c>
      <c r="AN3" s="13">
        <f t="shared" si="13"/>
        <v>0.17798555944466982</v>
      </c>
      <c r="AO3" s="13">
        <f t="shared" si="13"/>
        <v>0.18384093438537302</v>
      </c>
      <c r="AP3" s="13">
        <f t="shared" si="13"/>
        <v>0.18080034348212939</v>
      </c>
      <c r="AQ3" s="13">
        <f t="shared" si="13"/>
        <v>0.17731578194781961</v>
      </c>
      <c r="AR3" s="13">
        <f t="shared" si="13"/>
        <v>0.18301979239491153</v>
      </c>
      <c r="AS3" s="13">
        <f t="shared" si="13"/>
        <v>0.17683823509916594</v>
      </c>
      <c r="AT3" s="13">
        <f t="shared" si="13"/>
        <v>0.18379436712207706</v>
      </c>
      <c r="AU3" s="13">
        <f t="shared" si="13"/>
        <v>0.18227775134702909</v>
      </c>
    </row>
    <row r="4" spans="1:47" ht="12.75" customHeight="1" x14ac:dyDescent="0.25">
      <c r="A4" s="12" t="s">
        <v>45</v>
      </c>
      <c r="B4" s="14">
        <f t="shared" ref="B4:C4" si="14">(B70+B71)/(B85+B86)*12</f>
        <v>0.13719425761480764</v>
      </c>
      <c r="C4" s="14">
        <f t="shared" si="14"/>
        <v>0.14150874853182399</v>
      </c>
      <c r="D4" s="14">
        <f t="shared" ref="D4:E4" si="15">(D70+D71)/(D85+D86)*12</f>
        <v>0.12771163573308103</v>
      </c>
      <c r="E4" s="14">
        <f t="shared" si="15"/>
        <v>0.14156649679586891</v>
      </c>
      <c r="F4" s="14">
        <f t="shared" ref="F4:G4" si="16">(F70+F71)/(F85+F86)*12</f>
        <v>0.14135692273572045</v>
      </c>
      <c r="G4" s="14">
        <f t="shared" si="16"/>
        <v>0.13378354491094138</v>
      </c>
      <c r="H4" s="14">
        <f t="shared" ref="H4:I4" si="17">(H70+H71)/(H85+H86)*12</f>
        <v>0.14163652970645202</v>
      </c>
      <c r="I4" s="14">
        <f t="shared" si="17"/>
        <v>0.13724426985059854</v>
      </c>
      <c r="J4" s="14">
        <f t="shared" ref="J4:K4" si="18">(J70+J71)/(J85+J86)*12</f>
        <v>0.14076980419300889</v>
      </c>
      <c r="K4" s="14">
        <f t="shared" si="18"/>
        <v>0.14209018137227825</v>
      </c>
      <c r="L4" s="14">
        <f t="shared" ref="L4:M4" si="19">(L70+L71)/(L85+L86)*12</f>
        <v>0.13389677595334806</v>
      </c>
      <c r="M4" s="14">
        <f t="shared" si="19"/>
        <v>0.14455998474958676</v>
      </c>
      <c r="N4" s="14">
        <f t="shared" ref="N4:O4" si="20">(N70+N71)/(N85+N86)*12</f>
        <v>0.14114260246633506</v>
      </c>
      <c r="O4" s="14">
        <f t="shared" si="20"/>
        <v>0.14631991435262837</v>
      </c>
      <c r="P4" s="14">
        <f t="shared" ref="P4:Q4" si="21">(P70+P71)/(P85+P86)*12</f>
        <v>0.13212744401594673</v>
      </c>
      <c r="Q4" s="14">
        <f t="shared" si="21"/>
        <v>0.1442399430015735</v>
      </c>
      <c r="R4" s="14">
        <f t="shared" ref="R4:W4" si="22">(R70+R71)/(R85+R86)*12</f>
        <v>0.14744865894545489</v>
      </c>
      <c r="S4" s="14">
        <f t="shared" si="22"/>
        <v>0.14439840779589513</v>
      </c>
      <c r="T4" s="14">
        <f t="shared" si="22"/>
        <v>0.1495323078502647</v>
      </c>
      <c r="U4" s="14">
        <f t="shared" si="22"/>
        <v>0.14614101548836608</v>
      </c>
      <c r="V4" s="14">
        <f t="shared" si="22"/>
        <v>0.15312124179215894</v>
      </c>
      <c r="W4" s="14">
        <f t="shared" si="22"/>
        <v>0.15155490521005083</v>
      </c>
      <c r="X4" s="14">
        <f t="shared" ref="X4" si="23">(X70+X71)/(X85+X86)*12</f>
        <v>0.14799255580772924</v>
      </c>
      <c r="Y4" s="14">
        <f t="shared" ref="Y4:AD4" si="24">(Y70+Y71)/(Y85+Y86)*12</f>
        <v>0.14576357998536027</v>
      </c>
      <c r="Z4" s="14">
        <f t="shared" si="24"/>
        <v>0.14488370631621278</v>
      </c>
      <c r="AA4" s="14">
        <f t="shared" si="24"/>
        <v>0.15102608675908477</v>
      </c>
      <c r="AB4" s="14">
        <f t="shared" si="24"/>
        <v>0.13601943191044069</v>
      </c>
      <c r="AC4" s="14">
        <f t="shared" si="24"/>
        <v>0.15091075890851224</v>
      </c>
      <c r="AD4" s="14">
        <f t="shared" si="24"/>
        <v>0.15017949595295776</v>
      </c>
      <c r="AE4" s="14">
        <f t="shared" ref="AE4:AU4" si="25">(AE70+AE71)/(AE85+AE86)*12</f>
        <v>0.14667266449765287</v>
      </c>
      <c r="AF4" s="14">
        <f t="shared" si="25"/>
        <v>0.15043270056158764</v>
      </c>
      <c r="AG4" s="14">
        <f t="shared" si="25"/>
        <v>0.1454481118145956</v>
      </c>
      <c r="AH4" s="14">
        <f t="shared" si="25"/>
        <v>0.14961182163435588</v>
      </c>
      <c r="AI4" s="14">
        <f t="shared" si="25"/>
        <v>0.14950426041498976</v>
      </c>
      <c r="AJ4" s="14">
        <f t="shared" si="25"/>
        <v>0.14873435401937171</v>
      </c>
      <c r="AK4" s="14">
        <f t="shared" si="25"/>
        <v>0.15434577171256436</v>
      </c>
      <c r="AL4" s="14">
        <f t="shared" si="25"/>
        <v>0.14680710606674269</v>
      </c>
      <c r="AM4" s="14">
        <f t="shared" si="25"/>
        <v>0.15352833094474616</v>
      </c>
      <c r="AN4" s="14">
        <f t="shared" si="25"/>
        <v>0.14521594881230973</v>
      </c>
      <c r="AO4" s="14">
        <f t="shared" si="25"/>
        <v>0.15316434606445173</v>
      </c>
      <c r="AP4" s="14">
        <f t="shared" si="25"/>
        <v>0.15140092383692896</v>
      </c>
      <c r="AQ4" s="14">
        <f t="shared" si="25"/>
        <v>0.14767648886655363</v>
      </c>
      <c r="AR4" s="14">
        <f t="shared" si="25"/>
        <v>0.15235852103077807</v>
      </c>
      <c r="AS4" s="14">
        <f t="shared" si="25"/>
        <v>0.14532961143863571</v>
      </c>
      <c r="AT4" s="14">
        <f t="shared" si="25"/>
        <v>0.15404101339834553</v>
      </c>
      <c r="AU4" s="14">
        <f t="shared" si="25"/>
        <v>0.14655283355231025</v>
      </c>
    </row>
    <row r="5" spans="1:47" ht="12.75" customHeight="1" x14ac:dyDescent="0.25">
      <c r="A5" s="12" t="s">
        <v>46</v>
      </c>
      <c r="B5" s="14">
        <f t="shared" ref="B5:C5" si="26">B3-B4</f>
        <v>2.5993562724422548E-2</v>
      </c>
      <c r="C5" s="14">
        <f t="shared" si="26"/>
        <v>2.6657589895401179E-2</v>
      </c>
      <c r="D5" s="14">
        <f t="shared" ref="D5:E5" si="27">D3-D4</f>
        <v>2.5344371525362397E-2</v>
      </c>
      <c r="E5" s="14">
        <f t="shared" si="27"/>
        <v>2.6588756949267295E-2</v>
      </c>
      <c r="F5" s="14">
        <f t="shared" ref="F5:G5" si="28">F3-F4</f>
        <v>2.663105632312876E-2</v>
      </c>
      <c r="G5" s="14">
        <f t="shared" si="28"/>
        <v>2.5948834411221755E-2</v>
      </c>
      <c r="H5" s="14">
        <f t="shared" ref="H5:I5" si="29">H3-H4</f>
        <v>2.6382021438436737E-2</v>
      </c>
      <c r="I5" s="14">
        <f t="shared" si="29"/>
        <v>2.9775442962656912E-2</v>
      </c>
      <c r="J5" s="14">
        <f t="shared" ref="J5:K5" si="30">J3-J4</f>
        <v>2.91839781036701E-2</v>
      </c>
      <c r="K5" s="14">
        <f t="shared" si="30"/>
        <v>2.8129373083387643E-2</v>
      </c>
      <c r="L5" s="14">
        <f t="shared" ref="L5:M5" si="31">L3-L4</f>
        <v>2.9534047133415592E-2</v>
      </c>
      <c r="M5" s="14">
        <f t="shared" si="31"/>
        <v>2.52544006419681E-2</v>
      </c>
      <c r="N5" s="14">
        <f t="shared" ref="N5:O5" si="32">N3-N4</f>
        <v>2.5171937189322702E-2</v>
      </c>
      <c r="O5" s="14">
        <f t="shared" si="32"/>
        <v>2.8099225365002062E-2</v>
      </c>
      <c r="P5" s="14">
        <f t="shared" ref="P5:Q5" si="33">P3-P4</f>
        <v>2.6412065045571476E-2</v>
      </c>
      <c r="Q5" s="14">
        <f t="shared" si="33"/>
        <v>2.5771322495559607E-2</v>
      </c>
      <c r="R5" s="14">
        <f t="shared" ref="R5:W5" si="34">R3-R4</f>
        <v>2.5754538629634061E-2</v>
      </c>
      <c r="S5" s="14">
        <f t="shared" si="34"/>
        <v>3.0375776625815143E-2</v>
      </c>
      <c r="T5" s="14">
        <f t="shared" si="34"/>
        <v>2.4958816697084052E-2</v>
      </c>
      <c r="U5" s="14">
        <f t="shared" si="34"/>
        <v>2.496401549293395E-2</v>
      </c>
      <c r="V5" s="14">
        <f t="shared" si="34"/>
        <v>2.5257725870797443E-2</v>
      </c>
      <c r="W5" s="14">
        <f t="shared" si="34"/>
        <v>2.532301996504549E-2</v>
      </c>
      <c r="X5" s="14">
        <f t="shared" ref="X5:Y5" si="35">X3-X4</f>
        <v>2.5839709790615784E-2</v>
      </c>
      <c r="Y5" s="14">
        <f t="shared" si="35"/>
        <v>2.5542075178931367E-2</v>
      </c>
      <c r="Z5" s="14">
        <f t="shared" ref="Z5:AA5" si="36">Z3-Z4</f>
        <v>2.5352925515198327E-2</v>
      </c>
      <c r="AA5" s="14">
        <f t="shared" si="36"/>
        <v>2.5911082420820852E-2</v>
      </c>
      <c r="AB5" s="14">
        <f t="shared" ref="AB5:AG5" si="37">AB3-AB4</f>
        <v>2.6136347662607251E-2</v>
      </c>
      <c r="AC5" s="14">
        <f t="shared" si="37"/>
        <v>2.5135997294619933E-2</v>
      </c>
      <c r="AD5" s="14">
        <f t="shared" si="37"/>
        <v>2.7691821789048832E-2</v>
      </c>
      <c r="AE5" s="14">
        <f t="shared" si="37"/>
        <v>2.9131340030590369E-2</v>
      </c>
      <c r="AF5" s="14">
        <f t="shared" si="37"/>
        <v>2.8569378539010593E-2</v>
      </c>
      <c r="AG5" s="14">
        <f t="shared" si="37"/>
        <v>3.413021709822231E-2</v>
      </c>
      <c r="AH5" s="14">
        <f t="shared" ref="AH5:AS5" si="38">AH3-AH4</f>
        <v>2.8516422878380049E-2</v>
      </c>
      <c r="AI5" s="14">
        <f t="shared" si="38"/>
        <v>2.9373922174419143E-2</v>
      </c>
      <c r="AJ5" s="14">
        <f t="shared" si="38"/>
        <v>3.1785950188544632E-2</v>
      </c>
      <c r="AK5" s="14">
        <f t="shared" si="38"/>
        <v>3.1460187851812427E-2</v>
      </c>
      <c r="AL5" s="14">
        <f t="shared" si="38"/>
        <v>3.268802205860899E-2</v>
      </c>
      <c r="AM5" s="14">
        <f t="shared" si="38"/>
        <v>2.8314170088997698E-2</v>
      </c>
      <c r="AN5" s="14">
        <f t="shared" si="38"/>
        <v>3.2769610632360086E-2</v>
      </c>
      <c r="AO5" s="14">
        <f t="shared" si="38"/>
        <v>3.0676588320921294E-2</v>
      </c>
      <c r="AP5" s="14">
        <f t="shared" si="38"/>
        <v>2.9399419645200431E-2</v>
      </c>
      <c r="AQ5" s="14">
        <f t="shared" si="38"/>
        <v>2.9639293081265977E-2</v>
      </c>
      <c r="AR5" s="14">
        <f t="shared" si="38"/>
        <v>3.0661271364133463E-2</v>
      </c>
      <c r="AS5" s="14">
        <f t="shared" si="38"/>
        <v>3.1508623660530227E-2</v>
      </c>
      <c r="AT5" s="14">
        <f t="shared" ref="AT5:AU5" si="39">AT3-AT4</f>
        <v>2.9753353723731529E-2</v>
      </c>
      <c r="AU5" s="14">
        <f t="shared" si="39"/>
        <v>3.5724917794718841E-2</v>
      </c>
    </row>
    <row r="6" spans="1:47" ht="12.75" customHeight="1" x14ac:dyDescent="0.25">
      <c r="A6" s="1"/>
      <c r="B6" s="2"/>
      <c r="C6" s="3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</row>
    <row r="7" spans="1:47" ht="12.75" customHeight="1" x14ac:dyDescent="0.25">
      <c r="A7" s="24"/>
      <c r="B7" s="25">
        <v>45017</v>
      </c>
      <c r="C7" s="25">
        <v>44986</v>
      </c>
      <c r="D7" s="25">
        <v>44958</v>
      </c>
      <c r="E7" s="25">
        <v>44927</v>
      </c>
      <c r="F7" s="25">
        <v>44896</v>
      </c>
      <c r="G7" s="25">
        <v>44866</v>
      </c>
      <c r="H7" s="25">
        <v>44835</v>
      </c>
      <c r="I7" s="25">
        <v>44805</v>
      </c>
      <c r="J7" s="25">
        <v>44774</v>
      </c>
      <c r="K7" s="25">
        <v>44743</v>
      </c>
      <c r="L7" s="25">
        <v>44713</v>
      </c>
      <c r="M7" s="25">
        <v>44682</v>
      </c>
      <c r="N7" s="25">
        <v>44652</v>
      </c>
      <c r="O7" s="25">
        <v>44621</v>
      </c>
      <c r="P7" s="25">
        <v>44593</v>
      </c>
      <c r="Q7" s="25">
        <v>44562</v>
      </c>
      <c r="R7" s="25">
        <v>44531</v>
      </c>
      <c r="S7" s="25">
        <v>44501</v>
      </c>
      <c r="T7" s="25">
        <v>44470</v>
      </c>
      <c r="U7" s="25">
        <v>44440</v>
      </c>
      <c r="V7" s="25">
        <v>44409</v>
      </c>
      <c r="W7" s="25">
        <v>44378</v>
      </c>
      <c r="X7" s="25">
        <v>44348</v>
      </c>
      <c r="Y7" s="25">
        <v>44317</v>
      </c>
      <c r="Z7" s="25">
        <v>44287</v>
      </c>
      <c r="AA7" s="25">
        <v>44256</v>
      </c>
      <c r="AB7" s="25">
        <v>44228</v>
      </c>
      <c r="AC7" s="25">
        <v>44197</v>
      </c>
      <c r="AD7" s="25">
        <v>44166</v>
      </c>
      <c r="AE7" s="26" t="s">
        <v>42</v>
      </c>
      <c r="AF7" s="26" t="s">
        <v>41</v>
      </c>
      <c r="AG7" s="27" t="s">
        <v>0</v>
      </c>
      <c r="AH7" s="27" t="s">
        <v>1</v>
      </c>
      <c r="AI7" s="27" t="s">
        <v>2</v>
      </c>
      <c r="AJ7" s="27" t="s">
        <v>3</v>
      </c>
      <c r="AK7" s="27" t="s">
        <v>4</v>
      </c>
      <c r="AL7" s="27" t="s">
        <v>5</v>
      </c>
      <c r="AM7" s="27" t="s">
        <v>6</v>
      </c>
      <c r="AN7" s="27" t="s">
        <v>7</v>
      </c>
      <c r="AO7" s="27" t="s">
        <v>8</v>
      </c>
      <c r="AP7" s="27" t="s">
        <v>9</v>
      </c>
      <c r="AQ7" s="27" t="s">
        <v>10</v>
      </c>
      <c r="AR7" s="27" t="s">
        <v>11</v>
      </c>
      <c r="AS7" s="28" t="s">
        <v>12</v>
      </c>
      <c r="AT7" s="28" t="s">
        <v>13</v>
      </c>
      <c r="AU7" s="28" t="s">
        <v>14</v>
      </c>
    </row>
    <row r="8" spans="1:47" ht="12.75" customHeight="1" x14ac:dyDescent="0.25">
      <c r="A8" s="6" t="s">
        <v>17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</row>
    <row r="9" spans="1:47" ht="12.75" customHeight="1" x14ac:dyDescent="0.25">
      <c r="A9" s="6"/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</row>
    <row r="10" spans="1:47" ht="12.75" customHeight="1" x14ac:dyDescent="0.25">
      <c r="A10" s="9" t="s">
        <v>20</v>
      </c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</row>
    <row r="11" spans="1:47" ht="12.75" customHeight="1" x14ac:dyDescent="0.25">
      <c r="A11" s="3" t="s">
        <v>15</v>
      </c>
      <c r="B11" s="15">
        <v>10544604.140000001</v>
      </c>
      <c r="C11" s="15">
        <v>10668720.060000001</v>
      </c>
      <c r="D11" s="15">
        <v>9402485.6400000006</v>
      </c>
      <c r="E11" s="15">
        <v>10214921.98</v>
      </c>
      <c r="F11" s="15">
        <v>10102115.66</v>
      </c>
      <c r="G11" s="15">
        <v>9244233.3099999987</v>
      </c>
      <c r="H11" s="15">
        <v>9258295.7800000031</v>
      </c>
      <c r="I11" s="15">
        <v>8928329.3400000017</v>
      </c>
      <c r="J11" s="15">
        <v>9087791.9199999999</v>
      </c>
      <c r="K11" s="15">
        <v>9025772.5000000019</v>
      </c>
      <c r="L11" s="15">
        <v>8180152.9499999983</v>
      </c>
      <c r="M11" s="15">
        <v>8196933.9700000016</v>
      </c>
      <c r="N11" s="15">
        <v>7936661.4899999984</v>
      </c>
      <c r="O11" s="15">
        <v>8152211.9700000007</v>
      </c>
      <c r="P11" s="15">
        <v>7376255.2699999996</v>
      </c>
      <c r="Q11" s="15">
        <v>7941413.5400000019</v>
      </c>
      <c r="R11" s="15">
        <v>7576209.0199999996</v>
      </c>
      <c r="S11" s="15">
        <v>7026259.2749999985</v>
      </c>
      <c r="T11" s="15">
        <v>7166502.9649999999</v>
      </c>
      <c r="U11" s="15">
        <v>6904061.5899999989</v>
      </c>
      <c r="V11" s="15">
        <v>6870323.2649999997</v>
      </c>
      <c r="W11" s="15">
        <v>6702167.2249999996</v>
      </c>
      <c r="X11" s="15">
        <v>6445845.1049999986</v>
      </c>
      <c r="Y11" s="15">
        <v>6230084.9150000019</v>
      </c>
      <c r="Z11" s="15">
        <v>5992399.2549999999</v>
      </c>
      <c r="AA11" s="15">
        <v>6169467.0799999991</v>
      </c>
      <c r="AB11" s="15">
        <v>5521261.8449999997</v>
      </c>
      <c r="AC11" s="15">
        <v>5994158.2249999996</v>
      </c>
      <c r="AD11" s="15">
        <v>5956768.2000000002</v>
      </c>
      <c r="AE11" s="15">
        <v>5816608.4849999994</v>
      </c>
      <c r="AF11" s="15">
        <v>5967756.0899999989</v>
      </c>
      <c r="AG11" s="15">
        <v>5923506.6654419284</v>
      </c>
      <c r="AH11" s="15">
        <v>5903208.7854419304</v>
      </c>
      <c r="AI11" s="15">
        <v>5895806.426699033</v>
      </c>
      <c r="AJ11" s="15">
        <v>4723275.7452769689</v>
      </c>
      <c r="AK11" s="15">
        <v>4801843.7349094478</v>
      </c>
      <c r="AL11" s="15">
        <v>4672872.264814348</v>
      </c>
      <c r="AM11" s="15">
        <v>4577693.4450912941</v>
      </c>
      <c r="AN11" s="15">
        <v>4316474.0805397248</v>
      </c>
      <c r="AO11" s="15">
        <v>4523898.2958978601</v>
      </c>
      <c r="AP11" s="15">
        <v>4521161.0200498207</v>
      </c>
      <c r="AQ11" s="15">
        <v>4250469.1946699088</v>
      </c>
      <c r="AR11" s="15">
        <v>4364795.4072777471</v>
      </c>
      <c r="AS11" s="15">
        <v>4109794.6757235713</v>
      </c>
      <c r="AT11" s="15">
        <v>4105980.8145300369</v>
      </c>
      <c r="AU11" s="15">
        <v>3825196.2274486604</v>
      </c>
    </row>
    <row r="12" spans="1:47" s="5" customFormat="1" ht="12.75" customHeight="1" x14ac:dyDescent="0.25">
      <c r="A12" s="3" t="s">
        <v>43</v>
      </c>
      <c r="B12" s="15">
        <v>8875950.2599999998</v>
      </c>
      <c r="C12" s="15">
        <v>9009019.5999999996</v>
      </c>
      <c r="D12" s="15">
        <v>7922832.9199999999</v>
      </c>
      <c r="E12" s="15">
        <v>8635254.0600000005</v>
      </c>
      <c r="F12" s="15">
        <v>8524215.7599999998</v>
      </c>
      <c r="G12" s="15">
        <v>7803507.4699999997</v>
      </c>
      <c r="H12" s="15">
        <v>7879318.71</v>
      </c>
      <c r="I12" s="15">
        <v>7483230.9500000002</v>
      </c>
      <c r="J12" s="15">
        <v>7620485.8799999999</v>
      </c>
      <c r="K12" s="15">
        <v>7498176.6699999999</v>
      </c>
      <c r="L12" s="15">
        <v>6956308.9800000004</v>
      </c>
      <c r="M12" s="15">
        <v>7058567.7000000002</v>
      </c>
      <c r="N12" s="15">
        <v>6731753.04</v>
      </c>
      <c r="O12" s="15">
        <v>6979571.7800000003</v>
      </c>
      <c r="P12" s="15">
        <v>6224152.9299999997</v>
      </c>
      <c r="Q12" s="15">
        <v>6671427.8099999996</v>
      </c>
      <c r="R12" s="15">
        <v>6497810.1100000003</v>
      </c>
      <c r="S12" s="15">
        <v>6006486.7999999998</v>
      </c>
      <c r="T12" s="15">
        <v>6084750.9800000004</v>
      </c>
      <c r="U12" s="15">
        <v>5924787.4000000004</v>
      </c>
      <c r="V12" s="15">
        <v>5905020.5999999996</v>
      </c>
      <c r="W12" s="15">
        <v>5785229.0099999998</v>
      </c>
      <c r="X12" s="15">
        <v>5490074.7199999997</v>
      </c>
      <c r="Y12" s="15">
        <v>5349434.41</v>
      </c>
      <c r="Z12" s="15">
        <v>5100452.2699999996</v>
      </c>
      <c r="AA12" s="15">
        <v>5213200</v>
      </c>
      <c r="AB12" s="15">
        <v>4677530.72</v>
      </c>
      <c r="AC12" s="15">
        <v>5123508.68</v>
      </c>
      <c r="AD12" s="15">
        <v>5071167.68</v>
      </c>
      <c r="AE12" s="15">
        <v>4872513.87</v>
      </c>
      <c r="AF12" s="15">
        <v>5049433.33</v>
      </c>
      <c r="AG12" s="15">
        <v>4881897.22</v>
      </c>
      <c r="AH12" s="15">
        <v>5020198.8</v>
      </c>
      <c r="AI12" s="15">
        <v>4987713.78</v>
      </c>
      <c r="AJ12" s="15">
        <v>4423189.68</v>
      </c>
      <c r="AK12" s="15">
        <v>4541237.99</v>
      </c>
      <c r="AL12" s="15">
        <v>4324516.2</v>
      </c>
      <c r="AM12" s="15">
        <v>4397627.1100000003</v>
      </c>
      <c r="AN12" s="15">
        <v>4139503.62</v>
      </c>
      <c r="AO12" s="15">
        <v>4359852</v>
      </c>
      <c r="AP12" s="15">
        <v>4307084.5999999996</v>
      </c>
      <c r="AQ12" s="15">
        <v>4078788.37</v>
      </c>
      <c r="AR12" s="15">
        <v>4174279.41</v>
      </c>
      <c r="AS12" s="15">
        <v>3897193.41</v>
      </c>
      <c r="AT12" s="15">
        <v>3908848.78</v>
      </c>
      <c r="AU12" s="15">
        <v>3637889.43</v>
      </c>
    </row>
    <row r="13" spans="1:47" ht="12.75" customHeight="1" x14ac:dyDescent="0.25">
      <c r="A13" s="3" t="s">
        <v>23</v>
      </c>
      <c r="B13" s="15">
        <v>71371.23</v>
      </c>
      <c r="C13" s="15">
        <v>73750.270999999993</v>
      </c>
      <c r="D13" s="15">
        <v>66613.147999999986</v>
      </c>
      <c r="E13" s="15">
        <v>73750.270999999993</v>
      </c>
      <c r="F13" s="15">
        <v>73750.270999999993</v>
      </c>
      <c r="G13" s="15">
        <v>71371.23</v>
      </c>
      <c r="H13" s="15">
        <v>73750.270999999993</v>
      </c>
      <c r="I13" s="15">
        <v>71371.23</v>
      </c>
      <c r="J13" s="15">
        <v>73750.270999999993</v>
      </c>
      <c r="K13" s="15">
        <v>73750.270999999993</v>
      </c>
      <c r="L13" s="15">
        <v>71371.23</v>
      </c>
      <c r="M13" s="15">
        <v>73750.270999999993</v>
      </c>
      <c r="N13" s="15">
        <v>71371.23</v>
      </c>
      <c r="O13" s="15">
        <v>73750.270999999993</v>
      </c>
      <c r="P13" s="15">
        <v>73750.270999999993</v>
      </c>
      <c r="Q13" s="15">
        <v>73750.270999999993</v>
      </c>
      <c r="R13" s="15">
        <v>73750.270999999993</v>
      </c>
      <c r="S13" s="15">
        <v>71371.229032258067</v>
      </c>
      <c r="T13" s="15">
        <v>73750.270999999993</v>
      </c>
      <c r="U13" s="15">
        <v>71371.229032258067</v>
      </c>
      <c r="V13" s="15">
        <v>73750.27</v>
      </c>
      <c r="W13" s="15">
        <v>73750.27</v>
      </c>
      <c r="X13" s="15">
        <v>71371.229032258067</v>
      </c>
      <c r="Y13" s="15">
        <v>73750.27</v>
      </c>
      <c r="Z13" s="15">
        <v>68905.470967741945</v>
      </c>
      <c r="AA13" s="15">
        <v>71202.320000000007</v>
      </c>
      <c r="AB13" s="15">
        <v>64311.772903225807</v>
      </c>
      <c r="AC13" s="15">
        <v>71202.320000000007</v>
      </c>
      <c r="AD13" s="15">
        <v>71202.320000000007</v>
      </c>
      <c r="AE13" s="15">
        <v>68905.47</v>
      </c>
      <c r="AF13" s="15">
        <v>71202.320000000007</v>
      </c>
      <c r="AG13" s="15">
        <v>51960.27</v>
      </c>
      <c r="AH13" s="15">
        <v>71202.320000000007</v>
      </c>
      <c r="AI13" s="15">
        <v>71202.320000000007</v>
      </c>
      <c r="AJ13" s="15">
        <v>68905.490000000005</v>
      </c>
      <c r="AK13" s="15">
        <v>71202.320000000007</v>
      </c>
      <c r="AL13" s="15">
        <v>68905.490000000005</v>
      </c>
      <c r="AM13" s="15">
        <v>71202.320000000007</v>
      </c>
      <c r="AN13" s="15">
        <v>66608.639999999999</v>
      </c>
      <c r="AO13" s="15">
        <v>71202.399999999994</v>
      </c>
      <c r="AP13" s="15">
        <v>71202.399999999994</v>
      </c>
      <c r="AQ13" s="15">
        <v>68954.86</v>
      </c>
      <c r="AR13" s="15">
        <v>71457.19</v>
      </c>
      <c r="AS13" s="15">
        <v>69152.12</v>
      </c>
      <c r="AT13" s="15">
        <v>71457.19</v>
      </c>
      <c r="AU13" s="15">
        <v>66690.06</v>
      </c>
    </row>
    <row r="14" spans="1:47" ht="12.75" customHeight="1" x14ac:dyDescent="0.25">
      <c r="A14" s="3" t="s">
        <v>19</v>
      </c>
      <c r="B14" s="15">
        <v>20.000000000451109</v>
      </c>
      <c r="C14" s="15">
        <v>3031.4700000003941</v>
      </c>
      <c r="D14" s="15">
        <v>19.999999999126885</v>
      </c>
      <c r="E14" s="15">
        <v>10019.999999999724</v>
      </c>
      <c r="F14" s="15">
        <v>10126.849999999351</v>
      </c>
      <c r="G14" s="15">
        <v>20.000000000451109</v>
      </c>
      <c r="H14" s="15">
        <v>19.999999998792191</v>
      </c>
      <c r="I14" s="15">
        <v>20.000000000451109</v>
      </c>
      <c r="J14" s="15">
        <v>19.999999999723514</v>
      </c>
      <c r="K14" s="15">
        <v>19.999999999723514</v>
      </c>
      <c r="L14" s="15">
        <v>110607.17000000038</v>
      </c>
      <c r="M14" s="15">
        <v>20.000000000654836</v>
      </c>
      <c r="N14" s="15">
        <v>20.000000000451109</v>
      </c>
      <c r="O14" s="15">
        <v>19.999999999723514</v>
      </c>
      <c r="P14" s="15">
        <v>19.999999999723514</v>
      </c>
      <c r="Q14" s="15">
        <v>15020.000000000655</v>
      </c>
      <c r="R14" s="15">
        <v>19.999999999723514</v>
      </c>
      <c r="S14" s="15">
        <v>4020.0000000004366</v>
      </c>
      <c r="T14" s="15">
        <v>19.999999999723514</v>
      </c>
      <c r="U14" s="15">
        <v>20.000000000436557</v>
      </c>
      <c r="V14" s="15">
        <v>19.999999999548891</v>
      </c>
      <c r="W14" s="15">
        <v>19.999999999548891</v>
      </c>
      <c r="X14" s="15">
        <v>20.000000000436557</v>
      </c>
      <c r="Y14" s="15">
        <v>20.000000000291038</v>
      </c>
      <c r="Z14" s="15">
        <v>19.999999999738066</v>
      </c>
      <c r="AA14" s="15">
        <v>20.000000000291038</v>
      </c>
      <c r="AB14" s="15">
        <v>19.999999999577994</v>
      </c>
      <c r="AC14" s="15">
        <v>20.000000000291038</v>
      </c>
      <c r="AD14" s="15">
        <v>20.000000000291038</v>
      </c>
      <c r="AE14" s="15">
        <v>19.999999999738066</v>
      </c>
      <c r="AF14" s="15">
        <v>57.400000000663567</v>
      </c>
      <c r="AG14" s="15">
        <v>70.799999999369902</v>
      </c>
      <c r="AH14" s="15">
        <v>115.40000000066357</v>
      </c>
      <c r="AI14" s="15">
        <v>20.000000000291038</v>
      </c>
      <c r="AJ14" s="15">
        <v>70.800000000032014</v>
      </c>
      <c r="AK14" s="15">
        <v>20.000000000291038</v>
      </c>
      <c r="AL14" s="15">
        <v>70.800000000032014</v>
      </c>
      <c r="AM14" s="15">
        <v>20.000000000291038</v>
      </c>
      <c r="AN14" s="15">
        <v>70.799999999479041</v>
      </c>
      <c r="AO14" s="15">
        <v>20.00000000037835</v>
      </c>
      <c r="AP14" s="15">
        <v>20.00000000037835</v>
      </c>
      <c r="AQ14" s="15">
        <v>19.999999999403371</v>
      </c>
      <c r="AR14" s="15">
        <v>20.000000000407454</v>
      </c>
      <c r="AS14" s="15">
        <v>20.000000000116415</v>
      </c>
      <c r="AT14" s="15">
        <v>19.999999999941792</v>
      </c>
      <c r="AU14" s="15">
        <v>57.399999999965075</v>
      </c>
    </row>
    <row r="15" spans="1:47" s="10" customFormat="1" ht="12.75" customHeight="1" x14ac:dyDescent="0.25">
      <c r="A15" s="7" t="s">
        <v>16</v>
      </c>
      <c r="B15" s="17">
        <f t="shared" ref="B15:C15" si="40">B11-B12-B13-B14</f>
        <v>1597262.6500000004</v>
      </c>
      <c r="C15" s="17">
        <f t="shared" si="40"/>
        <v>1582918.7190000005</v>
      </c>
      <c r="D15" s="17">
        <f t="shared" ref="D15:E15" si="41">D11-D12-D13-D14</f>
        <v>1413019.5720000016</v>
      </c>
      <c r="E15" s="17">
        <f t="shared" si="41"/>
        <v>1495897.6490000002</v>
      </c>
      <c r="F15" s="17">
        <f t="shared" ref="F15:G15" si="42">F11-F12-F13-F14</f>
        <v>1494022.779000001</v>
      </c>
      <c r="G15" s="17">
        <f t="shared" si="42"/>
        <v>1369334.6099999985</v>
      </c>
      <c r="H15" s="17">
        <f t="shared" ref="H15:I15" si="43">H11-H12-H13-H14</f>
        <v>1305206.7990000043</v>
      </c>
      <c r="I15" s="17">
        <f t="shared" si="43"/>
        <v>1373707.1600000011</v>
      </c>
      <c r="J15" s="17">
        <f t="shared" ref="J15:K15" si="44">J11-J12-J13-J14</f>
        <v>1393535.7690000003</v>
      </c>
      <c r="K15" s="17">
        <f t="shared" si="44"/>
        <v>1453825.5590000022</v>
      </c>
      <c r="L15" s="17">
        <f t="shared" ref="L15:M15" si="45">L11-L12-L13-L14</f>
        <v>1041865.5699999975</v>
      </c>
      <c r="M15" s="17">
        <f t="shared" si="45"/>
        <v>1064595.9990000008</v>
      </c>
      <c r="N15" s="17">
        <f t="shared" ref="N15:O15" si="46">N11-N12-N13-N14</f>
        <v>1133517.2199999979</v>
      </c>
      <c r="O15" s="17">
        <f t="shared" si="46"/>
        <v>1098869.9190000007</v>
      </c>
      <c r="P15" s="17">
        <f t="shared" ref="P15:Q15" si="47">P11-P12-P13-P14</f>
        <v>1078332.0690000001</v>
      </c>
      <c r="Q15" s="17">
        <f t="shared" si="47"/>
        <v>1181215.4590000017</v>
      </c>
      <c r="R15" s="17">
        <f t="shared" ref="R15:S15" si="48">R11-R12-R13-R14</f>
        <v>1004628.6389999995</v>
      </c>
      <c r="S15" s="17">
        <f t="shared" si="48"/>
        <v>944381.24596774019</v>
      </c>
      <c r="T15" s="17">
        <f t="shared" ref="T15:U15" si="49">T11-T12-T13-T14</f>
        <v>1007981.7139999997</v>
      </c>
      <c r="U15" s="17">
        <f t="shared" si="49"/>
        <v>907882.96096774004</v>
      </c>
      <c r="V15" s="17">
        <f t="shared" ref="V15:W15" si="50">V11-V12-V13-V14</f>
        <v>891532.39500000048</v>
      </c>
      <c r="W15" s="17">
        <f t="shared" si="50"/>
        <v>843167.9450000003</v>
      </c>
      <c r="X15" s="17">
        <f t="shared" ref="X15:Y15" si="51">X11-X12-X13-X14</f>
        <v>884379.15596774034</v>
      </c>
      <c r="Y15" s="17">
        <f t="shared" si="51"/>
        <v>806880.2350000015</v>
      </c>
      <c r="Z15" s="17">
        <f t="shared" ref="Z15:AA15" si="52">Z11-Z12-Z13-Z14</f>
        <v>823021.51403225865</v>
      </c>
      <c r="AA15" s="17">
        <f t="shared" si="52"/>
        <v>885044.75999999885</v>
      </c>
      <c r="AB15" s="17">
        <f t="shared" ref="AB15:AG15" si="53">AB11-AB12-AB13-AB14</f>
        <v>779399.35209677462</v>
      </c>
      <c r="AC15" s="17">
        <f t="shared" si="53"/>
        <v>799427.22499999963</v>
      </c>
      <c r="AD15" s="17">
        <f t="shared" si="53"/>
        <v>814378.20000000019</v>
      </c>
      <c r="AE15" s="17">
        <f t="shared" si="53"/>
        <v>875169.14499999955</v>
      </c>
      <c r="AF15" s="17">
        <f t="shared" si="53"/>
        <v>847063.03999999817</v>
      </c>
      <c r="AG15" s="17">
        <f t="shared" si="53"/>
        <v>989578.37544192933</v>
      </c>
      <c r="AH15" s="17">
        <f t="shared" ref="AH15:AU15" si="54">AH11-AH12-AH13-AH14</f>
        <v>811692.26544192992</v>
      </c>
      <c r="AI15" s="17">
        <f t="shared" si="54"/>
        <v>836870.32669903245</v>
      </c>
      <c r="AJ15" s="17">
        <f t="shared" si="54"/>
        <v>231109.77527696919</v>
      </c>
      <c r="AK15" s="17">
        <f t="shared" si="54"/>
        <v>189383.42490944732</v>
      </c>
      <c r="AL15" s="17">
        <f t="shared" si="54"/>
        <v>279379.77481434774</v>
      </c>
      <c r="AM15" s="17">
        <f t="shared" si="54"/>
        <v>108844.01509129349</v>
      </c>
      <c r="AN15" s="17">
        <f t="shared" si="54"/>
        <v>110291.0205397252</v>
      </c>
      <c r="AO15" s="17">
        <f t="shared" si="54"/>
        <v>92823.895897859707</v>
      </c>
      <c r="AP15" s="17">
        <f t="shared" si="54"/>
        <v>142854.02004982065</v>
      </c>
      <c r="AQ15" s="17">
        <f t="shared" si="54"/>
        <v>102705.96466990933</v>
      </c>
      <c r="AR15" s="17">
        <f t="shared" si="54"/>
        <v>119038.8072777465</v>
      </c>
      <c r="AS15" s="17">
        <f t="shared" si="54"/>
        <v>143429.14572357107</v>
      </c>
      <c r="AT15" s="17">
        <f t="shared" si="54"/>
        <v>125654.84453003714</v>
      </c>
      <c r="AU15" s="17">
        <f t="shared" si="54"/>
        <v>120559.33744866028</v>
      </c>
    </row>
    <row r="16" spans="1:47" s="12" customFormat="1" ht="12.75" customHeight="1" x14ac:dyDescent="0.25">
      <c r="A16" s="2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</row>
    <row r="17" spans="1:47" ht="12.75" customHeight="1" x14ac:dyDescent="0.25">
      <c r="A17" s="9" t="s">
        <v>24</v>
      </c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</row>
    <row r="18" spans="1:47" x14ac:dyDescent="0.25">
      <c r="A18" s="3" t="s">
        <v>25</v>
      </c>
      <c r="B18" s="18">
        <v>2195231.19</v>
      </c>
      <c r="C18" s="18">
        <v>400450.54</v>
      </c>
      <c r="D18" s="18">
        <v>1880093.07</v>
      </c>
      <c r="E18" s="18">
        <v>3823324.25</v>
      </c>
      <c r="F18" s="18">
        <v>1108700.94</v>
      </c>
      <c r="G18" s="18">
        <v>1983161.69</v>
      </c>
      <c r="H18" s="18">
        <v>331624.88</v>
      </c>
      <c r="I18" s="18">
        <v>450215.87</v>
      </c>
      <c r="J18" s="18">
        <v>2719854.7</v>
      </c>
      <c r="K18" s="18">
        <v>136582.88999999998</v>
      </c>
      <c r="L18" s="18">
        <v>8554766.3399999999</v>
      </c>
      <c r="M18" s="18">
        <v>221193.24</v>
      </c>
      <c r="N18" s="18">
        <v>1688331.12</v>
      </c>
      <c r="O18" s="18">
        <v>11113285.93</v>
      </c>
      <c r="P18" s="18">
        <v>91179.76</v>
      </c>
      <c r="Q18" s="18">
        <v>409852.36</v>
      </c>
      <c r="R18" s="18">
        <v>236764.54</v>
      </c>
      <c r="S18" s="18">
        <v>360368.35</v>
      </c>
      <c r="T18" s="18">
        <v>256496.6</v>
      </c>
      <c r="U18" s="18">
        <v>1374081.86</v>
      </c>
      <c r="V18" s="18">
        <v>868218.3</v>
      </c>
      <c r="W18" s="18">
        <v>3426838.94</v>
      </c>
      <c r="X18" s="18">
        <v>1378265.92</v>
      </c>
      <c r="Y18" s="18">
        <v>3024193.56</v>
      </c>
      <c r="Z18" s="18">
        <v>5016727.6899999995</v>
      </c>
      <c r="AA18" s="18">
        <v>1019292.3999999999</v>
      </c>
      <c r="AB18" s="18">
        <v>4238973.84</v>
      </c>
      <c r="AC18" s="18">
        <v>981966.64</v>
      </c>
      <c r="AD18" s="18">
        <v>2537941.5499999998</v>
      </c>
      <c r="AE18" s="18">
        <v>506043.96</v>
      </c>
      <c r="AF18" s="18">
        <v>460563.57</v>
      </c>
      <c r="AG18" s="18">
        <v>3033708.3800000004</v>
      </c>
      <c r="AH18" s="18">
        <v>2102157.65</v>
      </c>
      <c r="AI18" s="18">
        <v>1259020.6300000001</v>
      </c>
      <c r="AJ18" s="18">
        <v>1260901.72</v>
      </c>
      <c r="AK18" s="18">
        <v>1105287.49</v>
      </c>
      <c r="AL18" s="18">
        <v>1065535.47</v>
      </c>
      <c r="AM18" s="18">
        <v>334696</v>
      </c>
      <c r="AN18" s="18">
        <v>5648732.0699999994</v>
      </c>
      <c r="AO18" s="18">
        <v>2437964.46</v>
      </c>
      <c r="AP18" s="18">
        <v>3511379.58</v>
      </c>
      <c r="AQ18" s="18">
        <v>1013788.18</v>
      </c>
      <c r="AR18" s="18">
        <v>272394.45999999996</v>
      </c>
      <c r="AS18" s="18">
        <v>3669383.56</v>
      </c>
      <c r="AT18" s="18">
        <v>1240766.7</v>
      </c>
      <c r="AU18" s="18">
        <v>1016943.78</v>
      </c>
    </row>
    <row r="19" spans="1:47" x14ac:dyDescent="0.25">
      <c r="A19" s="3" t="s">
        <v>30</v>
      </c>
      <c r="B19" s="18">
        <v>779879078.87</v>
      </c>
      <c r="C19" s="18">
        <v>768895841.78999984</v>
      </c>
      <c r="D19" s="18">
        <v>747298161.55999994</v>
      </c>
      <c r="E19" s="18">
        <v>733647921.81999993</v>
      </c>
      <c r="F19" s="18">
        <v>727185812.08999991</v>
      </c>
      <c r="G19" s="18">
        <v>703584053.99999988</v>
      </c>
      <c r="H19" s="18">
        <v>672342624.0799998</v>
      </c>
      <c r="I19" s="18">
        <v>658436832.25999999</v>
      </c>
      <c r="J19" s="18">
        <v>651845303.78000009</v>
      </c>
      <c r="K19" s="18">
        <v>637739455.68999994</v>
      </c>
      <c r="L19" s="18">
        <v>618693649.11999989</v>
      </c>
      <c r="M19" s="18">
        <v>590152502.19999993</v>
      </c>
      <c r="N19" s="18">
        <v>574569298.81000006</v>
      </c>
      <c r="O19" s="18">
        <v>565362141.17999995</v>
      </c>
      <c r="P19" s="18">
        <v>567601572.79999995</v>
      </c>
      <c r="Q19" s="18">
        <v>557505296.69999993</v>
      </c>
      <c r="R19" s="18">
        <v>532850235.37</v>
      </c>
      <c r="S19" s="18">
        <v>502332320.76000005</v>
      </c>
      <c r="T19" s="18">
        <v>491600301.69</v>
      </c>
      <c r="U19" s="18">
        <v>488295257.70999998</v>
      </c>
      <c r="V19" s="18">
        <v>464805501.56999999</v>
      </c>
      <c r="W19" s="18">
        <v>457644964.54000002</v>
      </c>
      <c r="X19" s="18">
        <v>448206922.15999997</v>
      </c>
      <c r="Y19" s="18">
        <v>438757787.80000001</v>
      </c>
      <c r="Z19" s="18">
        <v>420424287.59999996</v>
      </c>
      <c r="AA19" s="18">
        <v>416146201.99000001</v>
      </c>
      <c r="AB19" s="18">
        <v>410879517.70000005</v>
      </c>
      <c r="AC19" s="18">
        <v>409282316.69</v>
      </c>
      <c r="AD19" s="18">
        <v>405327600.78000003</v>
      </c>
      <c r="AE19" s="18">
        <v>400408506.62000006</v>
      </c>
      <c r="AF19" s="18">
        <v>404929644.71999997</v>
      </c>
      <c r="AG19" s="18">
        <v>402174132.86000001</v>
      </c>
      <c r="AH19" s="18">
        <v>403311541.99999994</v>
      </c>
      <c r="AI19" s="18">
        <v>401772194.00000006</v>
      </c>
      <c r="AJ19" s="18">
        <v>397986109.13999999</v>
      </c>
      <c r="AK19" s="18">
        <v>333412255.23000014</v>
      </c>
      <c r="AL19" s="18">
        <v>332542525.87000006</v>
      </c>
      <c r="AM19" s="18">
        <v>323763703.26000005</v>
      </c>
      <c r="AN19" s="18">
        <v>317558051.70999998</v>
      </c>
      <c r="AO19" s="18">
        <v>319493326.86000001</v>
      </c>
      <c r="AP19" s="18">
        <v>315506652.02000004</v>
      </c>
      <c r="AQ19" s="18">
        <v>311824998.33000004</v>
      </c>
      <c r="AR19" s="18">
        <v>308540565.13000005</v>
      </c>
      <c r="AS19" s="18">
        <v>301190188.49000001</v>
      </c>
      <c r="AT19" s="18">
        <v>286292470.77000004</v>
      </c>
      <c r="AU19" s="18">
        <v>283639124.38000005</v>
      </c>
    </row>
    <row r="20" spans="1:47" x14ac:dyDescent="0.25">
      <c r="A20" s="6" t="s">
        <v>21</v>
      </c>
      <c r="B20" s="19">
        <f t="shared" ref="B20:C20" si="55">SUM(B18:B19)</f>
        <v>782074310.06000006</v>
      </c>
      <c r="C20" s="19">
        <f t="shared" si="55"/>
        <v>769296292.3299998</v>
      </c>
      <c r="D20" s="19">
        <f t="shared" ref="D20:E20" si="56">SUM(D18:D19)</f>
        <v>749178254.63</v>
      </c>
      <c r="E20" s="19">
        <f t="shared" si="56"/>
        <v>737471246.06999993</v>
      </c>
      <c r="F20" s="19">
        <f t="shared" ref="F20:G20" si="57">SUM(F18:F19)</f>
        <v>728294513.02999997</v>
      </c>
      <c r="G20" s="19">
        <f t="shared" si="57"/>
        <v>705567215.68999994</v>
      </c>
      <c r="H20" s="19">
        <f t="shared" ref="H20:I20" si="58">SUM(H18:H19)</f>
        <v>672674248.9599998</v>
      </c>
      <c r="I20" s="19">
        <f t="shared" si="58"/>
        <v>658887048.13</v>
      </c>
      <c r="J20" s="19">
        <f t="shared" ref="J20:K20" si="59">SUM(J18:J19)</f>
        <v>654565158.48000014</v>
      </c>
      <c r="K20" s="19">
        <f t="shared" si="59"/>
        <v>637876038.57999992</v>
      </c>
      <c r="L20" s="19">
        <f t="shared" ref="L20:M20" si="60">SUM(L18:L19)</f>
        <v>627248415.45999992</v>
      </c>
      <c r="M20" s="19">
        <f t="shared" si="60"/>
        <v>590373695.43999994</v>
      </c>
      <c r="N20" s="19">
        <f t="shared" ref="N20:O20" si="61">SUM(N18:N19)</f>
        <v>576257629.93000007</v>
      </c>
      <c r="O20" s="19">
        <f t="shared" si="61"/>
        <v>576475427.1099999</v>
      </c>
      <c r="P20" s="19">
        <f t="shared" ref="P20:Q20" si="62">SUM(P18:P19)</f>
        <v>567692752.55999994</v>
      </c>
      <c r="Q20" s="19">
        <f t="shared" si="62"/>
        <v>557915149.05999994</v>
      </c>
      <c r="R20" s="19">
        <f t="shared" ref="R20:S20" si="63">SUM(R18:R19)</f>
        <v>533086999.91000003</v>
      </c>
      <c r="S20" s="19">
        <f t="shared" si="63"/>
        <v>502692689.11000007</v>
      </c>
      <c r="T20" s="19">
        <f t="shared" ref="T20:U20" si="64">SUM(T18:T19)</f>
        <v>491856798.29000002</v>
      </c>
      <c r="U20" s="19">
        <f t="shared" si="64"/>
        <v>489669339.56999999</v>
      </c>
      <c r="V20" s="19">
        <f t="shared" ref="V20:W20" si="65">SUM(V18:V19)</f>
        <v>465673719.87</v>
      </c>
      <c r="W20" s="19">
        <f t="shared" si="65"/>
        <v>461071803.48000002</v>
      </c>
      <c r="X20" s="19">
        <f t="shared" ref="X20:Y20" si="66">SUM(X18:X19)</f>
        <v>449585188.07999998</v>
      </c>
      <c r="Y20" s="19">
        <f t="shared" si="66"/>
        <v>441781981.36000001</v>
      </c>
      <c r="Z20" s="19">
        <f t="shared" ref="Z20:AA20" si="67">SUM(Z18:Z19)</f>
        <v>425441015.28999996</v>
      </c>
      <c r="AA20" s="19">
        <f t="shared" si="67"/>
        <v>417165494.38999999</v>
      </c>
      <c r="AB20" s="19">
        <f t="shared" ref="AB20:AG20" si="68">SUM(AB18:AB19)</f>
        <v>415118491.54000002</v>
      </c>
      <c r="AC20" s="19">
        <f t="shared" si="68"/>
        <v>410264283.32999998</v>
      </c>
      <c r="AD20" s="19">
        <f t="shared" si="68"/>
        <v>407865542.33000004</v>
      </c>
      <c r="AE20" s="19">
        <f t="shared" si="68"/>
        <v>400914550.58000004</v>
      </c>
      <c r="AF20" s="19">
        <f t="shared" si="68"/>
        <v>405390208.28999996</v>
      </c>
      <c r="AG20" s="19">
        <f t="shared" si="68"/>
        <v>405207841.24000001</v>
      </c>
      <c r="AH20" s="19">
        <f t="shared" ref="AH20" si="69">SUM(AH18:AH19)</f>
        <v>405413699.64999992</v>
      </c>
      <c r="AI20" s="19">
        <f t="shared" ref="AI20" si="70">SUM(AI18:AI19)</f>
        <v>403031214.63000005</v>
      </c>
      <c r="AJ20" s="19">
        <f t="shared" ref="AJ20" si="71">SUM(AJ18:AJ19)</f>
        <v>399247010.86000001</v>
      </c>
      <c r="AK20" s="19">
        <f t="shared" ref="AK20" si="72">SUM(AK18:AK19)</f>
        <v>334517542.72000015</v>
      </c>
      <c r="AL20" s="19">
        <f t="shared" ref="AL20" si="73">SUM(AL18:AL19)</f>
        <v>333608061.34000009</v>
      </c>
      <c r="AM20" s="19">
        <f t="shared" ref="AM20" si="74">SUM(AM18:AM19)</f>
        <v>324098399.26000005</v>
      </c>
      <c r="AN20" s="19">
        <f t="shared" ref="AN20" si="75">SUM(AN18:AN19)</f>
        <v>323206783.77999997</v>
      </c>
      <c r="AO20" s="19">
        <f t="shared" ref="AO20" si="76">SUM(AO18:AO19)</f>
        <v>321931291.31999999</v>
      </c>
      <c r="AP20" s="19">
        <f t="shared" ref="AP20" si="77">SUM(AP18:AP19)</f>
        <v>319018031.60000002</v>
      </c>
      <c r="AQ20" s="19">
        <f t="shared" ref="AQ20" si="78">SUM(AQ18:AQ19)</f>
        <v>312838786.51000005</v>
      </c>
      <c r="AR20" s="19">
        <f t="shared" ref="AR20" si="79">SUM(AR18:AR19)</f>
        <v>308812959.59000003</v>
      </c>
      <c r="AS20" s="19">
        <f t="shared" ref="AS20" si="80">SUM(AS18:AS19)</f>
        <v>304859572.05000001</v>
      </c>
      <c r="AT20" s="19">
        <f t="shared" ref="AT20" si="81">SUM(AT18:AT19)</f>
        <v>287533237.47000003</v>
      </c>
      <c r="AU20" s="19">
        <f t="shared" ref="AU20" si="82">SUM(AU18:AU19)</f>
        <v>284656068.16000003</v>
      </c>
    </row>
    <row r="21" spans="1:47" x14ac:dyDescent="0.25">
      <c r="B21" s="20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</row>
    <row r="22" spans="1:47" x14ac:dyDescent="0.25">
      <c r="A22" s="3" t="s">
        <v>26</v>
      </c>
      <c r="B22" s="20">
        <v>765612019.5</v>
      </c>
      <c r="C22" s="20">
        <v>753312019.5</v>
      </c>
      <c r="D22" s="20">
        <v>734312019.5</v>
      </c>
      <c r="E22" s="20">
        <v>721812019.5</v>
      </c>
      <c r="F22" s="20">
        <v>712812019.5</v>
      </c>
      <c r="G22" s="20">
        <v>690812019.5</v>
      </c>
      <c r="H22" s="20">
        <v>657812019.5</v>
      </c>
      <c r="I22" s="20">
        <v>644512019.5</v>
      </c>
      <c r="J22" s="20">
        <v>640012019.5</v>
      </c>
      <c r="K22" s="20">
        <v>623412019.5</v>
      </c>
      <c r="L22" s="20">
        <v>613412019.5</v>
      </c>
      <c r="M22" s="20">
        <v>576412019.5</v>
      </c>
      <c r="N22" s="20">
        <v>562612019.5</v>
      </c>
      <c r="O22" s="20">
        <v>562612019.5</v>
      </c>
      <c r="P22" s="20">
        <v>554612019.5</v>
      </c>
      <c r="Q22" s="20">
        <v>544332487.76999998</v>
      </c>
      <c r="R22" s="20">
        <v>519742818.56</v>
      </c>
      <c r="S22" s="20">
        <v>489842818.56</v>
      </c>
      <c r="T22" s="20">
        <v>478942818.56</v>
      </c>
      <c r="U22" s="20">
        <v>476942818.56</v>
      </c>
      <c r="V22" s="20">
        <v>452942818.56</v>
      </c>
      <c r="W22" s="20">
        <v>448442818.56</v>
      </c>
      <c r="X22" s="20">
        <v>437442818.56</v>
      </c>
      <c r="Y22" s="20">
        <v>429442818.56</v>
      </c>
      <c r="Z22" s="20">
        <v>412882299.14999998</v>
      </c>
      <c r="AA22" s="20">
        <v>404482299.14999998</v>
      </c>
      <c r="AB22" s="20">
        <v>402982299.14999998</v>
      </c>
      <c r="AC22" s="20">
        <v>397682299.14999998</v>
      </c>
      <c r="AD22" s="20">
        <v>395582299.14999998</v>
      </c>
      <c r="AE22" s="20">
        <v>388832299.14999998</v>
      </c>
      <c r="AF22" s="20">
        <v>393132299.14999998</v>
      </c>
      <c r="AG22" s="20">
        <v>393132299.14999998</v>
      </c>
      <c r="AH22" s="20">
        <v>393132299.14999998</v>
      </c>
      <c r="AI22" s="20">
        <v>390782299.14999998</v>
      </c>
      <c r="AJ22" s="20">
        <v>387582299.14999998</v>
      </c>
      <c r="AK22" s="20">
        <v>322678853.57999998</v>
      </c>
      <c r="AL22" s="20">
        <v>321878853.57999998</v>
      </c>
      <c r="AM22" s="20">
        <v>312378853.57999998</v>
      </c>
      <c r="AN22" s="20">
        <v>309857370.57999998</v>
      </c>
      <c r="AO22" s="20">
        <v>309277370.57999998</v>
      </c>
      <c r="AP22" s="20">
        <v>308277370.57999998</v>
      </c>
      <c r="AQ22" s="20">
        <v>302277370.57999998</v>
      </c>
      <c r="AR22" s="20">
        <v>298277370.57999998</v>
      </c>
      <c r="AS22" s="20">
        <v>293869997.19</v>
      </c>
      <c r="AT22" s="20">
        <v>276348232.83999997</v>
      </c>
      <c r="AU22" s="20">
        <v>273648232.83999997</v>
      </c>
    </row>
    <row r="23" spans="1:47" x14ac:dyDescent="0.25">
      <c r="A23" s="3" t="s">
        <v>27</v>
      </c>
      <c r="B23" s="18">
        <v>6430000</v>
      </c>
      <c r="C23" s="18">
        <v>6430000</v>
      </c>
      <c r="D23" s="18">
        <v>6430000</v>
      </c>
      <c r="E23" s="18">
        <v>6430000</v>
      </c>
      <c r="F23" s="18">
        <v>6430000</v>
      </c>
      <c r="G23" s="18">
        <v>6430000</v>
      </c>
      <c r="H23" s="18">
        <v>6430000</v>
      </c>
      <c r="I23" s="18">
        <v>6430000</v>
      </c>
      <c r="J23" s="18">
        <v>6430000</v>
      </c>
      <c r="K23" s="18">
        <v>6430000</v>
      </c>
      <c r="L23" s="18">
        <v>6430000</v>
      </c>
      <c r="M23" s="18">
        <v>6430000</v>
      </c>
      <c r="N23" s="18">
        <v>6430000</v>
      </c>
      <c r="O23" s="18">
        <v>6430000</v>
      </c>
      <c r="P23" s="18">
        <v>6430000</v>
      </c>
      <c r="Q23" s="18">
        <v>6430000</v>
      </c>
      <c r="R23" s="18">
        <v>6430000</v>
      </c>
      <c r="S23" s="18">
        <v>6430000</v>
      </c>
      <c r="T23" s="18">
        <v>6430000</v>
      </c>
      <c r="U23" s="18">
        <v>6430000</v>
      </c>
      <c r="V23" s="18">
        <v>6430000</v>
      </c>
      <c r="W23" s="18">
        <v>6430000</v>
      </c>
      <c r="X23" s="18">
        <v>6430000</v>
      </c>
      <c r="Y23" s="18">
        <v>6430000</v>
      </c>
      <c r="Z23" s="18">
        <v>6430000</v>
      </c>
      <c r="AA23" s="18">
        <v>6190000</v>
      </c>
      <c r="AB23" s="18">
        <v>6190000</v>
      </c>
      <c r="AC23" s="18">
        <v>6190000</v>
      </c>
      <c r="AD23" s="18">
        <v>6190000</v>
      </c>
      <c r="AE23" s="18">
        <v>6190000</v>
      </c>
      <c r="AF23" s="18">
        <v>6190000</v>
      </c>
      <c r="AG23" s="18">
        <v>6190000</v>
      </c>
      <c r="AH23" s="18">
        <v>6190000</v>
      </c>
      <c r="AI23" s="18">
        <v>6190000</v>
      </c>
      <c r="AJ23" s="18">
        <v>6190000</v>
      </c>
      <c r="AK23" s="18">
        <v>6190000</v>
      </c>
      <c r="AL23" s="18">
        <v>6190000</v>
      </c>
      <c r="AM23" s="18">
        <v>6190000</v>
      </c>
      <c r="AN23" s="18">
        <v>6190000</v>
      </c>
      <c r="AO23" s="18">
        <v>6190000</v>
      </c>
      <c r="AP23" s="18">
        <v>6190000</v>
      </c>
      <c r="AQ23" s="18">
        <v>6190000</v>
      </c>
      <c r="AR23" s="18">
        <v>6215000</v>
      </c>
      <c r="AS23" s="18">
        <v>6215000</v>
      </c>
      <c r="AT23" s="18">
        <v>6215000</v>
      </c>
      <c r="AU23" s="18">
        <v>6215000</v>
      </c>
    </row>
    <row r="24" spans="1:47" x14ac:dyDescent="0.25">
      <c r="A24" s="3" t="s">
        <v>28</v>
      </c>
      <c r="B24" s="20">
        <v>10032290.560000002</v>
      </c>
      <c r="C24" s="20">
        <v>9554272.8300000019</v>
      </c>
      <c r="D24" s="20">
        <v>8436235.1300000008</v>
      </c>
      <c r="E24" s="20">
        <v>9229226.5700000022</v>
      </c>
      <c r="F24" s="20">
        <v>9052493.5300000012</v>
      </c>
      <c r="G24" s="20">
        <v>8325196.1899999995</v>
      </c>
      <c r="H24" s="20">
        <v>8432229.4600000009</v>
      </c>
      <c r="I24" s="20">
        <v>7945028.6299999999</v>
      </c>
      <c r="J24" s="20">
        <v>8123138.9799999986</v>
      </c>
      <c r="K24" s="20">
        <v>8034019.0799999991</v>
      </c>
      <c r="L24" s="20">
        <v>7406395.959999999</v>
      </c>
      <c r="M24" s="20">
        <v>7531675.9399999995</v>
      </c>
      <c r="N24" s="20">
        <v>7215610.4299999988</v>
      </c>
      <c r="O24" s="20">
        <v>7433407.6099999994</v>
      </c>
      <c r="P24" s="20">
        <v>6650733.0599999996</v>
      </c>
      <c r="Q24" s="20">
        <v>7152661.29</v>
      </c>
      <c r="R24" s="20">
        <v>6914181.3499999996</v>
      </c>
      <c r="S24" s="20">
        <v>6419870.5499999989</v>
      </c>
      <c r="T24" s="20">
        <v>6483979.7299999995</v>
      </c>
      <c r="U24" s="20">
        <v>6296521.0099999998</v>
      </c>
      <c r="V24" s="20">
        <v>6300901.3099999996</v>
      </c>
      <c r="W24" s="20">
        <v>6198984.919999999</v>
      </c>
      <c r="X24" s="20">
        <v>5712369.5199999996</v>
      </c>
      <c r="Y24" s="20">
        <v>5909162.7999999998</v>
      </c>
      <c r="Z24" s="20">
        <v>6128716.1400000006</v>
      </c>
      <c r="AA24" s="20">
        <v>6493195.2400000002</v>
      </c>
      <c r="AB24" s="20">
        <v>5946192.3899999997</v>
      </c>
      <c r="AC24" s="20">
        <v>6391984.1799999997</v>
      </c>
      <c r="AD24" s="20">
        <v>6093243.1799999997</v>
      </c>
      <c r="AE24" s="20">
        <v>5892251.4299999997</v>
      </c>
      <c r="AF24" s="20">
        <v>6067909.1400000006</v>
      </c>
      <c r="AG24" s="20">
        <v>5885542.0900000008</v>
      </c>
      <c r="AH24" s="20">
        <v>6091400.5000000009</v>
      </c>
      <c r="AI24" s="20">
        <v>6058915.4800000004</v>
      </c>
      <c r="AJ24" s="20">
        <v>5474711.7100000009</v>
      </c>
      <c r="AK24" s="20">
        <v>5648689.1400000006</v>
      </c>
      <c r="AL24" s="20">
        <v>5539207.7600000007</v>
      </c>
      <c r="AM24" s="20">
        <v>5529545.6800000006</v>
      </c>
      <c r="AN24" s="20">
        <v>7159413.2000000002</v>
      </c>
      <c r="AO24" s="20">
        <v>6463920.7400000002</v>
      </c>
      <c r="AP24" s="20">
        <v>4550661.0200000005</v>
      </c>
      <c r="AQ24" s="20">
        <v>4371415.93</v>
      </c>
      <c r="AR24" s="20">
        <v>4320589.01</v>
      </c>
      <c r="AS24" s="20">
        <v>4774574.8599999994</v>
      </c>
      <c r="AT24" s="20">
        <v>4970004.63</v>
      </c>
      <c r="AU24" s="20">
        <v>4792835.32</v>
      </c>
    </row>
    <row r="25" spans="1:47" x14ac:dyDescent="0.25">
      <c r="A25" s="6" t="s">
        <v>21</v>
      </c>
      <c r="B25" s="19">
        <f t="shared" ref="B25:C25" si="83">SUM(B22:B24)</f>
        <v>782074310.05999994</v>
      </c>
      <c r="C25" s="19">
        <f t="shared" si="83"/>
        <v>769296292.33000004</v>
      </c>
      <c r="D25" s="19">
        <f t="shared" ref="D25:E25" si="84">SUM(D22:D24)</f>
        <v>749178254.63</v>
      </c>
      <c r="E25" s="19">
        <f t="shared" si="84"/>
        <v>737471246.07000005</v>
      </c>
      <c r="F25" s="19">
        <f t="shared" ref="F25:G25" si="85">SUM(F22:F24)</f>
        <v>728294513.02999997</v>
      </c>
      <c r="G25" s="19">
        <f t="shared" si="85"/>
        <v>705567215.69000006</v>
      </c>
      <c r="H25" s="19">
        <f t="shared" ref="H25:I25" si="86">SUM(H22:H24)</f>
        <v>672674248.96000004</v>
      </c>
      <c r="I25" s="19">
        <f t="shared" si="86"/>
        <v>658887048.13</v>
      </c>
      <c r="J25" s="19">
        <f t="shared" ref="J25:K25" si="87">SUM(J22:J24)</f>
        <v>654565158.48000002</v>
      </c>
      <c r="K25" s="19">
        <f t="shared" si="87"/>
        <v>637876038.58000004</v>
      </c>
      <c r="L25" s="19">
        <f t="shared" ref="L25:M25" si="88">SUM(L22:L24)</f>
        <v>627248415.46000004</v>
      </c>
      <c r="M25" s="19">
        <f t="shared" si="88"/>
        <v>590373695.44000006</v>
      </c>
      <c r="N25" s="19">
        <f t="shared" ref="N25:O25" si="89">SUM(N22:N24)</f>
        <v>576257629.92999995</v>
      </c>
      <c r="O25" s="19">
        <f t="shared" si="89"/>
        <v>576475427.11000001</v>
      </c>
      <c r="P25" s="19">
        <f t="shared" ref="P25:Q25" si="90">SUM(P22:P24)</f>
        <v>567692752.55999994</v>
      </c>
      <c r="Q25" s="19">
        <f t="shared" si="90"/>
        <v>557915149.05999994</v>
      </c>
      <c r="R25" s="19">
        <f t="shared" ref="R25:S25" si="91">SUM(R22:R24)</f>
        <v>533086999.91000003</v>
      </c>
      <c r="S25" s="19">
        <f t="shared" si="91"/>
        <v>502692689.11000001</v>
      </c>
      <c r="T25" s="19">
        <f t="shared" ref="T25:U25" si="92">SUM(T22:T24)</f>
        <v>491856798.29000002</v>
      </c>
      <c r="U25" s="19">
        <f t="shared" si="92"/>
        <v>489669339.56999999</v>
      </c>
      <c r="V25" s="19">
        <f t="shared" ref="V25:W25" si="93">SUM(V22:V24)</f>
        <v>465673719.87</v>
      </c>
      <c r="W25" s="19">
        <f t="shared" si="93"/>
        <v>461071803.48000002</v>
      </c>
      <c r="X25" s="19">
        <f t="shared" ref="X25:Y25" si="94">SUM(X22:X24)</f>
        <v>449585188.07999998</v>
      </c>
      <c r="Y25" s="19">
        <f t="shared" si="94"/>
        <v>441781981.36000001</v>
      </c>
      <c r="Z25" s="19">
        <f t="shared" ref="Z25:AA25" si="95">SUM(Z22:Z24)</f>
        <v>425441015.28999996</v>
      </c>
      <c r="AA25" s="19">
        <f t="shared" si="95"/>
        <v>417165494.38999999</v>
      </c>
      <c r="AB25" s="19">
        <f t="shared" ref="AB25:AG25" si="96">SUM(AB22:AB24)</f>
        <v>415118491.53999996</v>
      </c>
      <c r="AC25" s="19">
        <f t="shared" si="96"/>
        <v>410264283.32999998</v>
      </c>
      <c r="AD25" s="19">
        <f t="shared" si="96"/>
        <v>407865542.32999998</v>
      </c>
      <c r="AE25" s="19">
        <f t="shared" si="96"/>
        <v>400914550.57999998</v>
      </c>
      <c r="AF25" s="19">
        <f t="shared" si="96"/>
        <v>405390208.28999996</v>
      </c>
      <c r="AG25" s="19">
        <f t="shared" si="96"/>
        <v>405207841.23999995</v>
      </c>
      <c r="AH25" s="19">
        <f t="shared" ref="AH25" si="97">SUM(AH22:AH24)</f>
        <v>405413699.64999998</v>
      </c>
      <c r="AI25" s="19">
        <f t="shared" ref="AI25" si="98">SUM(AI22:AI24)</f>
        <v>403031214.63</v>
      </c>
      <c r="AJ25" s="19">
        <f t="shared" ref="AJ25" si="99">SUM(AJ22:AJ24)</f>
        <v>399247010.85999995</v>
      </c>
      <c r="AK25" s="19">
        <f t="shared" ref="AK25" si="100">SUM(AK22:AK24)</f>
        <v>334517542.71999997</v>
      </c>
      <c r="AL25" s="19">
        <f t="shared" ref="AL25" si="101">SUM(AL22:AL24)</f>
        <v>333608061.33999997</v>
      </c>
      <c r="AM25" s="19">
        <f t="shared" ref="AM25" si="102">SUM(AM22:AM24)</f>
        <v>324098399.25999999</v>
      </c>
      <c r="AN25" s="19">
        <f t="shared" ref="AN25" si="103">SUM(AN22:AN24)</f>
        <v>323206783.77999997</v>
      </c>
      <c r="AO25" s="19">
        <f t="shared" ref="AO25" si="104">SUM(AO22:AO24)</f>
        <v>321931291.31999999</v>
      </c>
      <c r="AP25" s="19">
        <f t="shared" ref="AP25" si="105">SUM(AP22:AP24)</f>
        <v>319018031.59999996</v>
      </c>
      <c r="AQ25" s="19">
        <f t="shared" ref="AQ25" si="106">SUM(AQ22:AQ24)</f>
        <v>312838786.50999999</v>
      </c>
      <c r="AR25" s="19">
        <f t="shared" ref="AR25" si="107">SUM(AR22:AR24)</f>
        <v>308812959.58999997</v>
      </c>
      <c r="AS25" s="19">
        <f t="shared" ref="AS25" si="108">SUM(AS22:AS24)</f>
        <v>304859572.05000001</v>
      </c>
      <c r="AT25" s="19">
        <f t="shared" ref="AT25" si="109">SUM(AT22:AT24)</f>
        <v>287533237.46999997</v>
      </c>
      <c r="AU25" s="19">
        <f t="shared" ref="AU25" si="110">SUM(AU22:AU24)</f>
        <v>284656068.15999997</v>
      </c>
    </row>
    <row r="26" spans="1:47" x14ac:dyDescent="0.25">
      <c r="B26" s="20"/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</row>
    <row r="27" spans="1:47" s="8" customFormat="1" x14ac:dyDescent="0.25">
      <c r="A27" s="7" t="s">
        <v>29</v>
      </c>
      <c r="B27" s="21">
        <f t="shared" ref="B27:C27" si="111">B20-B25</f>
        <v>0</v>
      </c>
      <c r="C27" s="21">
        <f t="shared" si="111"/>
        <v>0</v>
      </c>
      <c r="D27" s="21">
        <f t="shared" ref="D27:E27" si="112">D20-D25</f>
        <v>0</v>
      </c>
      <c r="E27" s="21">
        <f t="shared" si="112"/>
        <v>0</v>
      </c>
      <c r="F27" s="21">
        <f t="shared" ref="F27:G27" si="113">F20-F25</f>
        <v>0</v>
      </c>
      <c r="G27" s="21">
        <f t="shared" si="113"/>
        <v>0</v>
      </c>
      <c r="H27" s="21">
        <f t="shared" ref="H27:I27" si="114">H20-H25</f>
        <v>0</v>
      </c>
      <c r="I27" s="21">
        <f t="shared" si="114"/>
        <v>0</v>
      </c>
      <c r="J27" s="21">
        <f t="shared" ref="J27:K27" si="115">J20-J25</f>
        <v>0</v>
      </c>
      <c r="K27" s="21">
        <f t="shared" si="115"/>
        <v>0</v>
      </c>
      <c r="L27" s="21">
        <f t="shared" ref="L27:M27" si="116">L20-L25</f>
        <v>0</v>
      </c>
      <c r="M27" s="21">
        <f t="shared" si="116"/>
        <v>0</v>
      </c>
      <c r="N27" s="21">
        <f t="shared" ref="N27:O27" si="117">N20-N25</f>
        <v>0</v>
      </c>
      <c r="O27" s="21">
        <f t="shared" si="117"/>
        <v>0</v>
      </c>
      <c r="P27" s="21">
        <f t="shared" ref="P27:Q27" si="118">P20-P25</f>
        <v>0</v>
      </c>
      <c r="Q27" s="21">
        <f t="shared" si="118"/>
        <v>0</v>
      </c>
      <c r="R27" s="21">
        <f t="shared" ref="R27:S27" si="119">R20-R25</f>
        <v>0</v>
      </c>
      <c r="S27" s="21">
        <f t="shared" si="119"/>
        <v>0</v>
      </c>
      <c r="T27" s="21">
        <f t="shared" ref="T27:U27" si="120">T20-T25</f>
        <v>0</v>
      </c>
      <c r="U27" s="21">
        <f t="shared" si="120"/>
        <v>0</v>
      </c>
      <c r="V27" s="21">
        <f t="shared" ref="V27:W27" si="121">V20-V25</f>
        <v>0</v>
      </c>
      <c r="W27" s="21">
        <f t="shared" si="121"/>
        <v>0</v>
      </c>
      <c r="X27" s="21">
        <f t="shared" ref="X27:Y27" si="122">X20-X25</f>
        <v>0</v>
      </c>
      <c r="Y27" s="21">
        <f t="shared" si="122"/>
        <v>0</v>
      </c>
      <c r="Z27" s="21">
        <f t="shared" ref="Z27:AA27" si="123">Z20-Z25</f>
        <v>0</v>
      </c>
      <c r="AA27" s="21">
        <f t="shared" si="123"/>
        <v>0</v>
      </c>
      <c r="AB27" s="21">
        <f t="shared" ref="AB27:AG27" si="124">AB20-AB25</f>
        <v>0</v>
      </c>
      <c r="AC27" s="21">
        <f t="shared" si="124"/>
        <v>0</v>
      </c>
      <c r="AD27" s="21">
        <f t="shared" si="124"/>
        <v>0</v>
      </c>
      <c r="AE27" s="21">
        <f t="shared" si="124"/>
        <v>0</v>
      </c>
      <c r="AF27" s="21">
        <f t="shared" si="124"/>
        <v>0</v>
      </c>
      <c r="AG27" s="21">
        <f t="shared" si="124"/>
        <v>0</v>
      </c>
      <c r="AH27" s="21">
        <f t="shared" ref="AH27:AU27" si="125">AH20-AH25</f>
        <v>0</v>
      </c>
      <c r="AI27" s="21">
        <f t="shared" si="125"/>
        <v>0</v>
      </c>
      <c r="AJ27" s="21">
        <f t="shared" si="125"/>
        <v>0</v>
      </c>
      <c r="AK27" s="21">
        <f t="shared" si="125"/>
        <v>0</v>
      </c>
      <c r="AL27" s="21">
        <f t="shared" si="125"/>
        <v>0</v>
      </c>
      <c r="AM27" s="21">
        <f t="shared" si="125"/>
        <v>0</v>
      </c>
      <c r="AN27" s="21">
        <f t="shared" si="125"/>
        <v>0</v>
      </c>
      <c r="AO27" s="21">
        <f t="shared" si="125"/>
        <v>0</v>
      </c>
      <c r="AP27" s="21">
        <f t="shared" si="125"/>
        <v>0</v>
      </c>
      <c r="AQ27" s="21">
        <f t="shared" si="125"/>
        <v>0</v>
      </c>
      <c r="AR27" s="21">
        <f t="shared" si="125"/>
        <v>0</v>
      </c>
      <c r="AS27" s="21">
        <f t="shared" si="125"/>
        <v>0</v>
      </c>
      <c r="AT27" s="21">
        <f t="shared" si="125"/>
        <v>0</v>
      </c>
      <c r="AU27" s="21">
        <f t="shared" si="125"/>
        <v>0</v>
      </c>
    </row>
    <row r="28" spans="1:47" ht="12.75" customHeight="1" x14ac:dyDescent="0.25"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</row>
    <row r="29" spans="1:47" ht="12.75" customHeight="1" x14ac:dyDescent="0.25">
      <c r="A29" s="9" t="s">
        <v>47</v>
      </c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</row>
    <row r="30" spans="1:47" ht="12.75" customHeight="1" x14ac:dyDescent="0.25">
      <c r="A30" s="3" t="s">
        <v>48</v>
      </c>
      <c r="B30" s="18">
        <v>8494651.3900000006</v>
      </c>
      <c r="C30" s="18">
        <v>9137205.5899999999</v>
      </c>
      <c r="D30" s="18">
        <v>8068955.2200000025</v>
      </c>
      <c r="E30" s="18">
        <v>8696586.2099999934</v>
      </c>
      <c r="F30" s="18">
        <v>8494650.2400000021</v>
      </c>
      <c r="G30" s="18">
        <v>8151739.729999993</v>
      </c>
      <c r="H30" s="18">
        <v>7894707.950000003</v>
      </c>
      <c r="I30" s="18">
        <v>7619132.8000000045</v>
      </c>
      <c r="J30" s="18">
        <v>7543562.6299999952</v>
      </c>
      <c r="K30" s="18">
        <v>7345580.4000000022</v>
      </c>
      <c r="L30" s="18">
        <v>6867659.2300000004</v>
      </c>
      <c r="M30" s="18">
        <v>6843942.5399999991</v>
      </c>
      <c r="N30" s="18">
        <v>8024033.9800000004</v>
      </c>
      <c r="O30" s="18">
        <v>7529043.9700000025</v>
      </c>
      <c r="P30" s="18">
        <v>6367779.5699999966</v>
      </c>
      <c r="Q30" s="18">
        <v>6260507.4200000037</v>
      </c>
      <c r="R30" s="18">
        <v>6450893.1499999985</v>
      </c>
      <c r="S30" s="18">
        <v>6377899.7449999973</v>
      </c>
      <c r="T30" s="18">
        <v>5876044.3550000023</v>
      </c>
      <c r="U30" s="18">
        <v>5991763.9900000002</v>
      </c>
      <c r="V30" s="18">
        <v>5803995.625</v>
      </c>
      <c r="W30" s="18">
        <v>5572640.584999999</v>
      </c>
      <c r="X30" s="18">
        <v>6637857.5149999987</v>
      </c>
      <c r="Y30" s="18">
        <v>6172075.6050000023</v>
      </c>
      <c r="Z30" s="18">
        <v>5027816.794999999</v>
      </c>
      <c r="AA30" s="18">
        <v>5810290.4299999997</v>
      </c>
      <c r="AB30" s="18">
        <v>5450791.665000001</v>
      </c>
      <c r="AC30" s="18">
        <v>5674174.1150000002</v>
      </c>
      <c r="AD30" s="18">
        <v>5544465.5900000008</v>
      </c>
      <c r="AE30" s="18">
        <v>6204932.9149999982</v>
      </c>
      <c r="AF30" s="18">
        <v>5503987.3700000001</v>
      </c>
      <c r="AG30" s="18">
        <v>6081552.8554419279</v>
      </c>
      <c r="AH30" s="18">
        <v>5409431.4454419296</v>
      </c>
      <c r="AI30" s="18">
        <v>5315663.5266990326</v>
      </c>
      <c r="AJ30" s="18">
        <v>4844904.3852769695</v>
      </c>
      <c r="AK30" s="18">
        <v>4686574.2049094476</v>
      </c>
      <c r="AL30" s="18">
        <v>3865299.3048143489</v>
      </c>
      <c r="AM30" s="18">
        <v>4329278.8550912943</v>
      </c>
      <c r="AN30" s="18">
        <v>4514135.9105397249</v>
      </c>
      <c r="AO30" s="18">
        <v>4281149.4558978602</v>
      </c>
      <c r="AP30" s="18">
        <v>4366171.1600498203</v>
      </c>
      <c r="AQ30" s="18">
        <v>3560876.9046699088</v>
      </c>
      <c r="AR30" s="18">
        <v>4203333.7872777469</v>
      </c>
      <c r="AS30" s="18">
        <v>3955253.4057235708</v>
      </c>
      <c r="AT30" s="18">
        <v>5384711.494530037</v>
      </c>
      <c r="AU30" s="18">
        <v>5121806.0074486611</v>
      </c>
    </row>
    <row r="31" spans="1:47" ht="12.75" customHeight="1" x14ac:dyDescent="0.25">
      <c r="A31" s="3" t="s">
        <v>49</v>
      </c>
      <c r="B31" s="18">
        <v>-10066586.41</v>
      </c>
      <c r="C31" s="18">
        <v>-9550682.3599999994</v>
      </c>
      <c r="D31" s="18">
        <v>-10195477.08</v>
      </c>
      <c r="E31" s="18">
        <v>-10038188.939999999</v>
      </c>
      <c r="F31" s="18">
        <v>-9374818.3200000003</v>
      </c>
      <c r="G31" s="18">
        <v>-9351266.5800000001</v>
      </c>
      <c r="H31" s="18">
        <v>-8771094.950000003</v>
      </c>
      <c r="I31" s="18">
        <v>-9106439.6900000013</v>
      </c>
      <c r="J31" s="18">
        <v>-8998672.0200000014</v>
      </c>
      <c r="K31" s="18">
        <v>-8398149.3800000027</v>
      </c>
      <c r="L31" s="18">
        <v>-8305432.9299999978</v>
      </c>
      <c r="M31" s="18">
        <v>-7880868.4600000009</v>
      </c>
      <c r="N31" s="18">
        <v>-8154458.669999999</v>
      </c>
      <c r="O31" s="18">
        <v>-7369537.4200000018</v>
      </c>
      <c r="P31" s="18">
        <v>-7878183.4999999991</v>
      </c>
      <c r="Q31" s="18">
        <v>-7702933.6000000006</v>
      </c>
      <c r="R31" s="18">
        <v>-7081898.2199999988</v>
      </c>
      <c r="S31" s="18">
        <v>-7090368.4550000001</v>
      </c>
      <c r="T31" s="18">
        <v>-6979044.2450000001</v>
      </c>
      <c r="U31" s="18">
        <v>-6908441.8899999987</v>
      </c>
      <c r="V31" s="18">
        <v>-6768406.8749999991</v>
      </c>
      <c r="W31" s="18">
        <v>-6215551.8250000002</v>
      </c>
      <c r="X31" s="18">
        <v>-6642638.3849999979</v>
      </c>
      <c r="Y31" s="18">
        <v>-6449638.2550000036</v>
      </c>
      <c r="Z31" s="18">
        <v>-6356878.3550000004</v>
      </c>
      <c r="AA31" s="18">
        <v>-5622464.2299999986</v>
      </c>
      <c r="AB31" s="18">
        <v>-5967053.6349999988</v>
      </c>
      <c r="AC31" s="18">
        <v>-5695417.2249999996</v>
      </c>
      <c r="AD31" s="18">
        <v>-5755776.4499999993</v>
      </c>
      <c r="AE31" s="18">
        <v>-5992266.1950000003</v>
      </c>
      <c r="AF31" s="18">
        <v>-5785389.0399999991</v>
      </c>
      <c r="AG31" s="18">
        <v>-6129365.0754419295</v>
      </c>
      <c r="AH31" s="18">
        <v>-5870723.7654419309</v>
      </c>
      <c r="AI31" s="18">
        <v>-5311602.6566990335</v>
      </c>
      <c r="AJ31" s="18">
        <v>-4897253.1752769686</v>
      </c>
      <c r="AK31" s="18">
        <v>-4692362.354909448</v>
      </c>
      <c r="AL31" s="18">
        <v>-4663210.1848143479</v>
      </c>
      <c r="AM31" s="18">
        <v>-6207560.9650912946</v>
      </c>
      <c r="AN31" s="18">
        <v>-3620981.6205397239</v>
      </c>
      <c r="AO31" s="18">
        <v>-2610638.5758978594</v>
      </c>
      <c r="AP31" s="18">
        <v>-4341915.9300498208</v>
      </c>
      <c r="AQ31" s="18">
        <v>-4199642.274669908</v>
      </c>
      <c r="AR31" s="18">
        <v>-4818781.2572777476</v>
      </c>
      <c r="AS31" s="18">
        <v>-4305224.4457235709</v>
      </c>
      <c r="AT31" s="18">
        <v>-3928811.5045300378</v>
      </c>
      <c r="AU31" s="18">
        <v>-5050186.51744866</v>
      </c>
    </row>
    <row r="32" spans="1:47" ht="12.75" customHeight="1" x14ac:dyDescent="0.25">
      <c r="A32" s="3" t="s">
        <v>50</v>
      </c>
      <c r="B32" s="18">
        <v>-8933284.3300000429</v>
      </c>
      <c r="C32" s="18">
        <v>-20066165.75999999</v>
      </c>
      <c r="D32" s="18">
        <v>-12316709.319999933</v>
      </c>
      <c r="E32" s="18">
        <v>-4943773.9600000381</v>
      </c>
      <c r="F32" s="18">
        <v>-21994292.670000076</v>
      </c>
      <c r="G32" s="18">
        <v>-30148936.340000033</v>
      </c>
      <c r="H32" s="18">
        <v>-12542203.98999989</v>
      </c>
      <c r="I32" s="18">
        <v>-5282331.9399998188</v>
      </c>
      <c r="J32" s="18">
        <v>-12561618.800000191</v>
      </c>
      <c r="K32" s="18">
        <v>-17365614.470000029</v>
      </c>
      <c r="L32" s="18">
        <v>-27228653.199999928</v>
      </c>
      <c r="M32" s="18">
        <v>-14230211.959999919</v>
      </c>
      <c r="N32" s="18">
        <v>-9294530.120000124</v>
      </c>
      <c r="O32" s="18">
        <v>2862599.6200000048</v>
      </c>
      <c r="P32" s="18">
        <v>-9087800.3999999762</v>
      </c>
      <c r="Q32" s="18">
        <v>-22974155.209999979</v>
      </c>
      <c r="R32" s="18">
        <v>-29392598.73999995</v>
      </c>
      <c r="S32" s="18">
        <v>-10083659.540000021</v>
      </c>
      <c r="T32" s="18">
        <v>-2014585.3700000048</v>
      </c>
      <c r="U32" s="18">
        <v>-22577458.540000021</v>
      </c>
      <c r="V32" s="18">
        <v>-6094209.3899999857</v>
      </c>
      <c r="W32" s="18">
        <v>-8308515.7400000095</v>
      </c>
      <c r="X32" s="18">
        <v>-9641146.7699999809</v>
      </c>
      <c r="Y32" s="18">
        <v>-18275490.890000045</v>
      </c>
      <c r="Z32" s="18">
        <v>-3313503.1499999762</v>
      </c>
      <c r="AA32" s="18">
        <v>-4907507.6399999261</v>
      </c>
      <c r="AB32" s="18">
        <v>-1526730.8300000429</v>
      </c>
      <c r="AC32" s="18">
        <v>-3634731.8000000119</v>
      </c>
      <c r="AD32" s="18">
        <v>-4506791.5499999523</v>
      </c>
      <c r="AE32" s="18">
        <v>4132813.6699998975</v>
      </c>
      <c r="AF32" s="18">
        <v>-2291743.1399999261</v>
      </c>
      <c r="AG32" s="18">
        <v>979362.94999992847</v>
      </c>
      <c r="AH32" s="18">
        <v>-1045570.659999907</v>
      </c>
      <c r="AI32" s="18">
        <v>-3205941.9600000381</v>
      </c>
      <c r="AJ32" s="18">
        <v>-64695482.549999893</v>
      </c>
      <c r="AK32" s="18">
        <v>-754459.83000004292</v>
      </c>
      <c r="AL32" s="18">
        <v>-7971249.6500000358</v>
      </c>
      <c r="AM32" s="18">
        <v>-5957236.9600000381</v>
      </c>
      <c r="AN32" s="18">
        <v>1737613.3199999928</v>
      </c>
      <c r="AO32" s="18">
        <v>-3743925.9999999404</v>
      </c>
      <c r="AP32" s="18">
        <v>-3526663.8299999833</v>
      </c>
      <c r="AQ32" s="18">
        <v>-2594840.9100000262</v>
      </c>
      <c r="AR32" s="18">
        <v>-7188915.0200000405</v>
      </c>
      <c r="AS32" s="18">
        <v>-14743176.449999928</v>
      </c>
      <c r="AT32" s="18">
        <v>-3932077.0699999928</v>
      </c>
      <c r="AU32" s="18">
        <v>81076253.529999852</v>
      </c>
    </row>
    <row r="33" spans="1:47" ht="12.75" customHeight="1" x14ac:dyDescent="0.25">
      <c r="A33" s="3" t="s">
        <v>51</v>
      </c>
      <c r="B33" s="18">
        <v>12300000</v>
      </c>
      <c r="C33" s="18">
        <v>19000000</v>
      </c>
      <c r="D33" s="18">
        <v>12500000</v>
      </c>
      <c r="E33" s="18">
        <v>9000000</v>
      </c>
      <c r="F33" s="18">
        <v>22000000</v>
      </c>
      <c r="G33" s="18">
        <v>33000000</v>
      </c>
      <c r="H33" s="18">
        <v>13300000</v>
      </c>
      <c r="I33" s="18">
        <v>4500000</v>
      </c>
      <c r="J33" s="18">
        <v>16600000</v>
      </c>
      <c r="K33" s="18">
        <v>10000000</v>
      </c>
      <c r="L33" s="18">
        <v>37000000</v>
      </c>
      <c r="M33" s="18">
        <v>13800000</v>
      </c>
      <c r="N33" s="18">
        <v>0</v>
      </c>
      <c r="O33" s="18">
        <v>8000000</v>
      </c>
      <c r="P33" s="18">
        <v>10279531.730000019</v>
      </c>
      <c r="Q33" s="18">
        <v>24589669.209999979</v>
      </c>
      <c r="R33" s="18">
        <v>29900000</v>
      </c>
      <c r="S33" s="18">
        <v>10900000</v>
      </c>
      <c r="T33" s="18">
        <v>2000000</v>
      </c>
      <c r="U33" s="18">
        <v>24000000</v>
      </c>
      <c r="V33" s="18">
        <v>4500000</v>
      </c>
      <c r="W33" s="18">
        <v>11000000</v>
      </c>
      <c r="X33" s="18">
        <v>8000000</v>
      </c>
      <c r="Y33" s="18">
        <v>16560519.410000026</v>
      </c>
      <c r="Z33" s="18">
        <v>8640000</v>
      </c>
      <c r="AA33" s="18">
        <v>1500000</v>
      </c>
      <c r="AB33" s="18">
        <v>5300000</v>
      </c>
      <c r="AC33" s="18">
        <v>2100000</v>
      </c>
      <c r="AD33" s="18">
        <v>6750000</v>
      </c>
      <c r="AE33" s="18">
        <v>-4300000</v>
      </c>
      <c r="AF33" s="18">
        <v>0</v>
      </c>
      <c r="AG33" s="18">
        <v>0</v>
      </c>
      <c r="AH33" s="18">
        <v>2350000</v>
      </c>
      <c r="AI33" s="18">
        <v>3200000</v>
      </c>
      <c r="AJ33" s="18">
        <v>64903445.569999993</v>
      </c>
      <c r="AK33" s="18">
        <v>800000</v>
      </c>
      <c r="AL33" s="18">
        <v>9500000</v>
      </c>
      <c r="AM33" s="18">
        <v>2521483</v>
      </c>
      <c r="AN33" s="18">
        <v>580000</v>
      </c>
      <c r="AO33" s="18">
        <v>1000000</v>
      </c>
      <c r="AP33" s="18">
        <v>6000000</v>
      </c>
      <c r="AQ33" s="18">
        <v>3975000</v>
      </c>
      <c r="AR33" s="18">
        <v>4407373.3899999857</v>
      </c>
      <c r="AS33" s="18">
        <v>17521764.350000024</v>
      </c>
      <c r="AT33" s="18">
        <v>2700000</v>
      </c>
      <c r="AU33" s="18">
        <v>-80638715.160000026</v>
      </c>
    </row>
    <row r="34" spans="1:47" s="7" customFormat="1" ht="12.75" customHeight="1" x14ac:dyDescent="0.25">
      <c r="A34" s="7" t="s">
        <v>52</v>
      </c>
      <c r="B34" s="23">
        <f t="shared" ref="B34" si="126">SUM(B30:B33)</f>
        <v>1794780.6499999575</v>
      </c>
      <c r="C34" s="23">
        <f t="shared" ref="C34:D34" si="127">SUM(C30:C33)</f>
        <v>-1479642.52999999</v>
      </c>
      <c r="D34" s="23">
        <f t="shared" si="127"/>
        <v>-1943231.1799999308</v>
      </c>
      <c r="E34" s="23">
        <f t="shared" ref="E34:F34" si="128">SUM(E30:E33)</f>
        <v>2714623.3099999558</v>
      </c>
      <c r="F34" s="23">
        <f t="shared" si="128"/>
        <v>-874460.75000007451</v>
      </c>
      <c r="G34" s="23">
        <f t="shared" ref="G34:H34" si="129">SUM(G30:G33)</f>
        <v>1651536.8099999577</v>
      </c>
      <c r="H34" s="23">
        <f t="shared" si="129"/>
        <v>-118590.98999989033</v>
      </c>
      <c r="I34" s="23">
        <f t="shared" ref="I34:J34" si="130">SUM(I30:I33)</f>
        <v>-2269638.8299998157</v>
      </c>
      <c r="J34" s="23">
        <f t="shared" si="130"/>
        <v>2583271.8099998031</v>
      </c>
      <c r="K34" s="23">
        <f t="shared" ref="K34:L34" si="131">SUM(K30:K33)</f>
        <v>-8418183.4500000291</v>
      </c>
      <c r="L34" s="23">
        <f t="shared" si="131"/>
        <v>8333573.100000076</v>
      </c>
      <c r="M34" s="23">
        <f t="shared" ref="M34:N34" si="132">SUM(M30:M33)</f>
        <v>-1467137.8799999207</v>
      </c>
      <c r="N34" s="23">
        <f t="shared" si="132"/>
        <v>-9424954.8100001216</v>
      </c>
      <c r="O34" s="23">
        <f t="shared" ref="O34:P34" si="133">SUM(O30:O33)</f>
        <v>11022106.170000006</v>
      </c>
      <c r="P34" s="23">
        <f t="shared" si="133"/>
        <v>-318672.59999996051</v>
      </c>
      <c r="Q34" s="23">
        <f t="shared" ref="Q34:R34" si="134">SUM(Q30:Q33)</f>
        <v>173087.82000000402</v>
      </c>
      <c r="R34" s="23">
        <f t="shared" si="134"/>
        <v>-123603.80999995023</v>
      </c>
      <c r="S34" s="23">
        <f t="shared" ref="S34:T34" si="135">SUM(S30:S33)</f>
        <v>103871.74999997579</v>
      </c>
      <c r="T34" s="23">
        <f t="shared" si="135"/>
        <v>-1117585.2600000026</v>
      </c>
      <c r="U34" s="23">
        <f t="shared" ref="U34:V34" si="136">SUM(U30:U33)</f>
        <v>505863.55999998003</v>
      </c>
      <c r="V34" s="23">
        <f t="shared" si="136"/>
        <v>-2558620.6399999848</v>
      </c>
      <c r="W34" s="23">
        <f t="shared" ref="W34:X34" si="137">SUM(W30:W33)</f>
        <v>2048573.0199999884</v>
      </c>
      <c r="X34" s="23">
        <f t="shared" si="137"/>
        <v>-1645927.6399999801</v>
      </c>
      <c r="Y34" s="23">
        <f t="shared" ref="Y34:Z34" si="138">SUM(Y30:Y33)</f>
        <v>-1992534.1300000213</v>
      </c>
      <c r="Z34" s="23">
        <f t="shared" si="138"/>
        <v>3997435.2900000224</v>
      </c>
      <c r="AA34" s="23">
        <f t="shared" ref="AA34:AU34" si="139">SUM(AA30:AA33)</f>
        <v>-3219681.439999925</v>
      </c>
      <c r="AB34" s="23">
        <f t="shared" si="139"/>
        <v>3257007.1999999592</v>
      </c>
      <c r="AC34" s="23">
        <f t="shared" si="139"/>
        <v>-1555974.9100000113</v>
      </c>
      <c r="AD34" s="23">
        <f t="shared" si="139"/>
        <v>2031897.5900000492</v>
      </c>
      <c r="AE34" s="23">
        <f t="shared" si="139"/>
        <v>45480.389999895357</v>
      </c>
      <c r="AF34" s="23">
        <f t="shared" si="139"/>
        <v>-2573144.8099999251</v>
      </c>
      <c r="AG34" s="23">
        <f t="shared" si="139"/>
        <v>931550.72999992687</v>
      </c>
      <c r="AH34" s="23">
        <f t="shared" si="139"/>
        <v>843137.02000009175</v>
      </c>
      <c r="AI34" s="23">
        <f t="shared" si="139"/>
        <v>-1881.0900000389665</v>
      </c>
      <c r="AJ34" s="23">
        <f t="shared" si="139"/>
        <v>155614.23000010103</v>
      </c>
      <c r="AK34" s="23">
        <f t="shared" si="139"/>
        <v>39752.019999956712</v>
      </c>
      <c r="AL34" s="23">
        <f t="shared" si="139"/>
        <v>730839.46999996528</v>
      </c>
      <c r="AM34" s="23">
        <f t="shared" si="139"/>
        <v>-5314036.0700000385</v>
      </c>
      <c r="AN34" s="23">
        <f t="shared" si="139"/>
        <v>3210767.6099999938</v>
      </c>
      <c r="AO34" s="23">
        <f t="shared" si="139"/>
        <v>-1073415.1199999396</v>
      </c>
      <c r="AP34" s="23">
        <f t="shared" si="139"/>
        <v>2497591.4000000162</v>
      </c>
      <c r="AQ34" s="23">
        <f t="shared" si="139"/>
        <v>741393.71999997459</v>
      </c>
      <c r="AR34" s="23">
        <f t="shared" si="139"/>
        <v>-3396989.1000000555</v>
      </c>
      <c r="AS34" s="23">
        <f t="shared" si="139"/>
        <v>2428616.8600000963</v>
      </c>
      <c r="AT34" s="23">
        <f t="shared" si="139"/>
        <v>223822.92000000644</v>
      </c>
      <c r="AU34" s="23">
        <f t="shared" si="139"/>
        <v>509157.85999982059</v>
      </c>
    </row>
    <row r="35" spans="1:47" ht="12.75" customHeight="1" x14ac:dyDescent="0.25"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  <c r="AA35" s="18"/>
      <c r="AB35" s="18"/>
      <c r="AC35" s="18"/>
      <c r="AD35" s="18"/>
      <c r="AE35" s="18"/>
      <c r="AF35" s="18"/>
      <c r="AG35" s="18"/>
      <c r="AH35" s="18"/>
      <c r="AI35" s="18"/>
      <c r="AJ35" s="18"/>
      <c r="AK35" s="18"/>
      <c r="AL35" s="18"/>
      <c r="AM35" s="18"/>
      <c r="AN35" s="18"/>
      <c r="AO35" s="18"/>
      <c r="AP35" s="18"/>
      <c r="AQ35" s="18"/>
      <c r="AR35" s="18"/>
      <c r="AS35" s="18"/>
      <c r="AT35" s="18"/>
      <c r="AU35" s="18"/>
    </row>
    <row r="36" spans="1:47" ht="12.75" customHeight="1" x14ac:dyDescent="0.25"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</row>
    <row r="37" spans="1:47" s="11" customFormat="1" ht="12.75" customHeight="1" x14ac:dyDescent="0.25">
      <c r="A37" s="6" t="s">
        <v>18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</row>
    <row r="38" spans="1:47" ht="12.75" customHeight="1" x14ac:dyDescent="0.25">
      <c r="A38" s="6"/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</row>
    <row r="39" spans="1:47" ht="12.75" customHeight="1" x14ac:dyDescent="0.25">
      <c r="A39" s="9" t="s">
        <v>20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</row>
    <row r="40" spans="1:47" ht="12.75" customHeight="1" x14ac:dyDescent="0.25">
      <c r="A40" s="3" t="s">
        <v>15</v>
      </c>
      <c r="B40" s="18">
        <v>761511.18</v>
      </c>
      <c r="C40" s="18">
        <v>789431.43</v>
      </c>
      <c r="D40" s="18">
        <v>748453.76</v>
      </c>
      <c r="E40" s="18">
        <v>740413.97</v>
      </c>
      <c r="F40" s="18">
        <v>713563.48</v>
      </c>
      <c r="G40" s="18">
        <v>707665.18</v>
      </c>
      <c r="H40" s="18">
        <v>736411.33</v>
      </c>
      <c r="I40" s="18">
        <v>816385.51</v>
      </c>
      <c r="J40" s="18">
        <v>751295.06</v>
      </c>
      <c r="K40" s="18">
        <v>613023.88</v>
      </c>
      <c r="L40" s="18">
        <v>818726.63</v>
      </c>
      <c r="M40" s="18">
        <v>739764.77</v>
      </c>
      <c r="N40" s="18">
        <v>587505.16999999993</v>
      </c>
      <c r="O40" s="18">
        <v>661114.61</v>
      </c>
      <c r="P40" s="18">
        <v>664839.61</v>
      </c>
      <c r="Q40" s="18">
        <v>528356.91999999993</v>
      </c>
      <c r="R40" s="18">
        <v>656116.97</v>
      </c>
      <c r="S40" s="18">
        <v>818941.75999999989</v>
      </c>
      <c r="T40" s="18">
        <v>511890.25999999995</v>
      </c>
      <c r="U40" s="18">
        <v>575951.79</v>
      </c>
      <c r="V40" s="18">
        <v>577912.05000000005</v>
      </c>
      <c r="W40" s="18">
        <v>568998.08000000007</v>
      </c>
      <c r="X40" s="18">
        <v>599911.56000000006</v>
      </c>
      <c r="Y40" s="18">
        <v>538348.81000000006</v>
      </c>
      <c r="Z40" s="18">
        <v>527391.87</v>
      </c>
      <c r="AA40" s="18">
        <v>536021.66</v>
      </c>
      <c r="AB40" s="18">
        <v>545172.38</v>
      </c>
      <c r="AC40" s="18">
        <v>572965.61</v>
      </c>
      <c r="AD40" s="18">
        <v>588970.21000000008</v>
      </c>
      <c r="AE40" s="18">
        <v>598218.95000000007</v>
      </c>
      <c r="AF40" s="18">
        <v>627567.92000000004</v>
      </c>
      <c r="AG40" s="18">
        <v>659724.70000000007</v>
      </c>
      <c r="AH40" s="18">
        <v>643171.76</v>
      </c>
      <c r="AI40" s="18">
        <v>665414.23</v>
      </c>
      <c r="AJ40" s="18">
        <v>1864949.3339400934</v>
      </c>
      <c r="AK40" s="18">
        <v>1939235.718665624</v>
      </c>
      <c r="AL40" s="18">
        <v>1836120.0913028589</v>
      </c>
      <c r="AM40" s="18">
        <v>1853022.7650707876</v>
      </c>
      <c r="AN40" s="18">
        <v>1890959.3182118286</v>
      </c>
      <c r="AO40" s="18">
        <v>1945622.3271676805</v>
      </c>
      <c r="AP40" s="18">
        <v>1750307.2935292807</v>
      </c>
      <c r="AQ40" s="18">
        <v>1794499.9872106633</v>
      </c>
      <c r="AR40" s="18">
        <v>1781685.0125737176</v>
      </c>
      <c r="AS40" s="18">
        <v>1740600.1475531613</v>
      </c>
      <c r="AT40" s="18">
        <v>1713776.7465090132</v>
      </c>
      <c r="AU40" s="18">
        <v>1877167.5682652977</v>
      </c>
    </row>
    <row r="41" spans="1:47" s="11" customFormat="1" ht="12.75" customHeight="1" x14ac:dyDescent="0.25">
      <c r="A41" s="3" t="s">
        <v>43</v>
      </c>
      <c r="B41" s="18">
        <v>320648.23</v>
      </c>
      <c r="C41" s="18">
        <v>310265.52</v>
      </c>
      <c r="D41" s="18">
        <v>278350.14</v>
      </c>
      <c r="E41" s="18">
        <v>308173.37</v>
      </c>
      <c r="F41" s="18">
        <v>299954.19</v>
      </c>
      <c r="G41" s="18">
        <v>285903.52</v>
      </c>
      <c r="H41" s="18">
        <v>295433.64</v>
      </c>
      <c r="I41" s="18">
        <v>285903.52</v>
      </c>
      <c r="J41" s="18">
        <v>295433.64</v>
      </c>
      <c r="K41" s="18">
        <v>295433.64</v>
      </c>
      <c r="L41" s="18">
        <v>276314.48</v>
      </c>
      <c r="M41" s="18">
        <v>274200.76</v>
      </c>
      <c r="N41" s="18">
        <v>265355.58</v>
      </c>
      <c r="O41" s="18">
        <v>274200.76</v>
      </c>
      <c r="P41" s="18">
        <v>237946.54</v>
      </c>
      <c r="Q41" s="18">
        <v>249648.77</v>
      </c>
      <c r="R41" s="18">
        <v>249648.77</v>
      </c>
      <c r="S41" s="18">
        <v>241595.58</v>
      </c>
      <c r="T41" s="18">
        <v>249648.77</v>
      </c>
      <c r="U41" s="18">
        <v>241595.58</v>
      </c>
      <c r="V41" s="18">
        <v>249648.77</v>
      </c>
      <c r="W41" s="18">
        <v>249648.77</v>
      </c>
      <c r="X41" s="18">
        <v>267291.37</v>
      </c>
      <c r="Y41" s="18">
        <v>254409.35</v>
      </c>
      <c r="Z41" s="18">
        <v>246202.59</v>
      </c>
      <c r="AA41" s="18">
        <v>254409.35</v>
      </c>
      <c r="AB41" s="18">
        <v>229789.09</v>
      </c>
      <c r="AC41" s="18">
        <v>254409.35</v>
      </c>
      <c r="AD41" s="18">
        <v>254409.35</v>
      </c>
      <c r="AE41" s="18">
        <v>246202.59</v>
      </c>
      <c r="AF41" s="18">
        <v>254409.35</v>
      </c>
      <c r="AG41" s="18">
        <v>246202.59</v>
      </c>
      <c r="AH41" s="18">
        <v>254701.95</v>
      </c>
      <c r="AI41" s="18">
        <v>254116.74</v>
      </c>
      <c r="AJ41" s="18">
        <v>751984.34</v>
      </c>
      <c r="AK41" s="18">
        <v>809890.66</v>
      </c>
      <c r="AL41" s="18">
        <v>779929.54</v>
      </c>
      <c r="AM41" s="18">
        <v>806176.62</v>
      </c>
      <c r="AN41" s="18">
        <v>740199.38</v>
      </c>
      <c r="AO41" s="18">
        <v>817574.49</v>
      </c>
      <c r="AP41" s="18">
        <v>779190.93</v>
      </c>
      <c r="AQ41" s="18">
        <v>708845.84</v>
      </c>
      <c r="AR41" s="18">
        <v>720707.19</v>
      </c>
      <c r="AS41" s="18">
        <v>678714.66</v>
      </c>
      <c r="AT41" s="18">
        <v>692958.95</v>
      </c>
      <c r="AU41" s="18">
        <v>688923.58</v>
      </c>
    </row>
    <row r="42" spans="1:47" ht="12.75" customHeight="1" x14ac:dyDescent="0.25">
      <c r="A42" s="3" t="s">
        <v>23</v>
      </c>
      <c r="B42" s="18">
        <v>98630.14</v>
      </c>
      <c r="C42" s="18">
        <v>101917.81</v>
      </c>
      <c r="D42" s="18">
        <v>92054.79</v>
      </c>
      <c r="E42" s="18">
        <v>101917.81</v>
      </c>
      <c r="F42" s="18">
        <v>101917.81</v>
      </c>
      <c r="G42" s="18">
        <v>98630.14</v>
      </c>
      <c r="H42" s="18">
        <v>101917.81</v>
      </c>
      <c r="I42" s="18">
        <v>98630.14</v>
      </c>
      <c r="J42" s="18">
        <v>101917.81</v>
      </c>
      <c r="K42" s="18">
        <v>101917.81</v>
      </c>
      <c r="L42" s="18">
        <v>98630.14</v>
      </c>
      <c r="M42" s="18">
        <v>101917.81</v>
      </c>
      <c r="N42" s="18">
        <v>98630.14</v>
      </c>
      <c r="O42" s="18">
        <v>101917.81</v>
      </c>
      <c r="P42" s="18">
        <v>92054.79</v>
      </c>
      <c r="Q42" s="18">
        <v>101917.81</v>
      </c>
      <c r="R42" s="18">
        <v>101917.81</v>
      </c>
      <c r="S42" s="18">
        <v>98630.14</v>
      </c>
      <c r="T42" s="18">
        <v>101917.81</v>
      </c>
      <c r="U42" s="18">
        <v>98630.14</v>
      </c>
      <c r="V42" s="18">
        <v>101917.81</v>
      </c>
      <c r="W42" s="18">
        <v>101917.81</v>
      </c>
      <c r="X42" s="18">
        <v>98630.14</v>
      </c>
      <c r="Y42" s="18">
        <v>101917.81</v>
      </c>
      <c r="Z42" s="18">
        <v>98630.14</v>
      </c>
      <c r="AA42" s="18">
        <v>101917.81</v>
      </c>
      <c r="AB42" s="18">
        <v>92054.79</v>
      </c>
      <c r="AC42" s="18">
        <v>101917.81</v>
      </c>
      <c r="AD42" s="18">
        <v>101917.81</v>
      </c>
      <c r="AE42" s="18">
        <v>98630.14</v>
      </c>
      <c r="AF42" s="18">
        <v>101917.81</v>
      </c>
      <c r="AG42" s="18">
        <v>98630.14</v>
      </c>
      <c r="AH42" s="18">
        <v>101917.81</v>
      </c>
      <c r="AI42" s="18">
        <v>101917.81</v>
      </c>
      <c r="AJ42" s="18">
        <v>98630.14</v>
      </c>
      <c r="AK42" s="18">
        <v>101917.81</v>
      </c>
      <c r="AL42" s="18">
        <v>98630.1</v>
      </c>
      <c r="AM42" s="18">
        <v>101917.81</v>
      </c>
      <c r="AN42" s="18">
        <v>95342.47</v>
      </c>
      <c r="AO42" s="18">
        <v>101917.81</v>
      </c>
      <c r="AP42" s="18">
        <v>101917.81</v>
      </c>
      <c r="AQ42" s="18">
        <v>98630.14</v>
      </c>
      <c r="AR42" s="18">
        <v>101917.81</v>
      </c>
      <c r="AS42" s="18">
        <v>98630.14</v>
      </c>
      <c r="AT42" s="18">
        <v>101917.81</v>
      </c>
      <c r="AU42" s="18">
        <v>101917.81</v>
      </c>
    </row>
    <row r="43" spans="1:47" ht="12.75" customHeight="1" x14ac:dyDescent="0.25">
      <c r="A43" s="3" t="s">
        <v>19</v>
      </c>
      <c r="B43" s="18">
        <v>251305.26</v>
      </c>
      <c r="C43" s="18">
        <v>-370790.43</v>
      </c>
      <c r="D43" s="18">
        <v>353679.86000000004</v>
      </c>
      <c r="E43" s="18">
        <v>296809.59000000003</v>
      </c>
      <c r="F43" s="18">
        <v>291829.65999999992</v>
      </c>
      <c r="G43" s="18">
        <v>-46581.94</v>
      </c>
      <c r="H43" s="18">
        <v>188196.97000000003</v>
      </c>
      <c r="I43" s="18">
        <v>108489.69</v>
      </c>
      <c r="J43" s="18">
        <v>177331.99999999994</v>
      </c>
      <c r="K43" s="18">
        <v>166738.90000000008</v>
      </c>
      <c r="L43" s="18">
        <v>33489.130000000005</v>
      </c>
      <c r="M43" s="18">
        <v>350887.03000000009</v>
      </c>
      <c r="N43" s="18">
        <v>212473.07</v>
      </c>
      <c r="O43" s="18">
        <v>186147.16999999998</v>
      </c>
      <c r="P43" s="18">
        <v>309861.77000000008</v>
      </c>
      <c r="Q43" s="18">
        <v>170187.77000000002</v>
      </c>
      <c r="R43" s="18">
        <v>116499.69</v>
      </c>
      <c r="S43" s="18">
        <v>108420.75</v>
      </c>
      <c r="T43" s="18">
        <v>158581.10999999999</v>
      </c>
      <c r="U43" s="18">
        <v>-38588.049999999988</v>
      </c>
      <c r="V43" s="18">
        <v>164563.10999999999</v>
      </c>
      <c r="W43" s="18">
        <v>156598.91999999998</v>
      </c>
      <c r="X43" s="18">
        <v>166249.59000000008</v>
      </c>
      <c r="Y43" s="18">
        <v>72216.010000000009</v>
      </c>
      <c r="Z43" s="18">
        <v>-14916.479999999981</v>
      </c>
      <c r="AA43" s="18">
        <v>-22214.260000000009</v>
      </c>
      <c r="AB43" s="18">
        <v>148726.81</v>
      </c>
      <c r="AC43" s="18">
        <v>66804.989999999991</v>
      </c>
      <c r="AD43" s="18">
        <v>212009.91000000003</v>
      </c>
      <c r="AE43" s="18">
        <v>80053.179999999993</v>
      </c>
      <c r="AF43" s="18">
        <v>6436.0499999999884</v>
      </c>
      <c r="AG43" s="18">
        <v>77598.62</v>
      </c>
      <c r="AH43" s="18">
        <v>-52668.089999999967</v>
      </c>
      <c r="AI43" s="18">
        <v>-136125.04999999996</v>
      </c>
      <c r="AJ43" s="18">
        <v>581974.46441057767</v>
      </c>
      <c r="AK43" s="18">
        <v>594475.18988827919</v>
      </c>
      <c r="AL43" s="18">
        <v>588322.96214942855</v>
      </c>
      <c r="AM43" s="18">
        <v>582724.76146987127</v>
      </c>
      <c r="AN43" s="18">
        <v>601253.21693164681</v>
      </c>
      <c r="AO43" s="18">
        <v>591668.50532337069</v>
      </c>
      <c r="AP43" s="18">
        <v>540952.01463867887</v>
      </c>
      <c r="AQ43" s="18">
        <v>544254.6885081043</v>
      </c>
      <c r="AR43" s="18">
        <v>523724.44597558118</v>
      </c>
      <c r="AS43" s="18">
        <v>512371.94546636613</v>
      </c>
      <c r="AT43" s="18">
        <v>502934.61385809002</v>
      </c>
      <c r="AU43" s="18">
        <v>593946.83138000802</v>
      </c>
    </row>
    <row r="44" spans="1:47" s="7" customFormat="1" ht="12.75" customHeight="1" x14ac:dyDescent="0.25">
      <c r="A44" s="7" t="s">
        <v>16</v>
      </c>
      <c r="B44" s="17">
        <f t="shared" ref="B44:C44" si="140">B40-B41-B42-B43</f>
        <v>90927.550000000047</v>
      </c>
      <c r="C44" s="17">
        <f t="shared" si="140"/>
        <v>748038.53</v>
      </c>
      <c r="D44" s="17">
        <f t="shared" ref="D44:E44" si="141">D40-D41-D42-D43</f>
        <v>24368.969999999972</v>
      </c>
      <c r="E44" s="17">
        <f t="shared" si="141"/>
        <v>33513.199999999953</v>
      </c>
      <c r="F44" s="17">
        <f t="shared" ref="F44:G44" si="142">F40-F41-F42-F43</f>
        <v>19861.820000000065</v>
      </c>
      <c r="G44" s="17">
        <f t="shared" si="142"/>
        <v>369713.46</v>
      </c>
      <c r="H44" s="17">
        <f t="shared" ref="H44:I44" si="143">H40-H41-H42-H43</f>
        <v>150862.90999999992</v>
      </c>
      <c r="I44" s="17">
        <f t="shared" si="143"/>
        <v>323362.15999999997</v>
      </c>
      <c r="J44" s="17">
        <f t="shared" ref="J44:K44" si="144">J40-J41-J42-J43</f>
        <v>176611.6100000001</v>
      </c>
      <c r="K44" s="17">
        <f t="shared" si="144"/>
        <v>48933.529999999912</v>
      </c>
      <c r="L44" s="17">
        <f t="shared" ref="L44:M44" si="145">L40-L41-L42-L43</f>
        <v>410292.88</v>
      </c>
      <c r="M44" s="17">
        <f t="shared" si="145"/>
        <v>12759.169999999925</v>
      </c>
      <c r="N44" s="17">
        <f t="shared" ref="N44:O44" si="146">N40-N41-N42-N43</f>
        <v>11046.379999999888</v>
      </c>
      <c r="O44" s="17">
        <f t="shared" si="146"/>
        <v>98848.87</v>
      </c>
      <c r="P44" s="17">
        <f t="shared" ref="P44:Q44" si="147">P40-P41-P42-P43</f>
        <v>24976.509999999893</v>
      </c>
      <c r="Q44" s="17">
        <f t="shared" si="147"/>
        <v>6602.5699999998906</v>
      </c>
      <c r="R44" s="17">
        <f t="shared" ref="R44:S44" si="148">R40-R41-R42-R43</f>
        <v>188050.69999999995</v>
      </c>
      <c r="S44" s="17">
        <f t="shared" si="148"/>
        <v>370295.28999999992</v>
      </c>
      <c r="T44" s="17">
        <f t="shared" ref="T44:U44" si="149">T40-T41-T42-T43</f>
        <v>1742.570000000007</v>
      </c>
      <c r="U44" s="17">
        <f t="shared" si="149"/>
        <v>274314.12000000005</v>
      </c>
      <c r="V44" s="17">
        <f t="shared" ref="V44:W44" si="150">V40-V41-V42-V43</f>
        <v>61782.360000000044</v>
      </c>
      <c r="W44" s="17">
        <f t="shared" si="150"/>
        <v>60832.580000000075</v>
      </c>
      <c r="X44" s="17">
        <f t="shared" ref="X44:Y44" si="151">X40-X41-X42-X43</f>
        <v>67740.459999999963</v>
      </c>
      <c r="Y44" s="17">
        <f t="shared" si="151"/>
        <v>109805.64000000007</v>
      </c>
      <c r="Z44" s="17">
        <f t="shared" ref="Z44:AA44" si="152">Z40-Z41-Z42-Z43</f>
        <v>197475.62</v>
      </c>
      <c r="AA44" s="17">
        <f t="shared" si="152"/>
        <v>201908.76000000007</v>
      </c>
      <c r="AB44" s="17">
        <f t="shared" ref="AB44:AG44" si="153">AB40-AB41-AB42-AB43</f>
        <v>74601.690000000061</v>
      </c>
      <c r="AC44" s="17">
        <f t="shared" si="153"/>
        <v>149833.46000000002</v>
      </c>
      <c r="AD44" s="17">
        <f t="shared" si="153"/>
        <v>20633.140000000072</v>
      </c>
      <c r="AE44" s="17">
        <f t="shared" si="153"/>
        <v>173333.0400000001</v>
      </c>
      <c r="AF44" s="17">
        <f t="shared" si="153"/>
        <v>264804.71000000008</v>
      </c>
      <c r="AG44" s="17">
        <f t="shared" si="153"/>
        <v>237293.35000000009</v>
      </c>
      <c r="AH44" s="17">
        <f t="shared" ref="AH44:AU44" si="154">AH40-AH41-AH42-AH43</f>
        <v>339220.08999999997</v>
      </c>
      <c r="AI44" s="17">
        <f t="shared" si="154"/>
        <v>445504.73</v>
      </c>
      <c r="AJ44" s="17">
        <f t="shared" si="154"/>
        <v>432360.38952951587</v>
      </c>
      <c r="AK44" s="17">
        <f t="shared" si="154"/>
        <v>432952.05877734465</v>
      </c>
      <c r="AL44" s="17">
        <f t="shared" si="154"/>
        <v>369237.48915343033</v>
      </c>
      <c r="AM44" s="17">
        <f t="shared" si="154"/>
        <v>362203.57360091642</v>
      </c>
      <c r="AN44" s="17">
        <f t="shared" si="154"/>
        <v>454164.25128018169</v>
      </c>
      <c r="AO44" s="17">
        <f t="shared" si="154"/>
        <v>434461.52184430975</v>
      </c>
      <c r="AP44" s="17">
        <f t="shared" si="154"/>
        <v>328246.53889060183</v>
      </c>
      <c r="AQ44" s="17">
        <f t="shared" si="154"/>
        <v>442769.31870255887</v>
      </c>
      <c r="AR44" s="17">
        <f t="shared" si="154"/>
        <v>435335.56659813644</v>
      </c>
      <c r="AS44" s="17">
        <f t="shared" si="154"/>
        <v>450883.40208679496</v>
      </c>
      <c r="AT44" s="17">
        <f t="shared" si="154"/>
        <v>415965.37265092321</v>
      </c>
      <c r="AU44" s="17">
        <f t="shared" si="154"/>
        <v>492379.34688528976</v>
      </c>
    </row>
    <row r="45" spans="1:47" ht="12.75" customHeight="1" x14ac:dyDescent="0.25"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</row>
    <row r="46" spans="1:47" ht="12.75" customHeight="1" x14ac:dyDescent="0.25">
      <c r="A46" s="9" t="s">
        <v>24</v>
      </c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</row>
    <row r="47" spans="1:47" x14ac:dyDescent="0.25">
      <c r="A47" s="3" t="s">
        <v>25</v>
      </c>
      <c r="B47" s="18">
        <v>2167698.2199999997</v>
      </c>
      <c r="C47" s="18">
        <v>1694171.0299999998</v>
      </c>
      <c r="D47" s="18">
        <v>2492457.2400000002</v>
      </c>
      <c r="E47" s="18">
        <v>1949800.48</v>
      </c>
      <c r="F47" s="18">
        <v>3564232.1399999997</v>
      </c>
      <c r="G47" s="18">
        <v>2921890.91</v>
      </c>
      <c r="H47" s="18">
        <v>5144406.5</v>
      </c>
      <c r="I47" s="18">
        <v>5223546.71</v>
      </c>
      <c r="J47" s="18">
        <v>2919002.7199999997</v>
      </c>
      <c r="K47" s="18">
        <v>3856012.52</v>
      </c>
      <c r="L47" s="18">
        <v>3560838.2499999995</v>
      </c>
      <c r="M47" s="18">
        <v>1292841.1299999999</v>
      </c>
      <c r="N47" s="18">
        <v>2317311.48</v>
      </c>
      <c r="O47" s="18">
        <v>1812338.86</v>
      </c>
      <c r="P47" s="18">
        <v>1696474.6</v>
      </c>
      <c r="Q47" s="18">
        <v>1775904.2799999998</v>
      </c>
      <c r="R47" s="18">
        <v>2276363.7000000002</v>
      </c>
      <c r="S47" s="18">
        <v>3422347.66</v>
      </c>
      <c r="T47" s="18">
        <v>3257656.06</v>
      </c>
      <c r="U47" s="18">
        <v>3729557.9600000004</v>
      </c>
      <c r="V47" s="18">
        <v>3512059.84</v>
      </c>
      <c r="W47" s="18">
        <v>4048302.4699999997</v>
      </c>
      <c r="X47" s="18">
        <v>1509208.5199999998</v>
      </c>
      <c r="Y47" s="18">
        <v>6603341.5799999991</v>
      </c>
      <c r="Z47" s="18">
        <v>833537.53999999992</v>
      </c>
      <c r="AA47" s="18">
        <v>1499938.3</v>
      </c>
      <c r="AB47" s="18">
        <v>1915764.59</v>
      </c>
      <c r="AC47" s="18">
        <v>1741381.2599999998</v>
      </c>
      <c r="AD47" s="18">
        <v>3821974.6300000004</v>
      </c>
      <c r="AE47" s="18">
        <v>2634865.54</v>
      </c>
      <c r="AF47" s="18">
        <v>2889852.86</v>
      </c>
      <c r="AG47" s="18">
        <v>2349581.5999999996</v>
      </c>
      <c r="AH47" s="18">
        <v>2368787.0999999996</v>
      </c>
      <c r="AI47" s="18">
        <v>1682768.54</v>
      </c>
      <c r="AJ47" s="18">
        <v>856404.8</v>
      </c>
      <c r="AK47" s="18">
        <v>1486422.7200000002</v>
      </c>
      <c r="AL47" s="18">
        <v>2640837.17</v>
      </c>
      <c r="AM47" s="18">
        <v>3813708.52</v>
      </c>
      <c r="AN47" s="18">
        <v>2673449.6800000002</v>
      </c>
      <c r="AO47" s="18">
        <v>3965888.48</v>
      </c>
      <c r="AP47" s="18">
        <v>4771872.5200000005</v>
      </c>
      <c r="AQ47" s="18">
        <v>571431.26</v>
      </c>
      <c r="AR47" s="18">
        <v>5471892.6300000008</v>
      </c>
      <c r="AS47" s="18">
        <v>322735.39</v>
      </c>
      <c r="AT47" s="18">
        <v>222185.86</v>
      </c>
      <c r="AU47" s="18">
        <v>173847.64</v>
      </c>
    </row>
    <row r="48" spans="1:47" x14ac:dyDescent="0.25">
      <c r="A48" s="3" t="s">
        <v>30</v>
      </c>
      <c r="B48" s="18">
        <v>51514977.120000012</v>
      </c>
      <c r="C48" s="18">
        <v>48734007.120000005</v>
      </c>
      <c r="D48" s="18">
        <v>48562615.039999999</v>
      </c>
      <c r="E48" s="18">
        <v>48153588.820000008</v>
      </c>
      <c r="F48" s="18">
        <v>45417980.200000003</v>
      </c>
      <c r="G48" s="18">
        <v>44058862.150000006</v>
      </c>
      <c r="H48" s="18">
        <v>41486203.170000009</v>
      </c>
      <c r="I48" s="18">
        <v>41699554.219999991</v>
      </c>
      <c r="J48" s="18">
        <v>42867353.770000003</v>
      </c>
      <c r="K48" s="18">
        <v>41768588.670000009</v>
      </c>
      <c r="L48" s="18">
        <v>42054139.580000006</v>
      </c>
      <c r="M48" s="18">
        <v>41362811.610000007</v>
      </c>
      <c r="N48" s="18">
        <v>40470132.690000005</v>
      </c>
      <c r="O48" s="18">
        <v>40992867.400000006</v>
      </c>
      <c r="P48" s="18">
        <v>41036230.680000007</v>
      </c>
      <c r="Q48" s="18">
        <v>40321236.870000005</v>
      </c>
      <c r="R48" s="18">
        <v>37508241.050000012</v>
      </c>
      <c r="S48" s="18">
        <v>36319384.190000005</v>
      </c>
      <c r="T48" s="18">
        <v>36453597.550000012</v>
      </c>
      <c r="U48" s="18">
        <v>36295749.610000014</v>
      </c>
      <c r="V48" s="18">
        <v>36255946.150000013</v>
      </c>
      <c r="W48" s="18">
        <v>35655618.750000007</v>
      </c>
      <c r="X48" s="18">
        <v>38176199.460000008</v>
      </c>
      <c r="Y48" s="18">
        <v>35372529.859999999</v>
      </c>
      <c r="Z48" s="18">
        <v>39156547.960000001</v>
      </c>
      <c r="AA48" s="18">
        <v>38624637.020000003</v>
      </c>
      <c r="AB48" s="18">
        <v>38054284.670000002</v>
      </c>
      <c r="AC48" s="18">
        <v>38357206.580000013</v>
      </c>
      <c r="AD48" s="18">
        <v>36277386.000000007</v>
      </c>
      <c r="AE48" s="18">
        <v>37453699.230000012</v>
      </c>
      <c r="AF48" s="18">
        <v>37209846.160000011</v>
      </c>
      <c r="AG48" s="18">
        <v>37738505.06000001</v>
      </c>
      <c r="AH48" s="18">
        <v>37699746.020000011</v>
      </c>
      <c r="AI48" s="18">
        <v>38385720.960000008</v>
      </c>
      <c r="AJ48" s="18">
        <v>39962969.760000005</v>
      </c>
      <c r="AK48" s="18">
        <v>101950279.06413597</v>
      </c>
      <c r="AL48" s="18">
        <v>102610835.05497876</v>
      </c>
      <c r="AM48" s="18">
        <v>100606804.64246812</v>
      </c>
      <c r="AN48" s="18">
        <v>100954556.93887763</v>
      </c>
      <c r="AO48" s="18">
        <v>102796995.6752803</v>
      </c>
      <c r="AP48" s="18">
        <v>100740454.11665286</v>
      </c>
      <c r="AQ48" s="18">
        <v>97273556.720862761</v>
      </c>
      <c r="AR48" s="18">
        <v>94463744.256749377</v>
      </c>
      <c r="AS48" s="18">
        <v>95809577.086442947</v>
      </c>
      <c r="AT48" s="18">
        <v>93681582.983684838</v>
      </c>
      <c r="AU48" s="18">
        <v>91767994.935896635</v>
      </c>
    </row>
    <row r="49" spans="1:47" x14ac:dyDescent="0.25">
      <c r="A49" s="6" t="s">
        <v>21</v>
      </c>
      <c r="B49" s="19">
        <f t="shared" ref="B49:C49" si="155">SUM(B47:B48)</f>
        <v>53682675.340000011</v>
      </c>
      <c r="C49" s="19">
        <f t="shared" si="155"/>
        <v>50428178.150000006</v>
      </c>
      <c r="D49" s="19">
        <f t="shared" ref="D49:E49" si="156">SUM(D47:D48)</f>
        <v>51055072.280000001</v>
      </c>
      <c r="E49" s="19">
        <f t="shared" si="156"/>
        <v>50103389.300000004</v>
      </c>
      <c r="F49" s="19">
        <f t="shared" ref="F49:G49" si="157">SUM(F47:F48)</f>
        <v>48982212.340000004</v>
      </c>
      <c r="G49" s="19">
        <f t="shared" si="157"/>
        <v>46980753.060000002</v>
      </c>
      <c r="H49" s="19">
        <f t="shared" ref="H49:I49" si="158">SUM(H47:H48)</f>
        <v>46630609.670000009</v>
      </c>
      <c r="I49" s="19">
        <f t="shared" si="158"/>
        <v>46923100.929999992</v>
      </c>
      <c r="J49" s="19">
        <f t="shared" ref="J49:K49" si="159">SUM(J47:J48)</f>
        <v>45786356.490000002</v>
      </c>
      <c r="K49" s="19">
        <f t="shared" si="159"/>
        <v>45624601.190000013</v>
      </c>
      <c r="L49" s="19">
        <f t="shared" ref="L49:M49" si="160">SUM(L47:L48)</f>
        <v>45614977.830000006</v>
      </c>
      <c r="M49" s="19">
        <f t="shared" si="160"/>
        <v>42655652.74000001</v>
      </c>
      <c r="N49" s="19">
        <f t="shared" ref="N49:O49" si="161">SUM(N47:N48)</f>
        <v>42787444.170000002</v>
      </c>
      <c r="O49" s="19">
        <f t="shared" si="161"/>
        <v>42805206.260000005</v>
      </c>
      <c r="P49" s="19">
        <f t="shared" ref="P49:Q49" si="162">SUM(P47:P48)</f>
        <v>42732705.280000009</v>
      </c>
      <c r="Q49" s="19">
        <f t="shared" si="162"/>
        <v>42097141.150000006</v>
      </c>
      <c r="R49" s="19">
        <f t="shared" ref="R49:S49" si="163">SUM(R47:R48)</f>
        <v>39784604.750000015</v>
      </c>
      <c r="S49" s="19">
        <f t="shared" si="163"/>
        <v>39741731.850000009</v>
      </c>
      <c r="T49" s="19">
        <f t="shared" ref="T49:U49" si="164">SUM(T47:T48)</f>
        <v>39711253.610000014</v>
      </c>
      <c r="U49" s="19">
        <f t="shared" si="164"/>
        <v>40025307.570000015</v>
      </c>
      <c r="V49" s="19">
        <f t="shared" ref="V49:W49" si="165">SUM(V47:V48)</f>
        <v>39768005.99000001</v>
      </c>
      <c r="W49" s="19">
        <f t="shared" si="165"/>
        <v>39703921.220000006</v>
      </c>
      <c r="X49" s="19">
        <f t="shared" ref="X49:Y49" si="166">SUM(X47:X48)</f>
        <v>39685407.980000012</v>
      </c>
      <c r="Y49" s="19">
        <f t="shared" si="166"/>
        <v>41975871.439999998</v>
      </c>
      <c r="Z49" s="19">
        <f t="shared" ref="Z49:AA49" si="167">SUM(Z47:Z48)</f>
        <v>39990085.5</v>
      </c>
      <c r="AA49" s="19">
        <f t="shared" si="167"/>
        <v>40124575.32</v>
      </c>
      <c r="AB49" s="19">
        <f t="shared" ref="AB49:AG49" si="168">SUM(AB47:AB48)</f>
        <v>39970049.260000005</v>
      </c>
      <c r="AC49" s="19">
        <f t="shared" si="168"/>
        <v>40098587.840000011</v>
      </c>
      <c r="AD49" s="19">
        <f t="shared" si="168"/>
        <v>40099360.63000001</v>
      </c>
      <c r="AE49" s="19">
        <f t="shared" si="168"/>
        <v>40088564.770000011</v>
      </c>
      <c r="AF49" s="19">
        <f t="shared" si="168"/>
        <v>40099699.020000011</v>
      </c>
      <c r="AG49" s="19">
        <f t="shared" si="168"/>
        <v>40088086.660000011</v>
      </c>
      <c r="AH49" s="19">
        <f t="shared" ref="AH49:AU49" si="169">SUM(AH47:AH48)</f>
        <v>40068533.120000012</v>
      </c>
      <c r="AI49" s="19">
        <f t="shared" si="169"/>
        <v>40068489.500000007</v>
      </c>
      <c r="AJ49" s="19">
        <f t="shared" si="169"/>
        <v>40819374.560000002</v>
      </c>
      <c r="AK49" s="19">
        <f t="shared" si="169"/>
        <v>103436701.78413597</v>
      </c>
      <c r="AL49" s="19">
        <f t="shared" si="169"/>
        <v>105251672.22497876</v>
      </c>
      <c r="AM49" s="19">
        <f t="shared" si="169"/>
        <v>104420513.16246812</v>
      </c>
      <c r="AN49" s="19">
        <f t="shared" si="169"/>
        <v>103628006.61887763</v>
      </c>
      <c r="AO49" s="19">
        <f t="shared" si="169"/>
        <v>106762884.15528031</v>
      </c>
      <c r="AP49" s="19">
        <f t="shared" si="169"/>
        <v>105512326.63665286</v>
      </c>
      <c r="AQ49" s="19">
        <f t="shared" si="169"/>
        <v>97844987.980862767</v>
      </c>
      <c r="AR49" s="19">
        <f t="shared" si="169"/>
        <v>99935636.886749372</v>
      </c>
      <c r="AS49" s="19">
        <f t="shared" si="169"/>
        <v>96132312.476442948</v>
      </c>
      <c r="AT49" s="19">
        <f t="shared" si="169"/>
        <v>93903768.843684837</v>
      </c>
      <c r="AU49" s="19">
        <f t="shared" si="169"/>
        <v>91941842.575896636</v>
      </c>
    </row>
    <row r="50" spans="1:47" x14ac:dyDescent="0.25">
      <c r="B50" s="20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</row>
    <row r="51" spans="1:47" s="11" customFormat="1" x14ac:dyDescent="0.25">
      <c r="A51" s="3" t="s">
        <v>26</v>
      </c>
      <c r="B51" s="20">
        <v>38984928.5</v>
      </c>
      <c r="C51" s="20">
        <v>36984928.5</v>
      </c>
      <c r="D51" s="20">
        <v>36284928.5</v>
      </c>
      <c r="E51" s="20">
        <v>36284928.5</v>
      </c>
      <c r="F51" s="20">
        <v>36284928.5</v>
      </c>
      <c r="G51" s="20">
        <v>34784928.5</v>
      </c>
      <c r="H51" s="20">
        <v>34784928.5</v>
      </c>
      <c r="I51" s="20">
        <v>34784928.5</v>
      </c>
      <c r="J51" s="20">
        <v>34784928.5</v>
      </c>
      <c r="K51" s="20">
        <v>34784928.5</v>
      </c>
      <c r="L51" s="20">
        <v>34784928.5</v>
      </c>
      <c r="M51" s="20">
        <v>32284928.5</v>
      </c>
      <c r="N51" s="20">
        <v>32284928.5</v>
      </c>
      <c r="O51" s="20">
        <v>32284928.5</v>
      </c>
      <c r="P51" s="20">
        <v>32284928.5</v>
      </c>
      <c r="Q51" s="20">
        <v>31464460.23</v>
      </c>
      <c r="R51" s="20">
        <v>29394129.440000001</v>
      </c>
      <c r="S51" s="20">
        <v>29394129.440000001</v>
      </c>
      <c r="T51" s="20">
        <v>29394129.440000001</v>
      </c>
      <c r="U51" s="20">
        <v>29394129.440000001</v>
      </c>
      <c r="V51" s="20">
        <v>29394129.440000001</v>
      </c>
      <c r="W51" s="20">
        <v>29394129.440000001</v>
      </c>
      <c r="X51" s="20">
        <v>29394129.440000001</v>
      </c>
      <c r="Y51" s="20">
        <v>31894129.440000001</v>
      </c>
      <c r="Z51" s="20">
        <v>29954648.850000001</v>
      </c>
      <c r="AA51" s="20">
        <v>29954648.850000001</v>
      </c>
      <c r="AB51" s="20">
        <v>29954648.850000001</v>
      </c>
      <c r="AC51" s="20">
        <v>29954648.850000001</v>
      </c>
      <c r="AD51" s="20">
        <v>29954648.850000001</v>
      </c>
      <c r="AE51" s="20">
        <v>29954648.850000001</v>
      </c>
      <c r="AF51" s="20">
        <v>29954648.850000001</v>
      </c>
      <c r="AG51" s="20">
        <v>29954648.850000001</v>
      </c>
      <c r="AH51" s="20">
        <v>29954648.850000001</v>
      </c>
      <c r="AI51" s="20">
        <v>29954648.850000001</v>
      </c>
      <c r="AJ51" s="20">
        <v>29954648.850000001</v>
      </c>
      <c r="AK51" s="20">
        <v>93358094.420000002</v>
      </c>
      <c r="AL51" s="20">
        <v>95358094.420000002</v>
      </c>
      <c r="AM51" s="20">
        <v>94358094.420000002</v>
      </c>
      <c r="AN51" s="20">
        <v>93379577.420000002</v>
      </c>
      <c r="AO51" s="20">
        <v>96359577.420000002</v>
      </c>
      <c r="AP51" s="20">
        <v>94859577.420000002</v>
      </c>
      <c r="AQ51" s="20">
        <v>86759577.420000002</v>
      </c>
      <c r="AR51" s="20">
        <v>87259577.420000002</v>
      </c>
      <c r="AS51" s="20">
        <v>83966950.810000002</v>
      </c>
      <c r="AT51" s="20">
        <v>82138715.159999996</v>
      </c>
      <c r="AU51" s="20">
        <v>80638715.159999996</v>
      </c>
    </row>
    <row r="52" spans="1:47" x14ac:dyDescent="0.25">
      <c r="A52" s="3" t="s">
        <v>27</v>
      </c>
      <c r="B52" s="20">
        <v>10000000</v>
      </c>
      <c r="C52" s="20">
        <v>10000000</v>
      </c>
      <c r="D52" s="20">
        <v>10000000</v>
      </c>
      <c r="E52" s="20">
        <v>10000000</v>
      </c>
      <c r="F52" s="20">
        <v>10000000</v>
      </c>
      <c r="G52" s="20">
        <v>10000000</v>
      </c>
      <c r="H52" s="20">
        <v>10000000</v>
      </c>
      <c r="I52" s="20">
        <v>10000000</v>
      </c>
      <c r="J52" s="20">
        <v>10000000</v>
      </c>
      <c r="K52" s="20">
        <v>10000000</v>
      </c>
      <c r="L52" s="20">
        <v>10000000</v>
      </c>
      <c r="M52" s="20">
        <v>10000000</v>
      </c>
      <c r="N52" s="20">
        <v>10000000</v>
      </c>
      <c r="O52" s="20">
        <v>10000000</v>
      </c>
      <c r="P52" s="20">
        <v>10000000</v>
      </c>
      <c r="Q52" s="20">
        <v>10000000</v>
      </c>
      <c r="R52" s="20">
        <v>10000000</v>
      </c>
      <c r="S52" s="20">
        <v>10000000</v>
      </c>
      <c r="T52" s="20">
        <v>10000000</v>
      </c>
      <c r="U52" s="20">
        <v>10000000</v>
      </c>
      <c r="V52" s="20">
        <v>10000000</v>
      </c>
      <c r="W52" s="20">
        <v>10000000</v>
      </c>
      <c r="X52" s="20">
        <v>10000000</v>
      </c>
      <c r="Y52" s="20">
        <v>10000000</v>
      </c>
      <c r="Z52" s="20">
        <v>10000000</v>
      </c>
      <c r="AA52" s="20">
        <v>10000000</v>
      </c>
      <c r="AB52" s="20">
        <v>10000000</v>
      </c>
      <c r="AC52" s="20">
        <v>10000000</v>
      </c>
      <c r="AD52" s="20">
        <v>10000000</v>
      </c>
      <c r="AE52" s="20">
        <v>10000000</v>
      </c>
      <c r="AF52" s="20">
        <v>10000000</v>
      </c>
      <c r="AG52" s="20">
        <v>10000000</v>
      </c>
      <c r="AH52" s="20">
        <v>10000000</v>
      </c>
      <c r="AI52" s="20">
        <v>10000000</v>
      </c>
      <c r="AJ52" s="20">
        <v>10000000</v>
      </c>
      <c r="AK52" s="20">
        <v>10000000</v>
      </c>
      <c r="AL52" s="20">
        <v>10000000</v>
      </c>
      <c r="AM52" s="20">
        <v>10000000</v>
      </c>
      <c r="AN52" s="20">
        <v>10000000</v>
      </c>
      <c r="AO52" s="20">
        <v>10000000</v>
      </c>
      <c r="AP52" s="20">
        <v>10000000</v>
      </c>
      <c r="AQ52" s="20">
        <v>10000000</v>
      </c>
      <c r="AR52" s="20">
        <v>10000000</v>
      </c>
      <c r="AS52" s="20">
        <v>10000000</v>
      </c>
      <c r="AT52" s="20">
        <v>10000000</v>
      </c>
      <c r="AU52" s="20">
        <v>10000000</v>
      </c>
    </row>
    <row r="53" spans="1:47" x14ac:dyDescent="0.25">
      <c r="A53" s="3" t="s">
        <v>28</v>
      </c>
      <c r="B53" s="20">
        <v>4697716.8400000036</v>
      </c>
      <c r="C53" s="20">
        <v>3443219.650000006</v>
      </c>
      <c r="D53" s="20">
        <v>4770113.7800000012</v>
      </c>
      <c r="E53" s="20">
        <v>3818430.8000000045</v>
      </c>
      <c r="F53" s="20">
        <v>2697253.8400000036</v>
      </c>
      <c r="G53" s="20">
        <v>2195794.5600000024</v>
      </c>
      <c r="H53" s="20">
        <v>1845651.1699999943</v>
      </c>
      <c r="I53" s="20">
        <v>2138142.4299999997</v>
      </c>
      <c r="J53" s="20">
        <v>1001397.9900000021</v>
      </c>
      <c r="K53" s="20">
        <v>839642.68999999762</v>
      </c>
      <c r="L53" s="20">
        <v>830019.32999999821</v>
      </c>
      <c r="M53" s="20">
        <v>370694.23999999464</v>
      </c>
      <c r="N53" s="20">
        <v>502485.66999999434</v>
      </c>
      <c r="O53" s="20">
        <v>520247.76000000536</v>
      </c>
      <c r="P53" s="20">
        <v>447746.77999999374</v>
      </c>
      <c r="Q53" s="20">
        <v>632650.91999999806</v>
      </c>
      <c r="R53" s="20">
        <v>390445.30999999866</v>
      </c>
      <c r="S53" s="20">
        <v>347572.41000000015</v>
      </c>
      <c r="T53" s="20">
        <v>317094.17000000551</v>
      </c>
      <c r="U53" s="20">
        <v>631148.12999999896</v>
      </c>
      <c r="V53" s="20">
        <v>373846.54999999329</v>
      </c>
      <c r="W53" s="20">
        <v>309761.77999999747</v>
      </c>
      <c r="X53" s="20">
        <v>291248.54000000283</v>
      </c>
      <c r="Y53" s="20">
        <v>81711.999999996275</v>
      </c>
      <c r="Z53" s="20">
        <v>35406.64999999851</v>
      </c>
      <c r="AA53" s="20">
        <v>169896.46999999881</v>
      </c>
      <c r="AB53" s="20">
        <v>15370.409999996424</v>
      </c>
      <c r="AC53" s="20">
        <v>143908.99000000209</v>
      </c>
      <c r="AD53" s="20">
        <v>144681.78000000119</v>
      </c>
      <c r="AE53" s="20">
        <v>133885.92000000179</v>
      </c>
      <c r="AF53" s="20">
        <v>145020.17000000179</v>
      </c>
      <c r="AG53" s="20">
        <v>133407.80999999493</v>
      </c>
      <c r="AH53" s="20">
        <v>113854.27000000328</v>
      </c>
      <c r="AI53" s="20">
        <v>113810.64999999851</v>
      </c>
      <c r="AJ53" s="20">
        <v>864695.70999999344</v>
      </c>
      <c r="AK53" s="20">
        <v>78597.364135965705</v>
      </c>
      <c r="AL53" s="20">
        <v>-106432.1950212568</v>
      </c>
      <c r="AM53" s="20">
        <v>62408.742468133569</v>
      </c>
      <c r="AN53" s="20">
        <v>248419.19887763262</v>
      </c>
      <c r="AO53" s="20">
        <v>403296.73528032005</v>
      </c>
      <c r="AP53" s="20">
        <v>652749.21665285528</v>
      </c>
      <c r="AQ53" s="20">
        <v>1085410.5608627647</v>
      </c>
      <c r="AR53" s="20">
        <v>2676059.466749385</v>
      </c>
      <c r="AS53" s="20">
        <v>2165361.6664429307</v>
      </c>
      <c r="AT53" s="20">
        <v>1765053.6836848408</v>
      </c>
      <c r="AU53" s="20">
        <v>1303127.4158966243</v>
      </c>
    </row>
    <row r="54" spans="1:47" x14ac:dyDescent="0.25">
      <c r="A54" s="6" t="s">
        <v>21</v>
      </c>
      <c r="B54" s="19">
        <f t="shared" ref="B54:C54" si="170">SUM(B51:B53)</f>
        <v>53682645.340000004</v>
      </c>
      <c r="C54" s="19">
        <f t="shared" si="170"/>
        <v>50428148.150000006</v>
      </c>
      <c r="D54" s="19">
        <f t="shared" ref="D54:E54" si="171">SUM(D51:D53)</f>
        <v>51055042.280000001</v>
      </c>
      <c r="E54" s="19">
        <f t="shared" si="171"/>
        <v>50103359.300000004</v>
      </c>
      <c r="F54" s="19">
        <f t="shared" ref="F54:G54" si="172">SUM(F51:F53)</f>
        <v>48982182.340000004</v>
      </c>
      <c r="G54" s="19">
        <f t="shared" si="172"/>
        <v>46980723.060000002</v>
      </c>
      <c r="H54" s="19">
        <f t="shared" ref="H54:I54" si="173">SUM(H51:H53)</f>
        <v>46630579.669999994</v>
      </c>
      <c r="I54" s="19">
        <f t="shared" si="173"/>
        <v>46923070.93</v>
      </c>
      <c r="J54" s="19">
        <f t="shared" ref="J54:K54" si="174">SUM(J51:J53)</f>
        <v>45786326.490000002</v>
      </c>
      <c r="K54" s="19">
        <f t="shared" si="174"/>
        <v>45624571.189999998</v>
      </c>
      <c r="L54" s="19">
        <f t="shared" ref="L54:M54" si="175">SUM(L51:L53)</f>
        <v>45614947.829999998</v>
      </c>
      <c r="M54" s="19">
        <f t="shared" si="175"/>
        <v>42655622.739999995</v>
      </c>
      <c r="N54" s="19">
        <f t="shared" ref="N54:O54" si="176">SUM(N51:N53)</f>
        <v>42787414.169999994</v>
      </c>
      <c r="O54" s="19">
        <f t="shared" si="176"/>
        <v>42805176.260000005</v>
      </c>
      <c r="P54" s="19">
        <f t="shared" ref="P54:Q54" si="177">SUM(P51:P53)</f>
        <v>42732675.279999994</v>
      </c>
      <c r="Q54" s="19">
        <f t="shared" si="177"/>
        <v>42097111.150000006</v>
      </c>
      <c r="R54" s="19">
        <f t="shared" ref="R54:S54" si="178">SUM(R51:R53)</f>
        <v>39784574.75</v>
      </c>
      <c r="S54" s="19">
        <f t="shared" si="178"/>
        <v>39741701.849999994</v>
      </c>
      <c r="T54" s="19">
        <f t="shared" ref="T54:U54" si="179">SUM(T51:T53)</f>
        <v>39711223.609999999</v>
      </c>
      <c r="U54" s="19">
        <f t="shared" si="179"/>
        <v>40025277.569999993</v>
      </c>
      <c r="V54" s="19">
        <f t="shared" ref="V54:W54" si="180">SUM(V51:V53)</f>
        <v>39767975.989999995</v>
      </c>
      <c r="W54" s="19">
        <f t="shared" si="180"/>
        <v>39703891.219999999</v>
      </c>
      <c r="X54" s="19">
        <f t="shared" ref="X54:Y54" si="181">SUM(X51:X53)</f>
        <v>39685377.980000004</v>
      </c>
      <c r="Y54" s="19">
        <f t="shared" si="181"/>
        <v>41975841.439999998</v>
      </c>
      <c r="Z54" s="19">
        <f t="shared" ref="Z54:AA54" si="182">SUM(Z51:Z53)</f>
        <v>39990055.5</v>
      </c>
      <c r="AA54" s="19">
        <f t="shared" si="182"/>
        <v>40124545.32</v>
      </c>
      <c r="AB54" s="19">
        <f t="shared" ref="AB54:AG54" si="183">SUM(AB51:AB53)</f>
        <v>39970019.259999998</v>
      </c>
      <c r="AC54" s="19">
        <f t="shared" si="183"/>
        <v>40098557.840000004</v>
      </c>
      <c r="AD54" s="19">
        <f t="shared" si="183"/>
        <v>40099330.630000003</v>
      </c>
      <c r="AE54" s="19">
        <f t="shared" si="183"/>
        <v>40088534.770000003</v>
      </c>
      <c r="AF54" s="19">
        <f t="shared" si="183"/>
        <v>40099669.020000003</v>
      </c>
      <c r="AG54" s="19">
        <f t="shared" si="183"/>
        <v>40088056.659999996</v>
      </c>
      <c r="AH54" s="19">
        <f t="shared" ref="AH54:AU54" si="184">SUM(AH51:AH53)</f>
        <v>40068503.120000005</v>
      </c>
      <c r="AI54" s="19">
        <f t="shared" si="184"/>
        <v>40068459.5</v>
      </c>
      <c r="AJ54" s="19">
        <f t="shared" si="184"/>
        <v>40819344.559999995</v>
      </c>
      <c r="AK54" s="19">
        <f t="shared" si="184"/>
        <v>103436691.78413597</v>
      </c>
      <c r="AL54" s="19">
        <f t="shared" si="184"/>
        <v>105251662.22497874</v>
      </c>
      <c r="AM54" s="19">
        <f t="shared" si="184"/>
        <v>104420503.16246814</v>
      </c>
      <c r="AN54" s="19">
        <f t="shared" si="184"/>
        <v>103627996.61887763</v>
      </c>
      <c r="AO54" s="19">
        <f t="shared" si="184"/>
        <v>106762874.15528032</v>
      </c>
      <c r="AP54" s="19">
        <f t="shared" si="184"/>
        <v>105512326.63665286</v>
      </c>
      <c r="AQ54" s="19">
        <f t="shared" si="184"/>
        <v>97844987.980862767</v>
      </c>
      <c r="AR54" s="19">
        <f t="shared" si="184"/>
        <v>99935636.886749387</v>
      </c>
      <c r="AS54" s="19">
        <f t="shared" si="184"/>
        <v>96132312.476442933</v>
      </c>
      <c r="AT54" s="19">
        <f t="shared" si="184"/>
        <v>93903768.843684837</v>
      </c>
      <c r="AU54" s="19">
        <f t="shared" si="184"/>
        <v>91941842.575896621</v>
      </c>
    </row>
    <row r="55" spans="1:47" x14ac:dyDescent="0.25">
      <c r="B55" s="20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</row>
    <row r="56" spans="1:47" s="8" customFormat="1" x14ac:dyDescent="0.25">
      <c r="A56" s="7" t="s">
        <v>29</v>
      </c>
      <c r="B56" s="21">
        <f t="shared" ref="B56:C56" si="185">B49-B54</f>
        <v>30.000000007450581</v>
      </c>
      <c r="C56" s="21">
        <f t="shared" si="185"/>
        <v>30</v>
      </c>
      <c r="D56" s="21">
        <f t="shared" ref="D56:E56" si="186">D49-D54</f>
        <v>30</v>
      </c>
      <c r="E56" s="21">
        <f t="shared" si="186"/>
        <v>30</v>
      </c>
      <c r="F56" s="21">
        <f t="shared" ref="F56:G56" si="187">F49-F54</f>
        <v>30</v>
      </c>
      <c r="G56" s="21">
        <f t="shared" si="187"/>
        <v>30</v>
      </c>
      <c r="H56" s="21">
        <f t="shared" ref="H56:I56" si="188">H49-H54</f>
        <v>30.000000014901161</v>
      </c>
      <c r="I56" s="21">
        <f t="shared" si="188"/>
        <v>29.999999992549419</v>
      </c>
      <c r="J56" s="21">
        <f t="shared" ref="J56:K56" si="189">J49-J54</f>
        <v>30</v>
      </c>
      <c r="K56" s="21">
        <f t="shared" si="189"/>
        <v>30.000000014901161</v>
      </c>
      <c r="L56" s="21">
        <f t="shared" ref="L56:M56" si="190">L49-L54</f>
        <v>30.000000007450581</v>
      </c>
      <c r="M56" s="21">
        <f t="shared" si="190"/>
        <v>30.000000014901161</v>
      </c>
      <c r="N56" s="21">
        <f t="shared" ref="N56:O56" si="191">N49-N54</f>
        <v>30.000000007450581</v>
      </c>
      <c r="O56" s="21">
        <f t="shared" si="191"/>
        <v>30</v>
      </c>
      <c r="P56" s="21">
        <f t="shared" ref="P56:Q56" si="192">P49-P54</f>
        <v>30.000000014901161</v>
      </c>
      <c r="Q56" s="21">
        <f t="shared" si="192"/>
        <v>30</v>
      </c>
      <c r="R56" s="21">
        <f t="shared" ref="R56:S56" si="193">R49-R54</f>
        <v>30.000000014901161</v>
      </c>
      <c r="S56" s="21">
        <f t="shared" si="193"/>
        <v>30.000000014901161</v>
      </c>
      <c r="T56" s="21">
        <f t="shared" ref="T56:U56" si="194">T49-T54</f>
        <v>30.000000014901161</v>
      </c>
      <c r="U56" s="21">
        <f t="shared" si="194"/>
        <v>30.000000022351742</v>
      </c>
      <c r="V56" s="21">
        <f t="shared" ref="V56:W56" si="195">V49-V54</f>
        <v>30.000000014901161</v>
      </c>
      <c r="W56" s="21">
        <f t="shared" si="195"/>
        <v>30.000000007450581</v>
      </c>
      <c r="X56" s="21">
        <f t="shared" ref="X56:Y56" si="196">X49-X54</f>
        <v>30.000000007450581</v>
      </c>
      <c r="Y56" s="21">
        <f t="shared" si="196"/>
        <v>30</v>
      </c>
      <c r="Z56" s="21">
        <f t="shared" ref="Z56:AA56" si="197">Z49-Z54</f>
        <v>30</v>
      </c>
      <c r="AA56" s="21">
        <f t="shared" si="197"/>
        <v>30</v>
      </c>
      <c r="AB56" s="21">
        <f t="shared" ref="AB56:AG56" si="198">AB49-AB54</f>
        <v>30.000000007450581</v>
      </c>
      <c r="AC56" s="21">
        <f t="shared" si="198"/>
        <v>30.000000007450581</v>
      </c>
      <c r="AD56" s="21">
        <f t="shared" si="198"/>
        <v>30.000000007450581</v>
      </c>
      <c r="AE56" s="21">
        <f t="shared" si="198"/>
        <v>30.000000007450581</v>
      </c>
      <c r="AF56" s="21">
        <f t="shared" si="198"/>
        <v>30.000000007450581</v>
      </c>
      <c r="AG56" s="21">
        <f t="shared" si="198"/>
        <v>30.000000014901161</v>
      </c>
      <c r="AH56" s="21">
        <f t="shared" ref="AH56:AU56" si="199">AH49-AH54</f>
        <v>30.000000007450581</v>
      </c>
      <c r="AI56" s="21">
        <f t="shared" si="199"/>
        <v>30.000000007450581</v>
      </c>
      <c r="AJ56" s="21">
        <f t="shared" si="199"/>
        <v>30.000000007450581</v>
      </c>
      <c r="AK56" s="21">
        <f t="shared" si="199"/>
        <v>10</v>
      </c>
      <c r="AL56" s="21">
        <f t="shared" si="199"/>
        <v>10.000000014901161</v>
      </c>
      <c r="AM56" s="21">
        <f t="shared" si="199"/>
        <v>9.9999999850988388</v>
      </c>
      <c r="AN56" s="21">
        <f t="shared" si="199"/>
        <v>10</v>
      </c>
      <c r="AO56" s="21">
        <f t="shared" si="199"/>
        <v>9.9999999850988388</v>
      </c>
      <c r="AP56" s="21">
        <f t="shared" si="199"/>
        <v>0</v>
      </c>
      <c r="AQ56" s="21">
        <f t="shared" si="199"/>
        <v>0</v>
      </c>
      <c r="AR56" s="21">
        <f t="shared" si="199"/>
        <v>0</v>
      </c>
      <c r="AS56" s="21">
        <f t="shared" si="199"/>
        <v>0</v>
      </c>
      <c r="AT56" s="21">
        <f t="shared" si="199"/>
        <v>0</v>
      </c>
      <c r="AU56" s="21">
        <f t="shared" si="199"/>
        <v>0</v>
      </c>
    </row>
    <row r="57" spans="1:47" ht="12.75" customHeight="1" x14ac:dyDescent="0.25"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  <c r="W57" s="18"/>
      <c r="X57" s="18"/>
      <c r="Y57" s="18"/>
      <c r="Z57" s="18"/>
      <c r="AA57" s="18"/>
      <c r="AB57" s="18"/>
      <c r="AC57" s="18"/>
      <c r="AD57" s="18"/>
      <c r="AE57" s="18"/>
      <c r="AF57" s="18"/>
      <c r="AG57" s="18"/>
      <c r="AH57" s="18"/>
      <c r="AI57" s="18"/>
      <c r="AJ57" s="18"/>
      <c r="AK57" s="18"/>
      <c r="AL57" s="18"/>
      <c r="AM57" s="18"/>
      <c r="AN57" s="18"/>
      <c r="AO57" s="18"/>
      <c r="AP57" s="18"/>
      <c r="AQ57" s="18"/>
      <c r="AR57" s="18"/>
      <c r="AS57" s="18"/>
      <c r="AT57" s="18"/>
      <c r="AU57" s="18"/>
    </row>
    <row r="58" spans="1:47" ht="12.75" customHeight="1" x14ac:dyDescent="0.25">
      <c r="A58" s="9" t="s">
        <v>47</v>
      </c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  <c r="W58" s="18"/>
      <c r="X58" s="18"/>
      <c r="Y58" s="18"/>
      <c r="Z58" s="18"/>
      <c r="AA58" s="18"/>
      <c r="AB58" s="18"/>
      <c r="AC58" s="18"/>
      <c r="AD58" s="18"/>
      <c r="AE58" s="18"/>
      <c r="AF58" s="18"/>
      <c r="AG58" s="18"/>
      <c r="AH58" s="18"/>
      <c r="AI58" s="18"/>
      <c r="AJ58" s="18"/>
      <c r="AK58" s="18"/>
      <c r="AL58" s="18"/>
      <c r="AM58" s="18"/>
      <c r="AN58" s="18"/>
      <c r="AO58" s="18"/>
      <c r="AP58" s="18"/>
      <c r="AQ58" s="18"/>
      <c r="AR58" s="18"/>
      <c r="AS58" s="18"/>
      <c r="AT58" s="18"/>
      <c r="AU58" s="18"/>
    </row>
    <row r="59" spans="1:47" ht="12.75" customHeight="1" x14ac:dyDescent="0.25">
      <c r="A59" s="3" t="s">
        <v>48</v>
      </c>
      <c r="B59" s="18">
        <v>762037.38</v>
      </c>
      <c r="C59" s="18">
        <v>787804.81</v>
      </c>
      <c r="D59" s="18">
        <v>750056.38</v>
      </c>
      <c r="E59" s="18">
        <v>740401.97</v>
      </c>
      <c r="F59" s="18">
        <v>713013.28</v>
      </c>
      <c r="G59" s="18">
        <v>708215.38</v>
      </c>
      <c r="H59" s="18">
        <v>736880.73</v>
      </c>
      <c r="I59" s="18">
        <v>818698.79</v>
      </c>
      <c r="J59" s="18">
        <v>753296.76</v>
      </c>
      <c r="K59" s="18">
        <v>755348.9</v>
      </c>
      <c r="L59" s="18">
        <v>678024.57</v>
      </c>
      <c r="M59" s="18">
        <v>740619.85000000009</v>
      </c>
      <c r="N59" s="18">
        <v>594918.64999999991</v>
      </c>
      <c r="O59" s="18">
        <v>658078.57999999996</v>
      </c>
      <c r="P59" s="18">
        <v>673760.48</v>
      </c>
      <c r="Q59" s="18">
        <v>528356.91999999993</v>
      </c>
      <c r="R59" s="18">
        <v>654915.12</v>
      </c>
      <c r="S59" s="18">
        <v>820143.60999999987</v>
      </c>
      <c r="T59" s="18">
        <v>510688.40999999992</v>
      </c>
      <c r="U59" s="18">
        <v>540932.29</v>
      </c>
      <c r="V59" s="18">
        <v>615104.09000000008</v>
      </c>
      <c r="W59" s="18">
        <v>531852.19000000018</v>
      </c>
      <c r="X59" s="18">
        <v>500234.23000000004</v>
      </c>
      <c r="Y59" s="18">
        <v>538132.89000000013</v>
      </c>
      <c r="Z59" s="18">
        <v>564519.42999999993</v>
      </c>
      <c r="AA59" s="18">
        <v>532349.45000000007</v>
      </c>
      <c r="AB59" s="18">
        <v>448255.75</v>
      </c>
      <c r="AC59" s="18">
        <v>462912.93999999994</v>
      </c>
      <c r="AD59" s="18">
        <v>588466.93000000017</v>
      </c>
      <c r="AE59" s="18">
        <v>599060.62000000011</v>
      </c>
      <c r="AF59" s="18">
        <v>626248.14</v>
      </c>
      <c r="AG59" s="18">
        <v>661518.69000000006</v>
      </c>
      <c r="AH59" s="18">
        <v>645209.24000000011</v>
      </c>
      <c r="AI59" s="18">
        <v>1166517.2</v>
      </c>
      <c r="AJ59" s="18">
        <v>1625079.2139400933</v>
      </c>
      <c r="AK59" s="18">
        <v>2188089.3486656244</v>
      </c>
      <c r="AL59" s="18">
        <v>1555872.5213028591</v>
      </c>
      <c r="AM59" s="18">
        <v>1888702.5050707879</v>
      </c>
      <c r="AN59" s="18">
        <v>1869758.0082118285</v>
      </c>
      <c r="AO59" s="18">
        <v>1912185.4771676804</v>
      </c>
      <c r="AP59" s="18">
        <v>1757629.4535292806</v>
      </c>
      <c r="AQ59" s="18">
        <v>1832487.3272106634</v>
      </c>
      <c r="AR59" s="18">
        <v>1799584.1425737175</v>
      </c>
      <c r="AS59" s="18">
        <v>1806509.3375531612</v>
      </c>
      <c r="AT59" s="18">
        <v>1740407.4765090132</v>
      </c>
      <c r="AU59" s="18">
        <v>2080327.2882652979</v>
      </c>
    </row>
    <row r="60" spans="1:47" ht="12.75" customHeight="1" x14ac:dyDescent="0.25">
      <c r="A60" s="3" t="s">
        <v>49</v>
      </c>
      <c r="B60" s="18">
        <v>492986.00999999791</v>
      </c>
      <c r="C60" s="18">
        <v>-2116325.5599999949</v>
      </c>
      <c r="D60" s="18">
        <v>203229.21999999695</v>
      </c>
      <c r="E60" s="18">
        <v>380762.99000000115</v>
      </c>
      <c r="F60" s="18">
        <v>-212104.19999999879</v>
      </c>
      <c r="G60" s="18">
        <v>-357521.78999999212</v>
      </c>
      <c r="H60" s="18">
        <v>-1028902.5900000054</v>
      </c>
      <c r="I60" s="18">
        <v>320358.92999999761</v>
      </c>
      <c r="J60" s="18">
        <v>-589539.75999999559</v>
      </c>
      <c r="K60" s="18">
        <v>-603400.52000000048</v>
      </c>
      <c r="L60" s="18">
        <v>-359401.53999999631</v>
      </c>
      <c r="M60" s="18">
        <v>-871556.19999999972</v>
      </c>
      <c r="N60" s="18">
        <v>-605267.26000001095</v>
      </c>
      <c r="O60" s="18">
        <v>-588613.62999998825</v>
      </c>
      <c r="P60" s="18">
        <v>-849743.75000000419</v>
      </c>
      <c r="Q60" s="18">
        <v>-286151.31000000052</v>
      </c>
      <c r="R60" s="18">
        <v>-613244.07000000146</v>
      </c>
      <c r="S60" s="18">
        <v>-788463.52000000514</v>
      </c>
      <c r="T60" s="18">
        <v>-825944.21999999345</v>
      </c>
      <c r="U60" s="18">
        <v>-318650.20999999437</v>
      </c>
      <c r="V60" s="18">
        <v>-513827.28000000422</v>
      </c>
      <c r="W60" s="18">
        <v>-550484.84000000544</v>
      </c>
      <c r="X60" s="18">
        <v>-290375.0199999935</v>
      </c>
      <c r="Y60" s="18">
        <v>-492043.46000000229</v>
      </c>
      <c r="Z60" s="18">
        <v>-661881.69000000029</v>
      </c>
      <c r="AA60" s="18">
        <v>-381495.59999999776</v>
      </c>
      <c r="AB60" s="18">
        <v>-573710.96000000567</v>
      </c>
      <c r="AC60" s="18">
        <v>-463738.39999999909</v>
      </c>
      <c r="AD60" s="18">
        <v>-578174.35000000079</v>
      </c>
      <c r="AE60" s="18">
        <v>-609353.20000000007</v>
      </c>
      <c r="AF60" s="18">
        <v>-615955.5599999933</v>
      </c>
      <c r="AG60" s="18">
        <v>-640171.16000000841</v>
      </c>
      <c r="AH60" s="18">
        <v>-643128.13999999524</v>
      </c>
      <c r="AI60" s="18">
        <v>-1416299.2899999949</v>
      </c>
      <c r="AJ60" s="18">
        <v>-1078850.9880760657</v>
      </c>
      <c r="AK60" s="18">
        <v>-1754206.1595084013</v>
      </c>
      <c r="AL60" s="18">
        <v>-2004961.0287922493</v>
      </c>
      <c r="AM60" s="18">
        <v>-2039033.2214802867</v>
      </c>
      <c r="AN60" s="18">
        <v>-2045836.8546145158</v>
      </c>
      <c r="AO60" s="18">
        <v>-2195074.8085402157</v>
      </c>
      <c r="AP60" s="18">
        <v>-2182968.6377391899</v>
      </c>
      <c r="AQ60" s="18">
        <v>-3385148.8930972833</v>
      </c>
      <c r="AR60" s="18">
        <v>-1270987.2122672633</v>
      </c>
      <c r="AS60" s="18">
        <v>-1340292.1647950714</v>
      </c>
      <c r="AT60" s="18">
        <v>-1251850.4787207968</v>
      </c>
      <c r="AU60" s="18">
        <v>-574040.15236867336</v>
      </c>
    </row>
    <row r="61" spans="1:47" ht="12.75" customHeight="1" x14ac:dyDescent="0.25">
      <c r="A61" s="3" t="s">
        <v>50</v>
      </c>
      <c r="B61" s="18">
        <v>-2781496.2000000104</v>
      </c>
      <c r="C61" s="18">
        <v>-169765.46000000089</v>
      </c>
      <c r="D61" s="18">
        <v>-410628.83999999613</v>
      </c>
      <c r="E61" s="18">
        <v>-2735596.6200000048</v>
      </c>
      <c r="F61" s="18">
        <v>-1358567.849999994</v>
      </c>
      <c r="G61" s="18">
        <v>-2573209.1799999997</v>
      </c>
      <c r="H61" s="18">
        <v>212881.64999998361</v>
      </c>
      <c r="I61" s="18">
        <v>1165486.2700000107</v>
      </c>
      <c r="J61" s="18">
        <v>-1100766.7999999896</v>
      </c>
      <c r="K61" s="18">
        <v>143225.88999999315</v>
      </c>
      <c r="L61" s="18">
        <v>-550625.90999999642</v>
      </c>
      <c r="M61" s="18">
        <v>-893534</v>
      </c>
      <c r="N61" s="18">
        <v>515321.22999999672</v>
      </c>
      <c r="O61" s="18">
        <v>46399.310000002384</v>
      </c>
      <c r="P61" s="18">
        <v>-723914.6799999997</v>
      </c>
      <c r="Q61" s="18">
        <v>-2812995.8199999928</v>
      </c>
      <c r="R61" s="18">
        <v>-1187655.0100000128</v>
      </c>
      <c r="S61" s="18">
        <v>133011.51000001281</v>
      </c>
      <c r="T61" s="18">
        <v>-156646.09000000358</v>
      </c>
      <c r="U61" s="18">
        <v>-4783.9600000008941</v>
      </c>
      <c r="V61" s="18">
        <v>-637519.44000000507</v>
      </c>
      <c r="W61" s="18">
        <v>2557726.6000000015</v>
      </c>
      <c r="X61" s="18">
        <v>-2803992.2700000107</v>
      </c>
      <c r="Y61" s="18">
        <v>3784234.0200000033</v>
      </c>
      <c r="Z61" s="18">
        <v>-569038.49999999255</v>
      </c>
      <c r="AA61" s="18">
        <v>-566680.14000000805</v>
      </c>
      <c r="AB61" s="18">
        <v>299838.54000001401</v>
      </c>
      <c r="AC61" s="18">
        <v>-2079767.9100000039</v>
      </c>
      <c r="AD61" s="18">
        <v>1176816.5100000054</v>
      </c>
      <c r="AE61" s="18">
        <v>-244694.74000000209</v>
      </c>
      <c r="AF61" s="18">
        <v>529978.6799999997</v>
      </c>
      <c r="AG61" s="18">
        <v>-40553.030000001192</v>
      </c>
      <c r="AH61" s="18">
        <v>683937.46000000089</v>
      </c>
      <c r="AI61" s="18">
        <v>1076145.8299999908</v>
      </c>
      <c r="AJ61" s="18">
        <v>62227179.424135961</v>
      </c>
      <c r="AK61" s="18">
        <v>411702.36084279418</v>
      </c>
      <c r="AL61" s="18">
        <v>-1723782.8425106257</v>
      </c>
      <c r="AM61" s="18">
        <v>312072.55640949309</v>
      </c>
      <c r="AN61" s="18">
        <v>1863640.0464026779</v>
      </c>
      <c r="AO61" s="18">
        <v>-2023094.7086274475</v>
      </c>
      <c r="AP61" s="18">
        <v>-3474219.5557900965</v>
      </c>
      <c r="AQ61" s="18">
        <v>-2847799.8041133881</v>
      </c>
      <c r="AR61" s="18">
        <v>1327933.6996935755</v>
      </c>
      <c r="AS61" s="18">
        <v>-2193903.2927581072</v>
      </c>
      <c r="AT61" s="18">
        <v>-1940218.7777882069</v>
      </c>
      <c r="AU61" s="18">
        <v>12740111.634103358</v>
      </c>
    </row>
    <row r="62" spans="1:47" ht="12.75" customHeight="1" x14ac:dyDescent="0.25">
      <c r="A62" s="3" t="s">
        <v>51</v>
      </c>
      <c r="B62" s="18">
        <v>2000000</v>
      </c>
      <c r="C62" s="18">
        <v>700000</v>
      </c>
      <c r="D62" s="18">
        <v>0</v>
      </c>
      <c r="E62" s="18">
        <v>0</v>
      </c>
      <c r="F62" s="18">
        <v>1500000</v>
      </c>
      <c r="G62" s="18">
        <v>0</v>
      </c>
      <c r="H62" s="18">
        <v>0</v>
      </c>
      <c r="I62" s="18">
        <v>0</v>
      </c>
      <c r="J62" s="18">
        <v>0</v>
      </c>
      <c r="K62" s="18">
        <v>0</v>
      </c>
      <c r="L62" s="18">
        <v>2500000</v>
      </c>
      <c r="M62" s="18">
        <v>0</v>
      </c>
      <c r="N62" s="18">
        <v>0</v>
      </c>
      <c r="O62" s="18">
        <v>0</v>
      </c>
      <c r="P62" s="18">
        <v>820468.26999999955</v>
      </c>
      <c r="Q62" s="18">
        <v>2070330.7900000028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-2500000.0000000037</v>
      </c>
      <c r="Y62" s="18">
        <v>1939480.5899999961</v>
      </c>
      <c r="Z62" s="18">
        <v>0</v>
      </c>
      <c r="AA62" s="18">
        <v>0</v>
      </c>
      <c r="AB62" s="18">
        <v>0</v>
      </c>
      <c r="AC62" s="18">
        <v>0</v>
      </c>
      <c r="AD62" s="18">
        <v>0</v>
      </c>
      <c r="AE62" s="18">
        <v>0</v>
      </c>
      <c r="AF62" s="18">
        <v>0</v>
      </c>
      <c r="AG62" s="18">
        <v>0</v>
      </c>
      <c r="AH62" s="18">
        <v>0</v>
      </c>
      <c r="AI62" s="18">
        <v>0</v>
      </c>
      <c r="AJ62" s="18">
        <v>-63403445.57</v>
      </c>
      <c r="AK62" s="18">
        <v>-2000000</v>
      </c>
      <c r="AL62" s="18">
        <v>1000000</v>
      </c>
      <c r="AM62" s="18">
        <v>978517</v>
      </c>
      <c r="AN62" s="18">
        <v>-2980000</v>
      </c>
      <c r="AO62" s="18">
        <v>1500000</v>
      </c>
      <c r="AP62" s="18">
        <v>8100000</v>
      </c>
      <c r="AQ62" s="18">
        <v>-500000</v>
      </c>
      <c r="AR62" s="18">
        <v>3292626.6099999994</v>
      </c>
      <c r="AS62" s="18">
        <v>1828235.650000006</v>
      </c>
      <c r="AT62" s="18">
        <v>1500000</v>
      </c>
      <c r="AU62" s="18">
        <v>90638715.159999996</v>
      </c>
    </row>
    <row r="63" spans="1:47" s="7" customFormat="1" ht="12.75" customHeight="1" x14ac:dyDescent="0.25">
      <c r="A63" s="7" t="s">
        <v>52</v>
      </c>
      <c r="B63" s="23">
        <f t="shared" ref="B63" si="200">SUM(B59:B62)</f>
        <v>473527.18999998737</v>
      </c>
      <c r="C63" s="23">
        <f t="shared" ref="C63:D63" si="201">SUM(C59:C62)</f>
        <v>-798286.20999999577</v>
      </c>
      <c r="D63" s="23">
        <f t="shared" si="201"/>
        <v>542656.76000000082</v>
      </c>
      <c r="E63" s="23">
        <f t="shared" ref="E63:F63" si="202">SUM(E59:E62)</f>
        <v>-1614431.6600000036</v>
      </c>
      <c r="F63" s="23">
        <f t="shared" si="202"/>
        <v>642341.2300000072</v>
      </c>
      <c r="G63" s="23">
        <f t="shared" ref="G63:H63" si="203">SUM(G59:G62)</f>
        <v>-2222515.5899999919</v>
      </c>
      <c r="H63" s="23">
        <f t="shared" si="203"/>
        <v>-79140.210000021849</v>
      </c>
      <c r="I63" s="23">
        <f t="shared" ref="I63:J63" si="204">SUM(I59:I62)</f>
        <v>2304543.9900000086</v>
      </c>
      <c r="J63" s="23">
        <f t="shared" si="204"/>
        <v>-937009.79999998515</v>
      </c>
      <c r="K63" s="23">
        <f t="shared" ref="K63:L63" si="205">SUM(K59:K62)</f>
        <v>295174.26999999268</v>
      </c>
      <c r="L63" s="23">
        <f t="shared" si="205"/>
        <v>2267997.1200000071</v>
      </c>
      <c r="M63" s="23">
        <f t="shared" ref="M63:N63" si="206">SUM(M59:M62)</f>
        <v>-1024470.3499999996</v>
      </c>
      <c r="N63" s="23">
        <f t="shared" si="206"/>
        <v>504972.61999998568</v>
      </c>
      <c r="O63" s="23">
        <f t="shared" ref="O63:P63" si="207">SUM(O59:O62)</f>
        <v>115864.2600000141</v>
      </c>
      <c r="P63" s="23">
        <f t="shared" si="207"/>
        <v>-79429.680000004359</v>
      </c>
      <c r="Q63" s="23">
        <f t="shared" ref="Q63:R63" si="208">SUM(Q59:Q62)</f>
        <v>-500459.41999999061</v>
      </c>
      <c r="R63" s="23">
        <f t="shared" si="208"/>
        <v>-1145983.9600000144</v>
      </c>
      <c r="S63" s="23">
        <f t="shared" ref="S63:T63" si="209">SUM(S59:S62)</f>
        <v>164691.60000000754</v>
      </c>
      <c r="T63" s="23">
        <f t="shared" si="209"/>
        <v>-471901.89999999711</v>
      </c>
      <c r="U63" s="23">
        <f t="shared" ref="U63:V63" si="210">SUM(U59:U62)</f>
        <v>217498.12000000477</v>
      </c>
      <c r="V63" s="23">
        <f t="shared" si="210"/>
        <v>-536242.6300000092</v>
      </c>
      <c r="W63" s="23">
        <f t="shared" ref="W63:X63" si="211">SUM(W59:W62)</f>
        <v>2539093.9499999965</v>
      </c>
      <c r="X63" s="23">
        <f t="shared" si="211"/>
        <v>-5094133.060000008</v>
      </c>
      <c r="Y63" s="23">
        <f t="shared" ref="Y63:Z63" si="212">SUM(Y59:Y62)</f>
        <v>5769804.0399999972</v>
      </c>
      <c r="Z63" s="23">
        <f t="shared" si="212"/>
        <v>-666400.75999999291</v>
      </c>
      <c r="AA63" s="23">
        <f t="shared" ref="AA63:AU63" si="213">SUM(AA59:AA62)</f>
        <v>-415826.29000000574</v>
      </c>
      <c r="AB63" s="23">
        <f t="shared" si="213"/>
        <v>174383.33000000834</v>
      </c>
      <c r="AC63" s="23">
        <f t="shared" si="213"/>
        <v>-2080593.3700000029</v>
      </c>
      <c r="AD63" s="23">
        <f t="shared" si="213"/>
        <v>1187109.0900000047</v>
      </c>
      <c r="AE63" s="23">
        <f t="shared" si="213"/>
        <v>-254987.32000000204</v>
      </c>
      <c r="AF63" s="23">
        <f t="shared" si="213"/>
        <v>540271.26000000641</v>
      </c>
      <c r="AG63" s="23">
        <f t="shared" si="213"/>
        <v>-19205.500000009546</v>
      </c>
      <c r="AH63" s="23">
        <f t="shared" si="213"/>
        <v>686018.56000000576</v>
      </c>
      <c r="AI63" s="23">
        <f t="shared" si="213"/>
        <v>826363.7399999958</v>
      </c>
      <c r="AJ63" s="23">
        <f t="shared" si="213"/>
        <v>-630037.92000000924</v>
      </c>
      <c r="AK63" s="23">
        <f t="shared" si="213"/>
        <v>-1154414.4499999827</v>
      </c>
      <c r="AL63" s="23">
        <f t="shared" si="213"/>
        <v>-1172871.3500000159</v>
      </c>
      <c r="AM63" s="23">
        <f t="shared" si="213"/>
        <v>1140258.8399999943</v>
      </c>
      <c r="AN63" s="23">
        <f t="shared" si="213"/>
        <v>-1292438.8000000094</v>
      </c>
      <c r="AO63" s="23">
        <f t="shared" si="213"/>
        <v>-805984.03999998281</v>
      </c>
      <c r="AP63" s="23">
        <f t="shared" si="213"/>
        <v>4200441.2599999942</v>
      </c>
      <c r="AQ63" s="23">
        <f t="shared" si="213"/>
        <v>-4900461.3700000085</v>
      </c>
      <c r="AR63" s="23">
        <f t="shared" si="213"/>
        <v>5149157.2400000291</v>
      </c>
      <c r="AS63" s="23">
        <f t="shared" si="213"/>
        <v>100549.52999998862</v>
      </c>
      <c r="AT63" s="23">
        <f t="shared" si="213"/>
        <v>48338.220000009518</v>
      </c>
      <c r="AU63" s="23">
        <f t="shared" si="213"/>
        <v>104885113.92999998</v>
      </c>
    </row>
    <row r="64" spans="1:47" x14ac:dyDescent="0.25">
      <c r="B64" s="16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  <c r="AM64" s="16"/>
      <c r="AN64" s="16"/>
      <c r="AO64" s="16"/>
      <c r="AP64" s="16"/>
      <c r="AQ64" s="16"/>
      <c r="AR64" s="16"/>
      <c r="AS64" s="16"/>
      <c r="AT64" s="16"/>
      <c r="AU64" s="16"/>
    </row>
    <row r="65" spans="1:47" x14ac:dyDescent="0.25">
      <c r="B65" s="16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  <c r="AM65" s="16"/>
      <c r="AN65" s="16"/>
      <c r="AO65" s="16"/>
      <c r="AP65" s="16"/>
      <c r="AQ65" s="16"/>
      <c r="AR65" s="16"/>
      <c r="AS65" s="16"/>
      <c r="AT65" s="16"/>
      <c r="AU65" s="16"/>
    </row>
    <row r="66" spans="1:47" x14ac:dyDescent="0.25">
      <c r="A66" s="6" t="s">
        <v>31</v>
      </c>
      <c r="B66" s="16"/>
      <c r="C66" s="16"/>
      <c r="D66" s="16"/>
      <c r="E66" s="16"/>
      <c r="F66" s="16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  <c r="AM66" s="16"/>
      <c r="AN66" s="16"/>
      <c r="AO66" s="16"/>
      <c r="AP66" s="16"/>
      <c r="AQ66" s="16"/>
      <c r="AR66" s="16"/>
      <c r="AS66" s="16"/>
      <c r="AT66" s="16"/>
      <c r="AU66" s="16"/>
    </row>
    <row r="67" spans="1:47" x14ac:dyDescent="0.25">
      <c r="B67" s="16"/>
      <c r="C67" s="16"/>
      <c r="D67" s="16"/>
      <c r="E67" s="16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  <c r="AM67" s="16"/>
      <c r="AN67" s="16"/>
      <c r="AO67" s="16"/>
      <c r="AP67" s="16"/>
      <c r="AQ67" s="16"/>
      <c r="AR67" s="16"/>
      <c r="AS67" s="16"/>
      <c r="AT67" s="16"/>
      <c r="AU67" s="16"/>
    </row>
    <row r="68" spans="1:47" x14ac:dyDescent="0.25">
      <c r="A68" s="9" t="s">
        <v>20</v>
      </c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  <c r="AM68" s="16"/>
      <c r="AN68" s="16"/>
      <c r="AO68" s="16"/>
      <c r="AP68" s="16"/>
      <c r="AQ68" s="16"/>
      <c r="AR68" s="16"/>
      <c r="AS68" s="16"/>
      <c r="AT68" s="16"/>
      <c r="AU68" s="16"/>
    </row>
    <row r="69" spans="1:47" x14ac:dyDescent="0.25">
      <c r="A69" s="3" t="s">
        <v>15</v>
      </c>
      <c r="B69" s="16">
        <v>116664.7</v>
      </c>
      <c r="C69" s="16">
        <v>170083.72</v>
      </c>
      <c r="D69" s="16">
        <v>169780.17</v>
      </c>
      <c r="E69" s="16">
        <v>207698.03</v>
      </c>
      <c r="F69" s="16">
        <v>189267.43</v>
      </c>
      <c r="G69" s="16">
        <v>203403.25</v>
      </c>
      <c r="H69" s="16">
        <v>157874.79</v>
      </c>
      <c r="I69" s="16">
        <v>95057.41</v>
      </c>
      <c r="J69" s="16">
        <v>95006.22</v>
      </c>
      <c r="K69" s="16">
        <v>64084.01</v>
      </c>
      <c r="L69" s="16">
        <v>62079.45</v>
      </c>
      <c r="M69" s="16">
        <v>28624.22</v>
      </c>
      <c r="N69" s="16">
        <v>7293.35</v>
      </c>
      <c r="O69" s="16">
        <v>3905.75</v>
      </c>
      <c r="P69" s="16">
        <v>3154.69</v>
      </c>
      <c r="Q69" s="16">
        <v>4318.1400000000003</v>
      </c>
      <c r="R69" s="16">
        <v>4922.1499999999996</v>
      </c>
      <c r="S69" s="16">
        <v>6220.6</v>
      </c>
      <c r="T69" s="16">
        <v>6599.76</v>
      </c>
      <c r="U69" s="16">
        <v>6890.4</v>
      </c>
      <c r="V69" s="16">
        <v>2798.68</v>
      </c>
      <c r="W69" s="16">
        <v>3309.62</v>
      </c>
      <c r="X69" s="16">
        <v>1990.01</v>
      </c>
      <c r="Y69" s="16">
        <v>5215.2</v>
      </c>
      <c r="Z69" s="16">
        <v>9571.3700000000008</v>
      </c>
      <c r="AA69" s="16">
        <v>16956.919999999998</v>
      </c>
      <c r="AB69" s="16">
        <v>7944.86</v>
      </c>
      <c r="AC69" s="16">
        <v>8149.02</v>
      </c>
      <c r="AD69" s="16">
        <v>6974.78</v>
      </c>
      <c r="AE69" s="16">
        <v>9640.4699999999993</v>
      </c>
      <c r="AF69" s="16">
        <v>10750.32</v>
      </c>
      <c r="AG69" s="16">
        <v>11600.48</v>
      </c>
      <c r="AH69" s="16">
        <v>14766.41</v>
      </c>
      <c r="AI69" s="16">
        <v>12825.72</v>
      </c>
      <c r="AJ69" s="16">
        <v>8952.6299999999992</v>
      </c>
      <c r="AK69" s="16">
        <v>6357.16</v>
      </c>
      <c r="AL69" s="16">
        <v>9982.26</v>
      </c>
      <c r="AM69" s="16">
        <v>19918</v>
      </c>
      <c r="AN69" s="16">
        <v>37186.519999999997</v>
      </c>
      <c r="AO69" s="16">
        <v>26394.5</v>
      </c>
      <c r="AP69" s="16">
        <v>34977.089999999997</v>
      </c>
      <c r="AQ69" s="16">
        <v>27197.63</v>
      </c>
      <c r="AR69" s="16">
        <v>25336.880000000001</v>
      </c>
      <c r="AS69" s="16">
        <v>31819.63</v>
      </c>
      <c r="AT69" s="16">
        <v>54026.33</v>
      </c>
      <c r="AU69" s="16">
        <v>55268.78</v>
      </c>
    </row>
    <row r="70" spans="1:47" x14ac:dyDescent="0.25">
      <c r="A70" s="3" t="s">
        <v>39</v>
      </c>
      <c r="B70" s="16">
        <v>8875950.2599999998</v>
      </c>
      <c r="C70" s="16">
        <v>9009019.5999999996</v>
      </c>
      <c r="D70" s="16">
        <v>7922832.9199999999</v>
      </c>
      <c r="E70" s="16">
        <v>8635254.0600000005</v>
      </c>
      <c r="F70" s="16">
        <v>8524215.7599999998</v>
      </c>
      <c r="G70" s="16">
        <v>7803507.4699999997</v>
      </c>
      <c r="H70" s="16">
        <v>7879318.71</v>
      </c>
      <c r="I70" s="16">
        <v>7483230.9500000002</v>
      </c>
      <c r="J70" s="16">
        <v>7620485.8799999999</v>
      </c>
      <c r="K70" s="16">
        <v>7498176.6699999999</v>
      </c>
      <c r="L70" s="16">
        <v>6956308.9800000004</v>
      </c>
      <c r="M70" s="16">
        <v>7058567.7000000002</v>
      </c>
      <c r="N70" s="16">
        <v>6731753.04</v>
      </c>
      <c r="O70" s="16">
        <v>6979571.7800000003</v>
      </c>
      <c r="P70" s="16">
        <v>6224152.9299999997</v>
      </c>
      <c r="Q70" s="16">
        <v>6671427.8099999996</v>
      </c>
      <c r="R70" s="16">
        <v>6497810.1100000003</v>
      </c>
      <c r="S70" s="16">
        <v>6006486.7999999998</v>
      </c>
      <c r="T70" s="16">
        <v>6084750.9800000004</v>
      </c>
      <c r="U70" s="16">
        <v>5924787.4000000004</v>
      </c>
      <c r="V70" s="16">
        <v>5905020.5999999996</v>
      </c>
      <c r="W70" s="16">
        <v>5785229.0099999998</v>
      </c>
      <c r="X70" s="16">
        <v>5490074.7199999997</v>
      </c>
      <c r="Y70" s="16">
        <v>5349434.41</v>
      </c>
      <c r="Z70" s="16">
        <v>5100452.2699999996</v>
      </c>
      <c r="AA70" s="16">
        <v>5213200</v>
      </c>
      <c r="AB70" s="16">
        <v>4677530.72</v>
      </c>
      <c r="AC70" s="16">
        <v>5123508.68</v>
      </c>
      <c r="AD70" s="16">
        <v>5071167.68</v>
      </c>
      <c r="AE70" s="16">
        <v>4872513.87</v>
      </c>
      <c r="AF70" s="16">
        <v>5049433.33</v>
      </c>
      <c r="AG70" s="16">
        <v>4881897.22</v>
      </c>
      <c r="AH70" s="16">
        <v>5020198.8</v>
      </c>
      <c r="AI70" s="16">
        <v>4987713.78</v>
      </c>
      <c r="AJ70" s="16">
        <v>4423189.68</v>
      </c>
      <c r="AK70" s="16">
        <v>4541237.99</v>
      </c>
      <c r="AL70" s="16">
        <v>4324516.2</v>
      </c>
      <c r="AM70" s="16">
        <v>4397627.1100000003</v>
      </c>
      <c r="AN70" s="16">
        <v>4139503.62</v>
      </c>
      <c r="AO70" s="16">
        <v>4359852</v>
      </c>
      <c r="AP70" s="16">
        <v>4307084.5999999996</v>
      </c>
      <c r="AQ70" s="16">
        <v>4078788.37</v>
      </c>
      <c r="AR70" s="16">
        <v>4174279.41</v>
      </c>
      <c r="AS70" s="16">
        <v>3897193.41</v>
      </c>
      <c r="AT70" s="16">
        <v>3908848.78</v>
      </c>
      <c r="AU70" s="16">
        <v>3637889.43</v>
      </c>
    </row>
    <row r="71" spans="1:47" x14ac:dyDescent="0.25">
      <c r="A71" s="3" t="s">
        <v>40</v>
      </c>
      <c r="B71" s="16">
        <v>322889.82</v>
      </c>
      <c r="C71" s="16">
        <v>310474.74</v>
      </c>
      <c r="D71" s="16">
        <v>278350.14</v>
      </c>
      <c r="E71" s="16">
        <v>308173.37</v>
      </c>
      <c r="F71" s="16">
        <v>299954.19</v>
      </c>
      <c r="G71" s="16">
        <v>285903.52</v>
      </c>
      <c r="H71" s="16">
        <v>295433.64</v>
      </c>
      <c r="I71" s="16">
        <v>285903.52</v>
      </c>
      <c r="J71" s="16">
        <v>295433.64</v>
      </c>
      <c r="K71" s="16">
        <v>295433.64</v>
      </c>
      <c r="L71" s="16">
        <v>276314.48</v>
      </c>
      <c r="M71" s="16">
        <v>274200.76</v>
      </c>
      <c r="N71" s="16">
        <v>265355.58</v>
      </c>
      <c r="O71" s="16">
        <v>274200.76</v>
      </c>
      <c r="P71" s="16">
        <v>237946.54</v>
      </c>
      <c r="Q71" s="16">
        <v>249648.77</v>
      </c>
      <c r="R71" s="16">
        <v>249648.77</v>
      </c>
      <c r="S71" s="16">
        <v>241595.58</v>
      </c>
      <c r="T71" s="16">
        <v>249648.77</v>
      </c>
      <c r="U71" s="16">
        <v>241595.58</v>
      </c>
      <c r="V71" s="16">
        <v>249648.77</v>
      </c>
      <c r="W71" s="16">
        <v>249648.77</v>
      </c>
      <c r="X71" s="16">
        <v>267291.37</v>
      </c>
      <c r="Y71" s="16">
        <v>254409.35</v>
      </c>
      <c r="Z71" s="16">
        <v>246202.59</v>
      </c>
      <c r="AA71" s="16">
        <v>254409.35</v>
      </c>
      <c r="AB71" s="16">
        <v>229789.09</v>
      </c>
      <c r="AC71" s="16">
        <v>254409.35</v>
      </c>
      <c r="AD71" s="16">
        <v>254409.35</v>
      </c>
      <c r="AE71" s="16">
        <v>246202.59</v>
      </c>
      <c r="AF71" s="16">
        <v>254409.35</v>
      </c>
      <c r="AG71" s="16">
        <v>246202.59</v>
      </c>
      <c r="AH71" s="16">
        <v>254701.95</v>
      </c>
      <c r="AI71" s="16">
        <v>254116.74</v>
      </c>
      <c r="AJ71" s="16">
        <v>751984.34</v>
      </c>
      <c r="AK71" s="16">
        <v>809890.66</v>
      </c>
      <c r="AL71" s="16">
        <v>779929.54</v>
      </c>
      <c r="AM71" s="16">
        <v>806176.62</v>
      </c>
      <c r="AN71" s="16">
        <v>740199.38</v>
      </c>
      <c r="AO71" s="16">
        <v>817574.49</v>
      </c>
      <c r="AP71" s="16">
        <v>779190.93</v>
      </c>
      <c r="AQ71" s="16">
        <v>708845.84</v>
      </c>
      <c r="AR71" s="16">
        <v>720707.19</v>
      </c>
      <c r="AS71" s="16">
        <v>678714.66</v>
      </c>
      <c r="AT71" s="16">
        <v>692958.95</v>
      </c>
      <c r="AU71" s="16">
        <v>688923.58</v>
      </c>
    </row>
    <row r="72" spans="1:47" s="7" customFormat="1" x14ac:dyDescent="0.25">
      <c r="A72" s="7" t="s">
        <v>21</v>
      </c>
      <c r="B72" s="21">
        <f t="shared" ref="B72" si="214">SUM(B69:B71)</f>
        <v>9315504.7799999993</v>
      </c>
      <c r="C72" s="21">
        <f t="shared" ref="C72:D72" si="215">SUM(C69:C71)</f>
        <v>9489578.0600000005</v>
      </c>
      <c r="D72" s="21">
        <f t="shared" si="215"/>
        <v>8370963.2299999995</v>
      </c>
      <c r="E72" s="21">
        <f t="shared" ref="E72:F72" si="216">SUM(E69:E71)</f>
        <v>9151125.459999999</v>
      </c>
      <c r="F72" s="21">
        <f t="shared" si="216"/>
        <v>9013437.379999999</v>
      </c>
      <c r="G72" s="21">
        <f t="shared" ref="G72:H72" si="217">SUM(G69:G71)</f>
        <v>8292814.2400000002</v>
      </c>
      <c r="H72" s="21">
        <f t="shared" si="217"/>
        <v>8332627.1399999997</v>
      </c>
      <c r="I72" s="21">
        <f t="shared" ref="I72:J72" si="218">SUM(I69:I71)</f>
        <v>7864191.8800000008</v>
      </c>
      <c r="J72" s="21">
        <f t="shared" si="218"/>
        <v>8010925.7399999993</v>
      </c>
      <c r="K72" s="21">
        <f t="shared" ref="K72:L72" si="219">SUM(K69:K71)</f>
        <v>7857694.3199999994</v>
      </c>
      <c r="L72" s="21">
        <f t="shared" si="219"/>
        <v>7294702.9100000001</v>
      </c>
      <c r="M72" s="21">
        <f t="shared" ref="M72:N72" si="220">SUM(M69:M71)</f>
        <v>7361392.6799999997</v>
      </c>
      <c r="N72" s="21">
        <f t="shared" si="220"/>
        <v>7004401.9699999997</v>
      </c>
      <c r="O72" s="21">
        <f t="shared" ref="O72:P72" si="221">SUM(O69:O71)</f>
        <v>7257678.29</v>
      </c>
      <c r="P72" s="21">
        <f t="shared" si="221"/>
        <v>6465254.1600000001</v>
      </c>
      <c r="Q72" s="21">
        <f t="shared" ref="Q72:R72" si="222">SUM(Q69:Q71)</f>
        <v>6925394.7199999988</v>
      </c>
      <c r="R72" s="21">
        <f t="shared" si="222"/>
        <v>6752381.0300000003</v>
      </c>
      <c r="S72" s="21">
        <f t="shared" ref="S72:T72" si="223">SUM(S69:S71)</f>
        <v>6254302.9799999995</v>
      </c>
      <c r="T72" s="21">
        <f t="shared" si="223"/>
        <v>6340999.5099999998</v>
      </c>
      <c r="U72" s="21">
        <f t="shared" ref="U72:V72" si="224">SUM(U69:U71)</f>
        <v>6173273.3800000008</v>
      </c>
      <c r="V72" s="21">
        <f t="shared" si="224"/>
        <v>6157468.0499999989</v>
      </c>
      <c r="W72" s="21">
        <f t="shared" ref="W72:X72" si="225">SUM(W69:W71)</f>
        <v>6038187.3999999994</v>
      </c>
      <c r="X72" s="21">
        <f t="shared" si="225"/>
        <v>5759356.0999999996</v>
      </c>
      <c r="Y72" s="21">
        <f t="shared" ref="Y72:Z72" si="226">SUM(Y69:Y71)</f>
        <v>5609058.96</v>
      </c>
      <c r="Z72" s="21">
        <f t="shared" si="226"/>
        <v>5356226.2299999995</v>
      </c>
      <c r="AA72" s="21">
        <f t="shared" ref="AA72:AB72" si="227">SUM(AA69:AA71)</f>
        <v>5484566.2699999996</v>
      </c>
      <c r="AB72" s="21">
        <f t="shared" si="227"/>
        <v>4915264.67</v>
      </c>
      <c r="AC72" s="21">
        <f t="shared" ref="AC72:AU72" si="228">SUM(AC69:AC71)</f>
        <v>5386067.0499999989</v>
      </c>
      <c r="AD72" s="21">
        <f t="shared" si="228"/>
        <v>5332551.8099999996</v>
      </c>
      <c r="AE72" s="21">
        <f t="shared" si="228"/>
        <v>5128356.93</v>
      </c>
      <c r="AF72" s="21">
        <f t="shared" si="228"/>
        <v>5314593</v>
      </c>
      <c r="AG72" s="21">
        <f t="shared" si="228"/>
        <v>5139700.29</v>
      </c>
      <c r="AH72" s="21">
        <f t="shared" si="228"/>
        <v>5289667.16</v>
      </c>
      <c r="AI72" s="21">
        <f t="shared" si="228"/>
        <v>5254656.24</v>
      </c>
      <c r="AJ72" s="21">
        <f t="shared" si="228"/>
        <v>5184126.6499999994</v>
      </c>
      <c r="AK72" s="21">
        <f t="shared" si="228"/>
        <v>5357485.8100000005</v>
      </c>
      <c r="AL72" s="21">
        <f t="shared" si="228"/>
        <v>5114428</v>
      </c>
      <c r="AM72" s="21">
        <f t="shared" si="228"/>
        <v>5223721.7300000004</v>
      </c>
      <c r="AN72" s="21">
        <f t="shared" si="228"/>
        <v>4916889.5200000005</v>
      </c>
      <c r="AO72" s="21">
        <f t="shared" si="228"/>
        <v>5203820.99</v>
      </c>
      <c r="AP72" s="21">
        <f t="shared" si="228"/>
        <v>5121252.6199999992</v>
      </c>
      <c r="AQ72" s="21">
        <f t="shared" si="228"/>
        <v>4814831.84</v>
      </c>
      <c r="AR72" s="21">
        <f t="shared" si="228"/>
        <v>4920323.4800000004</v>
      </c>
      <c r="AS72" s="21">
        <f t="shared" si="228"/>
        <v>4607727.7</v>
      </c>
      <c r="AT72" s="21">
        <f t="shared" si="228"/>
        <v>4655834.0599999996</v>
      </c>
      <c r="AU72" s="21">
        <f t="shared" si="228"/>
        <v>4382081.79</v>
      </c>
    </row>
    <row r="73" spans="1:47" x14ac:dyDescent="0.25">
      <c r="B73" s="16"/>
      <c r="C73" s="16"/>
      <c r="D73" s="16"/>
      <c r="E73" s="16"/>
      <c r="F73" s="16"/>
      <c r="G73" s="16"/>
      <c r="H73" s="16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  <c r="AA73" s="16"/>
      <c r="AB73" s="16"/>
      <c r="AC73" s="16"/>
      <c r="AD73" s="16"/>
      <c r="AE73" s="16"/>
      <c r="AF73" s="16"/>
      <c r="AG73" s="16"/>
      <c r="AH73" s="16"/>
      <c r="AI73" s="16"/>
      <c r="AJ73" s="16"/>
      <c r="AK73" s="16"/>
      <c r="AL73" s="16"/>
      <c r="AM73" s="16"/>
      <c r="AN73" s="16"/>
      <c r="AO73" s="16"/>
      <c r="AP73" s="16"/>
      <c r="AQ73" s="16"/>
      <c r="AR73" s="16"/>
      <c r="AS73" s="16"/>
      <c r="AT73" s="16"/>
      <c r="AU73" s="16"/>
    </row>
    <row r="74" spans="1:47" x14ac:dyDescent="0.25">
      <c r="A74" s="3" t="s">
        <v>22</v>
      </c>
      <c r="B74" s="16">
        <v>5179401.0699999994</v>
      </c>
      <c r="C74" s="16">
        <v>5322964.6400000015</v>
      </c>
      <c r="D74" s="16">
        <v>4783634.830000001</v>
      </c>
      <c r="E74" s="16">
        <v>5269581.43</v>
      </c>
      <c r="F74" s="16">
        <v>5238033.4700000007</v>
      </c>
      <c r="G74" s="16">
        <v>4801436.0199999996</v>
      </c>
      <c r="H74" s="16">
        <v>4719353.87</v>
      </c>
      <c r="I74" s="16">
        <v>4359610.55</v>
      </c>
      <c r="J74" s="16">
        <v>4503893.4300000006</v>
      </c>
      <c r="K74" s="16">
        <v>4593294.5900000008</v>
      </c>
      <c r="L74" s="16">
        <v>4572581.6400000006</v>
      </c>
      <c r="M74" s="16">
        <v>4727688.87</v>
      </c>
      <c r="N74" s="16">
        <v>4444306.3</v>
      </c>
      <c r="O74" s="16">
        <v>4278465.24</v>
      </c>
      <c r="P74" s="16">
        <v>3980450.4699999993</v>
      </c>
      <c r="Q74" s="16">
        <v>4570816.45</v>
      </c>
      <c r="R74" s="16">
        <v>4193062.5700000003</v>
      </c>
      <c r="S74" s="16">
        <v>4231875.3600000003</v>
      </c>
      <c r="T74" s="16">
        <v>4367276.3800000008</v>
      </c>
      <c r="U74" s="16">
        <v>4197318.290000001</v>
      </c>
      <c r="V74" s="16">
        <v>3696785.16</v>
      </c>
      <c r="W74" s="16">
        <v>3701522.99</v>
      </c>
      <c r="X74" s="16">
        <v>3362355.1000000006</v>
      </c>
      <c r="Y74" s="16">
        <v>3472162.91</v>
      </c>
      <c r="Z74" s="16">
        <v>3413451.3</v>
      </c>
      <c r="AA74" s="16">
        <v>3631477.0600000005</v>
      </c>
      <c r="AB74" s="16">
        <v>2964972.6199999996</v>
      </c>
      <c r="AC74" s="16">
        <v>3126216.56</v>
      </c>
      <c r="AD74" s="16">
        <v>2974066.5300000003</v>
      </c>
      <c r="AE74" s="16">
        <v>2945396.63</v>
      </c>
      <c r="AF74" s="16">
        <v>2791194.5700000003</v>
      </c>
      <c r="AG74" s="16">
        <v>2659748.7599999993</v>
      </c>
      <c r="AH74" s="16">
        <v>2781314.3599999994</v>
      </c>
      <c r="AI74" s="16">
        <v>2726676.6799999997</v>
      </c>
      <c r="AJ74" s="16">
        <v>2493474.16</v>
      </c>
      <c r="AK74" s="16">
        <v>2494730.59</v>
      </c>
      <c r="AL74" s="16">
        <v>2456963.44</v>
      </c>
      <c r="AM74" s="16">
        <v>2096243.8900000001</v>
      </c>
      <c r="AN74" s="16">
        <v>2110264.1100000003</v>
      </c>
      <c r="AO74" s="16">
        <v>2126270.2999999998</v>
      </c>
      <c r="AP74" s="16">
        <v>2169887.21</v>
      </c>
      <c r="AQ74" s="16">
        <v>2045214.1</v>
      </c>
      <c r="AR74" s="16">
        <v>2104854.54</v>
      </c>
      <c r="AS74" s="16">
        <v>1968838.81</v>
      </c>
      <c r="AT74" s="16">
        <v>2160660.9000000004</v>
      </c>
      <c r="AU74" s="16">
        <v>2097174.6900000004</v>
      </c>
    </row>
    <row r="75" spans="1:47" x14ac:dyDescent="0.25">
      <c r="A75" s="3" t="s">
        <v>23</v>
      </c>
      <c r="B75" s="16">
        <v>1498332.3700000003</v>
      </c>
      <c r="C75" s="16">
        <v>1520410.4400000004</v>
      </c>
      <c r="D75" s="16">
        <v>1347353.9899999998</v>
      </c>
      <c r="E75" s="16">
        <v>1494815.2399999998</v>
      </c>
      <c r="F75" s="16">
        <v>1418471.0699999998</v>
      </c>
      <c r="G75" s="16">
        <v>1312206.43</v>
      </c>
      <c r="H75" s="16">
        <v>1339321.2400000002</v>
      </c>
      <c r="I75" s="16">
        <v>1228290.1299999999</v>
      </c>
      <c r="J75" s="16">
        <v>1249665.44</v>
      </c>
      <c r="K75" s="16">
        <v>1167227.2999999998</v>
      </c>
      <c r="L75" s="16">
        <v>1125172.1700000002</v>
      </c>
      <c r="M75" s="16">
        <v>1166739.9899999998</v>
      </c>
      <c r="N75" s="16">
        <v>1073551.3599999999</v>
      </c>
      <c r="O75" s="16">
        <v>1062694.98</v>
      </c>
      <c r="P75" s="16">
        <v>784727.08000000007</v>
      </c>
      <c r="Q75" s="16">
        <v>840935.12999999977</v>
      </c>
      <c r="R75" s="16">
        <v>796002.1399999999</v>
      </c>
      <c r="S75" s="16">
        <v>756423.32</v>
      </c>
      <c r="T75" s="16">
        <v>771037.51</v>
      </c>
      <c r="U75" s="16">
        <v>747435.66999999993</v>
      </c>
      <c r="V75" s="16">
        <v>771930.07999999984</v>
      </c>
      <c r="W75" s="16">
        <v>767317.25999999989</v>
      </c>
      <c r="X75" s="16">
        <v>747955.04</v>
      </c>
      <c r="Y75" s="16">
        <v>787905.4099999998</v>
      </c>
      <c r="Z75" s="16">
        <v>787146.94000000006</v>
      </c>
      <c r="AA75" s="16">
        <v>832978.30999999994</v>
      </c>
      <c r="AB75" s="16">
        <v>733882.64</v>
      </c>
      <c r="AC75" s="16">
        <v>791199.73</v>
      </c>
      <c r="AD75" s="16">
        <v>792611.52999999991</v>
      </c>
      <c r="AE75" s="16">
        <v>767842.63000000012</v>
      </c>
      <c r="AF75" s="16">
        <v>790147.6</v>
      </c>
      <c r="AG75" s="16">
        <v>763097.4</v>
      </c>
      <c r="AH75" s="16">
        <v>784496.35999999987</v>
      </c>
      <c r="AI75" s="16">
        <v>776241.22</v>
      </c>
      <c r="AJ75" s="16">
        <v>750185.38</v>
      </c>
      <c r="AK75" s="16">
        <v>774247.11999999988</v>
      </c>
      <c r="AL75" s="16">
        <v>748238.74</v>
      </c>
      <c r="AM75" s="16">
        <v>806477.12999999989</v>
      </c>
      <c r="AN75" s="16">
        <v>747170.86</v>
      </c>
      <c r="AO75" s="16">
        <v>784250.39</v>
      </c>
      <c r="AP75" s="16">
        <v>785783.35</v>
      </c>
      <c r="AQ75" s="16">
        <v>741324.68</v>
      </c>
      <c r="AR75" s="16">
        <v>721449.88</v>
      </c>
      <c r="AS75" s="16">
        <v>673891.99</v>
      </c>
      <c r="AT75" s="16">
        <v>695345.58</v>
      </c>
      <c r="AU75" s="16">
        <v>679226.54</v>
      </c>
    </row>
    <row r="76" spans="1:47" x14ac:dyDescent="0.25">
      <c r="A76" s="3" t="s">
        <v>32</v>
      </c>
      <c r="B76" s="16">
        <v>504403.69</v>
      </c>
      <c r="C76" s="16">
        <v>516021.52</v>
      </c>
      <c r="D76" s="16">
        <v>458657.76999999996</v>
      </c>
      <c r="E76" s="16">
        <v>504427.31</v>
      </c>
      <c r="F76" s="16">
        <v>493801.19</v>
      </c>
      <c r="G76" s="16">
        <v>470529.67</v>
      </c>
      <c r="H76" s="16">
        <v>484532.05</v>
      </c>
      <c r="I76" s="16">
        <v>469666.60000000003</v>
      </c>
      <c r="J76" s="16">
        <v>470854.75</v>
      </c>
      <c r="K76" s="16">
        <v>443574.82</v>
      </c>
      <c r="L76" s="16">
        <v>416191.81</v>
      </c>
      <c r="M76" s="16">
        <v>426620.69000000006</v>
      </c>
      <c r="N76" s="16">
        <v>421086.17</v>
      </c>
      <c r="O76" s="16">
        <v>369952.56</v>
      </c>
      <c r="P76" s="16">
        <v>273019.01999999996</v>
      </c>
      <c r="Q76" s="16">
        <v>238562.06</v>
      </c>
      <c r="R76" s="16">
        <v>219918.22</v>
      </c>
      <c r="S76" s="16">
        <v>216601.94</v>
      </c>
      <c r="T76" s="16">
        <v>240101.19</v>
      </c>
      <c r="U76" s="16">
        <v>234389.69</v>
      </c>
      <c r="V76" s="16">
        <v>242081.53000000003</v>
      </c>
      <c r="W76" s="16">
        <v>235473.31</v>
      </c>
      <c r="X76" s="16">
        <v>226876.40000000002</v>
      </c>
      <c r="Y76" s="16">
        <v>231520.85</v>
      </c>
      <c r="Z76" s="16">
        <v>212074.09000000003</v>
      </c>
      <c r="AA76" s="16">
        <v>230661.31</v>
      </c>
      <c r="AB76" s="16">
        <v>216826.79</v>
      </c>
      <c r="AC76" s="16">
        <v>239508.13</v>
      </c>
      <c r="AD76" s="16">
        <v>238459.06</v>
      </c>
      <c r="AE76" s="16">
        <v>229993.31</v>
      </c>
      <c r="AF76" s="16">
        <v>230214.19</v>
      </c>
      <c r="AG76" s="16">
        <v>225652.9</v>
      </c>
      <c r="AH76" s="16">
        <v>229329.83000000002</v>
      </c>
      <c r="AI76" s="16">
        <v>220559.07</v>
      </c>
      <c r="AJ76" s="16">
        <v>212943.16999999998</v>
      </c>
      <c r="AK76" s="16">
        <v>219381.14</v>
      </c>
      <c r="AL76" s="16">
        <v>211590.11</v>
      </c>
      <c r="AM76" s="16">
        <v>222934.8</v>
      </c>
      <c r="AN76" s="16">
        <v>212846.71999999997</v>
      </c>
      <c r="AO76" s="16">
        <v>204891.43</v>
      </c>
      <c r="AP76" s="16">
        <v>193958.74</v>
      </c>
      <c r="AQ76" s="16">
        <v>189026.85</v>
      </c>
      <c r="AR76" s="16">
        <v>197555.27000000002</v>
      </c>
      <c r="AS76" s="16">
        <v>188789.77000000002</v>
      </c>
      <c r="AT76" s="16">
        <v>190905.27</v>
      </c>
      <c r="AU76" s="16">
        <v>180426.94</v>
      </c>
    </row>
    <row r="77" spans="1:47" x14ac:dyDescent="0.25">
      <c r="A77" s="3" t="s">
        <v>19</v>
      </c>
      <c r="B77" s="16">
        <v>2074828.43</v>
      </c>
      <c r="C77" s="16">
        <v>2045281.17</v>
      </c>
      <c r="D77" s="16">
        <v>1749616.6</v>
      </c>
      <c r="E77" s="16">
        <v>1820292.1700000002</v>
      </c>
      <c r="F77" s="16">
        <v>1692509.2300000002</v>
      </c>
      <c r="G77" s="16">
        <v>1680795.12</v>
      </c>
      <c r="H77" s="16">
        <v>1760658.68</v>
      </c>
      <c r="I77" s="16">
        <v>1788367.4400000002</v>
      </c>
      <c r="J77" s="16">
        <v>1755791.22</v>
      </c>
      <c r="K77" s="16">
        <v>1649381.1999999997</v>
      </c>
      <c r="L77" s="16">
        <v>753382.19000000006</v>
      </c>
      <c r="M77" s="16">
        <v>882915.29999999993</v>
      </c>
      <c r="N77" s="16">
        <v>1023702.92</v>
      </c>
      <c r="O77" s="16">
        <v>1486923.76</v>
      </c>
      <c r="P77" s="16">
        <v>1322843.6199999999</v>
      </c>
      <c r="Q77" s="16">
        <v>1270849.8000000003</v>
      </c>
      <c r="R77" s="16">
        <v>1020239.06</v>
      </c>
      <c r="S77" s="16">
        <v>339522.29000000004</v>
      </c>
      <c r="T77" s="16">
        <v>476950.94000000006</v>
      </c>
      <c r="U77" s="16">
        <v>664745.39</v>
      </c>
      <c r="V77" s="16">
        <v>1354920.15</v>
      </c>
      <c r="W77" s="16">
        <v>798159.16999999993</v>
      </c>
      <c r="X77" s="16">
        <v>387711.52999999997</v>
      </c>
      <c r="Y77" s="16">
        <v>257671.1</v>
      </c>
      <c r="Z77" s="16">
        <v>242424.91</v>
      </c>
      <c r="AA77" s="16">
        <v>292299.77</v>
      </c>
      <c r="AB77" s="16">
        <v>105930.53</v>
      </c>
      <c r="AC77" s="16">
        <v>357107.96</v>
      </c>
      <c r="AD77" s="16">
        <v>226985.08999999997</v>
      </c>
      <c r="AE77" s="16">
        <v>171940.77000000002</v>
      </c>
      <c r="AF77" s="16">
        <v>371484.89999999997</v>
      </c>
      <c r="AG77" s="16">
        <v>213050.97</v>
      </c>
      <c r="AH77" s="16">
        <v>402251.73</v>
      </c>
      <c r="AI77" s="16">
        <v>134915.65000000002</v>
      </c>
      <c r="AJ77" s="16">
        <v>70886.459999999992</v>
      </c>
      <c r="AK77" s="16">
        <v>198638.83000000002</v>
      </c>
      <c r="AL77" s="16">
        <v>236298.06</v>
      </c>
      <c r="AM77" s="16">
        <v>273981.21999999997</v>
      </c>
      <c r="AN77" s="16">
        <v>343572.32999999996</v>
      </c>
      <c r="AO77" s="16">
        <v>248036.61</v>
      </c>
      <c r="AP77" s="16">
        <v>308477.84999999998</v>
      </c>
      <c r="AQ77" s="16">
        <v>337929.24</v>
      </c>
      <c r="AR77" s="16">
        <v>382995.39</v>
      </c>
      <c r="AS77" s="16">
        <v>239079.06999999998</v>
      </c>
      <c r="AT77" s="16">
        <v>324508.90000000002</v>
      </c>
      <c r="AU77" s="16">
        <v>224700.12</v>
      </c>
    </row>
    <row r="78" spans="1:47" s="8" customFormat="1" x14ac:dyDescent="0.25">
      <c r="A78" s="7" t="s">
        <v>21</v>
      </c>
      <c r="B78" s="21">
        <f t="shared" ref="B78:C78" si="229">SUM(B74:B77)</f>
        <v>9256965.5600000005</v>
      </c>
      <c r="C78" s="21">
        <f t="shared" si="229"/>
        <v>9404677.7700000014</v>
      </c>
      <c r="D78" s="21">
        <f t="shared" ref="D78:E78" si="230">SUM(D74:D77)</f>
        <v>8339263.1899999995</v>
      </c>
      <c r="E78" s="21">
        <f t="shared" si="230"/>
        <v>9089116.1500000004</v>
      </c>
      <c r="F78" s="21">
        <f t="shared" ref="F78:G78" si="231">SUM(F74:F77)</f>
        <v>8842814.9600000009</v>
      </c>
      <c r="G78" s="21">
        <f t="shared" si="231"/>
        <v>8264967.2399999993</v>
      </c>
      <c r="H78" s="21">
        <f t="shared" ref="H78:I78" si="232">SUM(H74:H77)</f>
        <v>8303865.8399999999</v>
      </c>
      <c r="I78" s="21">
        <f t="shared" si="232"/>
        <v>7845934.7199999997</v>
      </c>
      <c r="J78" s="21">
        <f t="shared" ref="J78:K78" si="233">SUM(J74:J77)</f>
        <v>7980204.8400000008</v>
      </c>
      <c r="K78" s="21">
        <f t="shared" si="233"/>
        <v>7853477.9100000001</v>
      </c>
      <c r="L78" s="21">
        <f t="shared" ref="L78:M78" si="234">SUM(L74:L77)</f>
        <v>6867327.8100000005</v>
      </c>
      <c r="M78" s="21">
        <f t="shared" si="234"/>
        <v>7203964.8499999996</v>
      </c>
      <c r="N78" s="21">
        <f t="shared" ref="N78:O78" si="235">SUM(N74:N77)</f>
        <v>6962646.75</v>
      </c>
      <c r="O78" s="21">
        <f t="shared" si="235"/>
        <v>7198036.54</v>
      </c>
      <c r="P78" s="21">
        <f t="shared" ref="P78:Q78" si="236">SUM(P74:P77)</f>
        <v>6361040.1899999985</v>
      </c>
      <c r="Q78" s="21">
        <f t="shared" si="236"/>
        <v>6921163.4399999995</v>
      </c>
      <c r="R78" s="21">
        <f t="shared" ref="R78:S78" si="237">SUM(R74:R77)</f>
        <v>6229221.9900000002</v>
      </c>
      <c r="S78" s="21">
        <f t="shared" si="237"/>
        <v>5544422.9100000011</v>
      </c>
      <c r="T78" s="21">
        <f t="shared" ref="T78:U78" si="238">SUM(T74:T77)</f>
        <v>5855366.0200000014</v>
      </c>
      <c r="U78" s="21">
        <f t="shared" si="238"/>
        <v>5843889.040000001</v>
      </c>
      <c r="V78" s="21">
        <f t="shared" ref="V78:W78" si="239">SUM(V74:V77)</f>
        <v>6065716.9199999999</v>
      </c>
      <c r="W78" s="21">
        <f t="shared" si="239"/>
        <v>5502472.7299999995</v>
      </c>
      <c r="X78" s="21">
        <f t="shared" ref="X78:Y78" si="240">SUM(X74:X77)</f>
        <v>4724898.0700000012</v>
      </c>
      <c r="Y78" s="21">
        <f t="shared" si="240"/>
        <v>4749260.2699999996</v>
      </c>
      <c r="Z78" s="21">
        <f t="shared" ref="Z78:AA78" si="241">SUM(Z74:Z77)</f>
        <v>4655097.24</v>
      </c>
      <c r="AA78" s="21">
        <f t="shared" si="241"/>
        <v>4987416.4499999993</v>
      </c>
      <c r="AB78" s="21">
        <f t="shared" ref="AB78:AG78" si="242">SUM(AB74:AB77)</f>
        <v>4021612.5799999996</v>
      </c>
      <c r="AC78" s="21">
        <f t="shared" si="242"/>
        <v>4514032.38</v>
      </c>
      <c r="AD78" s="21">
        <f t="shared" si="242"/>
        <v>4232122.21</v>
      </c>
      <c r="AE78" s="21">
        <f t="shared" si="242"/>
        <v>4115173.34</v>
      </c>
      <c r="AF78" s="21">
        <f t="shared" si="242"/>
        <v>4183041.2600000002</v>
      </c>
      <c r="AG78" s="21">
        <f t="shared" si="242"/>
        <v>3861550.0299999993</v>
      </c>
      <c r="AH78" s="21">
        <f t="shared" ref="AH78:AU78" si="243">SUM(AH74:AH77)</f>
        <v>4197392.2799999993</v>
      </c>
      <c r="AI78" s="21">
        <f t="shared" si="243"/>
        <v>3858392.6199999992</v>
      </c>
      <c r="AJ78" s="21">
        <f t="shared" si="243"/>
        <v>3527489.17</v>
      </c>
      <c r="AK78" s="21">
        <f t="shared" si="243"/>
        <v>3686997.68</v>
      </c>
      <c r="AL78" s="21">
        <f t="shared" si="243"/>
        <v>3653090.3499999996</v>
      </c>
      <c r="AM78" s="21">
        <f t="shared" si="243"/>
        <v>3399637.04</v>
      </c>
      <c r="AN78" s="21">
        <f t="shared" si="243"/>
        <v>3413854.0200000005</v>
      </c>
      <c r="AO78" s="21">
        <f t="shared" si="243"/>
        <v>3363448.73</v>
      </c>
      <c r="AP78" s="21">
        <f t="shared" si="243"/>
        <v>3458107.15</v>
      </c>
      <c r="AQ78" s="21">
        <f t="shared" si="243"/>
        <v>3313494.87</v>
      </c>
      <c r="AR78" s="21">
        <f t="shared" si="243"/>
        <v>3406855.08</v>
      </c>
      <c r="AS78" s="21">
        <f t="shared" si="243"/>
        <v>3070599.6399999997</v>
      </c>
      <c r="AT78" s="21">
        <f t="shared" si="243"/>
        <v>3371420.6500000004</v>
      </c>
      <c r="AU78" s="21">
        <f t="shared" si="243"/>
        <v>3181528.2900000005</v>
      </c>
    </row>
    <row r="79" spans="1:47" x14ac:dyDescent="0.25"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  <c r="AM79" s="16"/>
      <c r="AN79" s="16"/>
      <c r="AO79" s="16"/>
      <c r="AP79" s="16"/>
      <c r="AQ79" s="16"/>
      <c r="AR79" s="16"/>
      <c r="AS79" s="16"/>
      <c r="AT79" s="16"/>
      <c r="AU79" s="16"/>
    </row>
    <row r="80" spans="1:47" s="7" customFormat="1" x14ac:dyDescent="0.25">
      <c r="A80" s="7" t="s">
        <v>16</v>
      </c>
      <c r="B80" s="21">
        <f t="shared" ref="B80:C80" si="244">B72-B78</f>
        <v>58539.219999998808</v>
      </c>
      <c r="C80" s="21">
        <f t="shared" si="244"/>
        <v>84900.289999999106</v>
      </c>
      <c r="D80" s="21">
        <f t="shared" ref="D80:E80" si="245">D72-D78</f>
        <v>31700.040000000037</v>
      </c>
      <c r="E80" s="21">
        <f t="shared" si="245"/>
        <v>62009.309999998659</v>
      </c>
      <c r="F80" s="21">
        <f t="shared" ref="F80:G80" si="246">F72-F78</f>
        <v>170622.41999999806</v>
      </c>
      <c r="G80" s="21">
        <f t="shared" si="246"/>
        <v>27847.000000000931</v>
      </c>
      <c r="H80" s="21">
        <f t="shared" ref="H80:I80" si="247">H72-H78</f>
        <v>28761.299999999814</v>
      </c>
      <c r="I80" s="21">
        <f t="shared" si="247"/>
        <v>18257.16000000108</v>
      </c>
      <c r="J80" s="21">
        <f t="shared" ref="J80:K80" si="248">J72-J78</f>
        <v>30720.89999999851</v>
      </c>
      <c r="K80" s="21">
        <f t="shared" si="248"/>
        <v>4216.4099999992177</v>
      </c>
      <c r="L80" s="21">
        <f t="shared" ref="L80:M80" si="249">L72-L78</f>
        <v>427375.09999999963</v>
      </c>
      <c r="M80" s="21">
        <f t="shared" si="249"/>
        <v>157427.83000000007</v>
      </c>
      <c r="N80" s="21">
        <f t="shared" ref="N80:O80" si="250">N72-N78</f>
        <v>41755.219999999739</v>
      </c>
      <c r="O80" s="21">
        <f t="shared" si="250"/>
        <v>59641.75</v>
      </c>
      <c r="P80" s="21">
        <f t="shared" ref="P80:Q80" si="251">P72-P78</f>
        <v>104213.9700000016</v>
      </c>
      <c r="Q80" s="21">
        <f t="shared" si="251"/>
        <v>4231.2799999993294</v>
      </c>
      <c r="R80" s="21">
        <f t="shared" ref="R80:S80" si="252">R72-R78</f>
        <v>523159.04000000004</v>
      </c>
      <c r="S80" s="21">
        <f t="shared" si="252"/>
        <v>709880.06999999844</v>
      </c>
      <c r="T80" s="21">
        <f t="shared" ref="T80:U80" si="253">T72-T78</f>
        <v>485633.48999999836</v>
      </c>
      <c r="U80" s="21">
        <f t="shared" si="253"/>
        <v>329384.33999999985</v>
      </c>
      <c r="V80" s="21">
        <f t="shared" ref="V80:W80" si="254">V72-V78</f>
        <v>91751.129999998957</v>
      </c>
      <c r="W80" s="21">
        <f t="shared" si="254"/>
        <v>535714.66999999993</v>
      </c>
      <c r="X80" s="21">
        <f t="shared" ref="X80:Y80" si="255">X72-X78</f>
        <v>1034458.0299999984</v>
      </c>
      <c r="Y80" s="21">
        <f t="shared" si="255"/>
        <v>859798.69000000041</v>
      </c>
      <c r="Z80" s="21">
        <f t="shared" ref="Z80:AA80" si="256">Z72-Z78</f>
        <v>701128.98999999929</v>
      </c>
      <c r="AA80" s="21">
        <f t="shared" si="256"/>
        <v>497149.8200000003</v>
      </c>
      <c r="AB80" s="21">
        <f t="shared" ref="AB80:AG80" si="257">AB72-AB78</f>
        <v>893652.09000000032</v>
      </c>
      <c r="AC80" s="21">
        <f t="shared" si="257"/>
        <v>872034.66999999899</v>
      </c>
      <c r="AD80" s="21">
        <f t="shared" si="257"/>
        <v>1100429.5999999996</v>
      </c>
      <c r="AE80" s="21">
        <f t="shared" si="257"/>
        <v>1013183.5899999999</v>
      </c>
      <c r="AF80" s="21">
        <f t="shared" si="257"/>
        <v>1131551.7399999998</v>
      </c>
      <c r="AG80" s="21">
        <f t="shared" si="257"/>
        <v>1278150.2600000007</v>
      </c>
      <c r="AH80" s="21">
        <f t="shared" ref="AH80:AU80" si="258">AH72-AH78</f>
        <v>1092274.8800000008</v>
      </c>
      <c r="AI80" s="21">
        <f t="shared" si="258"/>
        <v>1396263.620000001</v>
      </c>
      <c r="AJ80" s="21">
        <f t="shared" si="258"/>
        <v>1656637.4799999995</v>
      </c>
      <c r="AK80" s="21">
        <f t="shared" si="258"/>
        <v>1670488.1300000004</v>
      </c>
      <c r="AL80" s="21">
        <f t="shared" si="258"/>
        <v>1461337.6500000004</v>
      </c>
      <c r="AM80" s="21">
        <f t="shared" si="258"/>
        <v>1824084.6900000004</v>
      </c>
      <c r="AN80" s="21">
        <f t="shared" si="258"/>
        <v>1503035.5</v>
      </c>
      <c r="AO80" s="21">
        <f t="shared" si="258"/>
        <v>1840372.2600000002</v>
      </c>
      <c r="AP80" s="21">
        <f t="shared" si="258"/>
        <v>1663145.4699999993</v>
      </c>
      <c r="AQ80" s="21">
        <f t="shared" si="258"/>
        <v>1501336.9699999997</v>
      </c>
      <c r="AR80" s="21">
        <f t="shared" si="258"/>
        <v>1513468.4000000004</v>
      </c>
      <c r="AS80" s="21">
        <f t="shared" si="258"/>
        <v>1537128.0600000005</v>
      </c>
      <c r="AT80" s="21">
        <f t="shared" si="258"/>
        <v>1284413.4099999992</v>
      </c>
      <c r="AU80" s="21">
        <f t="shared" si="258"/>
        <v>1200553.4999999995</v>
      </c>
    </row>
    <row r="81" spans="1:47" x14ac:dyDescent="0.25">
      <c r="B81" s="16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  <c r="AA81" s="16"/>
      <c r="AB81" s="16"/>
      <c r="AC81" s="16"/>
      <c r="AD81" s="16"/>
      <c r="AE81" s="16"/>
      <c r="AF81" s="16"/>
      <c r="AG81" s="16"/>
      <c r="AH81" s="16"/>
      <c r="AI81" s="16"/>
      <c r="AJ81" s="16"/>
      <c r="AK81" s="16"/>
      <c r="AL81" s="16"/>
      <c r="AM81" s="16"/>
      <c r="AN81" s="16"/>
      <c r="AO81" s="16"/>
      <c r="AP81" s="16"/>
      <c r="AQ81" s="16"/>
      <c r="AR81" s="16"/>
      <c r="AS81" s="16"/>
      <c r="AT81" s="16"/>
      <c r="AU81" s="16"/>
    </row>
    <row r="82" spans="1:47" x14ac:dyDescent="0.25">
      <c r="B82" s="16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  <c r="AA82" s="16"/>
      <c r="AB82" s="16"/>
      <c r="AC82" s="16"/>
      <c r="AD82" s="16"/>
      <c r="AE82" s="16"/>
      <c r="AF82" s="16"/>
      <c r="AG82" s="16"/>
      <c r="AH82" s="16"/>
      <c r="AI82" s="16"/>
      <c r="AJ82" s="16"/>
      <c r="AK82" s="16"/>
      <c r="AL82" s="16"/>
      <c r="AM82" s="16"/>
      <c r="AN82" s="16"/>
      <c r="AO82" s="16"/>
      <c r="AP82" s="16"/>
      <c r="AQ82" s="16"/>
      <c r="AR82" s="16"/>
      <c r="AS82" s="16"/>
      <c r="AT82" s="16"/>
      <c r="AU82" s="16"/>
    </row>
    <row r="83" spans="1:47" x14ac:dyDescent="0.25">
      <c r="A83" s="9" t="s">
        <v>24</v>
      </c>
      <c r="B83" s="16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  <c r="AA83" s="16"/>
      <c r="AB83" s="16"/>
      <c r="AC83" s="16"/>
      <c r="AD83" s="16"/>
      <c r="AE83" s="16"/>
      <c r="AF83" s="16"/>
      <c r="AG83" s="16"/>
      <c r="AH83" s="16"/>
      <c r="AI83" s="16"/>
      <c r="AJ83" s="16"/>
      <c r="AK83" s="16"/>
      <c r="AL83" s="16"/>
      <c r="AM83" s="16"/>
      <c r="AN83" s="16"/>
      <c r="AO83" s="16"/>
      <c r="AP83" s="16"/>
      <c r="AQ83" s="16"/>
      <c r="AR83" s="16"/>
      <c r="AS83" s="16"/>
      <c r="AT83" s="16"/>
      <c r="AU83" s="16"/>
    </row>
    <row r="84" spans="1:47" x14ac:dyDescent="0.25">
      <c r="A84" s="3" t="s">
        <v>25</v>
      </c>
      <c r="B84" s="16">
        <v>40840359.020000003</v>
      </c>
      <c r="C84" s="16">
        <v>50125143.129999995</v>
      </c>
      <c r="D84" s="16">
        <v>62280320.100000001</v>
      </c>
      <c r="E84" s="16">
        <v>72855947.140000001</v>
      </c>
      <c r="F84" s="16">
        <v>75554189.060000002</v>
      </c>
      <c r="G84" s="16">
        <v>92908090.359999999</v>
      </c>
      <c r="H84" s="16">
        <v>90706825.820000008</v>
      </c>
      <c r="I84" s="16">
        <v>49328701.210000001</v>
      </c>
      <c r="J84" s="16">
        <v>53136634.580000006</v>
      </c>
      <c r="K84" s="16">
        <v>59555863.689999998</v>
      </c>
      <c r="L84" s="16">
        <v>72301692.070000008</v>
      </c>
      <c r="M84" s="16">
        <v>121015528.16</v>
      </c>
      <c r="N84" s="16">
        <v>116911351.19000001</v>
      </c>
      <c r="O84" s="16">
        <v>83421620.319999993</v>
      </c>
      <c r="P84" s="16">
        <v>38267003.969999999</v>
      </c>
      <c r="Q84" s="16">
        <v>41158912.170000002</v>
      </c>
      <c r="R84" s="16">
        <v>48658244.700000003</v>
      </c>
      <c r="S84" s="16">
        <v>66845152.699999996</v>
      </c>
      <c r="T84" s="16">
        <v>80700907.599999994</v>
      </c>
      <c r="U84" s="16">
        <v>84549670.950000003</v>
      </c>
      <c r="V84" s="16">
        <v>26292726</v>
      </c>
      <c r="W84" s="16">
        <v>34048098.559999995</v>
      </c>
      <c r="X84" s="16">
        <v>47027434.5</v>
      </c>
      <c r="Y84" s="16">
        <v>24751564.48</v>
      </c>
      <c r="Z84" s="16">
        <v>48592826.590000004</v>
      </c>
      <c r="AA84" s="16">
        <v>94576972.74000001</v>
      </c>
      <c r="AB84" s="16">
        <v>95522455.599999994</v>
      </c>
      <c r="AC84" s="16">
        <v>66252451.5</v>
      </c>
      <c r="AD84" s="16">
        <v>33358280.469999999</v>
      </c>
      <c r="AE84" s="16">
        <v>69437597.519999996</v>
      </c>
      <c r="AF84" s="16">
        <v>32745828.180000003</v>
      </c>
      <c r="AG84" s="16">
        <v>37621304.859999999</v>
      </c>
      <c r="AH84" s="16">
        <v>54182835.25</v>
      </c>
      <c r="AI84" s="16">
        <v>47415932.979999997</v>
      </c>
      <c r="AJ84" s="16">
        <v>31536368.609999999</v>
      </c>
      <c r="AK84" s="16">
        <v>29951925.68</v>
      </c>
      <c r="AL84" s="16">
        <v>31057771.789999995</v>
      </c>
      <c r="AM84" s="16">
        <v>39752981.019999996</v>
      </c>
      <c r="AN84" s="16">
        <v>43145129.420000002</v>
      </c>
      <c r="AO84" s="16">
        <v>53809429.000000007</v>
      </c>
      <c r="AP84" s="16">
        <v>26542703.32</v>
      </c>
      <c r="AQ84" s="16">
        <v>32982667.210000001</v>
      </c>
      <c r="AR84" s="16">
        <v>18997311.5</v>
      </c>
      <c r="AS84" s="16">
        <v>36675213.31000001</v>
      </c>
      <c r="AT84" s="16">
        <v>60130240.770000003</v>
      </c>
      <c r="AU84" s="16">
        <v>63659301.149999999</v>
      </c>
    </row>
    <row r="85" spans="1:47" x14ac:dyDescent="0.25">
      <c r="A85" s="3" t="s">
        <v>33</v>
      </c>
      <c r="B85" s="16">
        <v>765612019.5</v>
      </c>
      <c r="C85" s="16">
        <v>753312019.5</v>
      </c>
      <c r="D85" s="16">
        <v>734312019.5</v>
      </c>
      <c r="E85" s="16">
        <v>721812019.5</v>
      </c>
      <c r="F85" s="16">
        <v>712812019.5</v>
      </c>
      <c r="G85" s="16">
        <v>690812019.5</v>
      </c>
      <c r="H85" s="16">
        <v>657812019.5</v>
      </c>
      <c r="I85" s="16">
        <v>644512019.5</v>
      </c>
      <c r="J85" s="16">
        <v>640012019.5</v>
      </c>
      <c r="K85" s="16">
        <v>623412019.5</v>
      </c>
      <c r="L85" s="16">
        <v>613412019.5</v>
      </c>
      <c r="M85" s="16">
        <v>576412019.5</v>
      </c>
      <c r="N85" s="16">
        <v>562612019.5</v>
      </c>
      <c r="O85" s="16">
        <v>562612019.5</v>
      </c>
      <c r="P85" s="16">
        <v>554612019.5</v>
      </c>
      <c r="Q85" s="16">
        <v>544332487.76999998</v>
      </c>
      <c r="R85" s="16">
        <v>519742818.56</v>
      </c>
      <c r="S85" s="16">
        <v>489842818.56</v>
      </c>
      <c r="T85" s="16">
        <v>478942818.56</v>
      </c>
      <c r="U85" s="16">
        <v>476942818.56</v>
      </c>
      <c r="V85" s="16">
        <v>452942818.56</v>
      </c>
      <c r="W85" s="16">
        <v>448442818.56</v>
      </c>
      <c r="X85" s="16">
        <v>437442818.56</v>
      </c>
      <c r="Y85" s="16">
        <v>429442818.56</v>
      </c>
      <c r="Z85" s="16">
        <v>412882299.14999998</v>
      </c>
      <c r="AA85" s="16">
        <v>404482299.14999998</v>
      </c>
      <c r="AB85" s="16">
        <v>402982299.14999998</v>
      </c>
      <c r="AC85" s="16">
        <v>397682299.14999998</v>
      </c>
      <c r="AD85" s="16">
        <v>395582299.14999998</v>
      </c>
      <c r="AE85" s="16">
        <v>388832299.14999998</v>
      </c>
      <c r="AF85" s="16">
        <v>393132299.14999998</v>
      </c>
      <c r="AG85" s="16">
        <v>393132299.14999998</v>
      </c>
      <c r="AH85" s="16">
        <v>393132299.14999998</v>
      </c>
      <c r="AI85" s="16">
        <v>390782299.14999998</v>
      </c>
      <c r="AJ85" s="16">
        <v>387582299.14999998</v>
      </c>
      <c r="AK85" s="16">
        <v>322678853.57999998</v>
      </c>
      <c r="AL85" s="16">
        <v>321878853.57999998</v>
      </c>
      <c r="AM85" s="16">
        <v>312378853.57999998</v>
      </c>
      <c r="AN85" s="16">
        <v>309857370.57999998</v>
      </c>
      <c r="AO85" s="16">
        <v>309277370.57999998</v>
      </c>
      <c r="AP85" s="16">
        <v>308277370.57999998</v>
      </c>
      <c r="AQ85" s="16">
        <v>302277370.57999998</v>
      </c>
      <c r="AR85" s="16">
        <v>298277370.57999998</v>
      </c>
      <c r="AS85" s="16">
        <v>293869997.19</v>
      </c>
      <c r="AT85" s="16">
        <v>276348232.83999997</v>
      </c>
      <c r="AU85" s="16">
        <v>273648232.83999997</v>
      </c>
    </row>
    <row r="86" spans="1:47" x14ac:dyDescent="0.25">
      <c r="A86" s="3" t="s">
        <v>34</v>
      </c>
      <c r="B86" s="16">
        <v>38984928.5</v>
      </c>
      <c r="C86" s="16">
        <v>36984928.5</v>
      </c>
      <c r="D86" s="16">
        <v>36284928.5</v>
      </c>
      <c r="E86" s="16">
        <v>36284928.5</v>
      </c>
      <c r="F86" s="16">
        <v>36284928.5</v>
      </c>
      <c r="G86" s="16">
        <v>34784928.5</v>
      </c>
      <c r="H86" s="16">
        <v>34784928.5</v>
      </c>
      <c r="I86" s="16">
        <v>34784928.5</v>
      </c>
      <c r="J86" s="16">
        <v>34784928.5</v>
      </c>
      <c r="K86" s="16">
        <v>34784928.5</v>
      </c>
      <c r="L86" s="16">
        <v>34784928.5</v>
      </c>
      <c r="M86" s="16">
        <v>32284928.5</v>
      </c>
      <c r="N86" s="16">
        <v>32284928.5</v>
      </c>
      <c r="O86" s="16">
        <v>32284928.5</v>
      </c>
      <c r="P86" s="16">
        <v>32284928.5</v>
      </c>
      <c r="Q86" s="16">
        <v>31464460.23</v>
      </c>
      <c r="R86" s="16">
        <v>29394129.440000001</v>
      </c>
      <c r="S86" s="16">
        <v>29394129.440000001</v>
      </c>
      <c r="T86" s="16">
        <v>29394129.440000001</v>
      </c>
      <c r="U86" s="16">
        <v>29394129.440000001</v>
      </c>
      <c r="V86" s="16">
        <v>29394129.440000001</v>
      </c>
      <c r="W86" s="16">
        <v>29394129.440000001</v>
      </c>
      <c r="X86" s="16">
        <v>29394129.440000001</v>
      </c>
      <c r="Y86" s="16">
        <v>31894129.440000001</v>
      </c>
      <c r="Z86" s="16">
        <v>29954648.850000001</v>
      </c>
      <c r="AA86" s="16">
        <v>29954648.850000001</v>
      </c>
      <c r="AB86" s="16">
        <v>29954648.850000001</v>
      </c>
      <c r="AC86" s="16">
        <v>29954648.850000001</v>
      </c>
      <c r="AD86" s="16">
        <v>29954648.850000001</v>
      </c>
      <c r="AE86" s="16">
        <v>29954648.850000001</v>
      </c>
      <c r="AF86" s="16">
        <v>29954648.850000001</v>
      </c>
      <c r="AG86" s="16">
        <v>29954648.850000001</v>
      </c>
      <c r="AH86" s="16">
        <v>29954648.850000001</v>
      </c>
      <c r="AI86" s="16">
        <v>29954648.850000001</v>
      </c>
      <c r="AJ86" s="16">
        <v>29954648.850000001</v>
      </c>
      <c r="AK86" s="16">
        <v>93358094.420000002</v>
      </c>
      <c r="AL86" s="16">
        <v>95358094.420000002</v>
      </c>
      <c r="AM86" s="16">
        <v>94358094.420000002</v>
      </c>
      <c r="AN86" s="16">
        <v>93379577.420000002</v>
      </c>
      <c r="AO86" s="16">
        <v>96359577.420000002</v>
      </c>
      <c r="AP86" s="16">
        <v>94859577.420000002</v>
      </c>
      <c r="AQ86" s="16">
        <v>86759577.420000002</v>
      </c>
      <c r="AR86" s="16">
        <v>87259577.420000002</v>
      </c>
      <c r="AS86" s="16">
        <v>83966950.810000002</v>
      </c>
      <c r="AT86" s="16">
        <v>82138715.159999996</v>
      </c>
      <c r="AU86" s="16">
        <v>80638715.159999996</v>
      </c>
    </row>
    <row r="87" spans="1:47" x14ac:dyDescent="0.25">
      <c r="A87" s="3" t="s">
        <v>35</v>
      </c>
      <c r="B87" s="16">
        <v>12655270.85</v>
      </c>
      <c r="C87" s="16">
        <v>14009853.129999999</v>
      </c>
      <c r="D87" s="16">
        <v>12734736.810000001</v>
      </c>
      <c r="E87" s="16">
        <v>12731011.619999999</v>
      </c>
      <c r="F87" s="16">
        <v>12206260.529999999</v>
      </c>
      <c r="G87" s="16">
        <v>9990407.5300000012</v>
      </c>
      <c r="H87" s="16">
        <v>10232038.1</v>
      </c>
      <c r="I87" s="16">
        <v>8941238.2400000002</v>
      </c>
      <c r="J87" s="16">
        <v>9329607.4699999988</v>
      </c>
      <c r="K87" s="16">
        <v>9151756.4299999997</v>
      </c>
      <c r="L87" s="16">
        <v>8123023.8199999994</v>
      </c>
      <c r="M87" s="16">
        <v>8497588.4700000007</v>
      </c>
      <c r="N87" s="16">
        <v>8186458.7200000007</v>
      </c>
      <c r="O87" s="16">
        <v>8860531.0999999996</v>
      </c>
      <c r="P87" s="16">
        <v>6912139.4699999988</v>
      </c>
      <c r="Q87" s="16">
        <v>7371116.5800000001</v>
      </c>
      <c r="R87" s="16">
        <v>7197498.879999999</v>
      </c>
      <c r="S87" s="16">
        <v>6698122.379999999</v>
      </c>
      <c r="T87" s="16">
        <v>5437657.8700000001</v>
      </c>
      <c r="U87" s="16">
        <v>5374087.8700000001</v>
      </c>
      <c r="V87" s="16">
        <v>5257927.4899999993</v>
      </c>
      <c r="W87" s="16">
        <v>6261526.8399999999</v>
      </c>
      <c r="X87" s="16">
        <v>5757406.0899999999</v>
      </c>
      <c r="Y87" s="16">
        <v>6603883.7599999998</v>
      </c>
      <c r="Z87" s="16">
        <v>6346694.8600000003</v>
      </c>
      <c r="AA87" s="16">
        <v>6467649.3499999996</v>
      </c>
      <c r="AB87" s="16">
        <v>5907359.8099999996</v>
      </c>
      <c r="AC87" s="16">
        <v>5377958.0300000003</v>
      </c>
      <c r="AD87" s="16">
        <v>5325617.03</v>
      </c>
      <c r="AE87" s="16">
        <v>5118756.46</v>
      </c>
      <c r="AF87" s="16">
        <v>5303882.68</v>
      </c>
      <c r="AG87" s="16">
        <v>5128139.8099999996</v>
      </c>
      <c r="AH87" s="16">
        <v>5274940.75</v>
      </c>
      <c r="AI87" s="16">
        <v>5241870.5199999996</v>
      </c>
      <c r="AJ87" s="16">
        <v>5175214.0199999996</v>
      </c>
      <c r="AK87" s="16">
        <v>5351168.6500000004</v>
      </c>
      <c r="AL87" s="16">
        <v>5104485.74</v>
      </c>
      <c r="AM87" s="16">
        <v>5203843.7300000004</v>
      </c>
      <c r="AN87" s="16">
        <v>4879743</v>
      </c>
      <c r="AO87" s="16">
        <v>5177466.49</v>
      </c>
      <c r="AP87" s="16">
        <v>5086315.53</v>
      </c>
      <c r="AQ87" s="16">
        <v>4787674.21</v>
      </c>
      <c r="AR87" s="16">
        <v>4895026.5999999996</v>
      </c>
      <c r="AS87" s="16">
        <v>4575948.07</v>
      </c>
      <c r="AT87" s="16">
        <v>4601847.7300000004</v>
      </c>
      <c r="AU87" s="16">
        <v>4326853.01</v>
      </c>
    </row>
    <row r="88" spans="1:47" s="7" customFormat="1" x14ac:dyDescent="0.25">
      <c r="A88" s="7" t="s">
        <v>21</v>
      </c>
      <c r="B88" s="21">
        <f t="shared" ref="B88:C88" si="259">SUM(B84:B87)</f>
        <v>858092577.87</v>
      </c>
      <c r="C88" s="21">
        <f t="shared" si="259"/>
        <v>854431944.25999999</v>
      </c>
      <c r="D88" s="21">
        <f t="shared" ref="D88:E88" si="260">SUM(D84:D87)</f>
        <v>845612004.90999997</v>
      </c>
      <c r="E88" s="21">
        <f t="shared" si="260"/>
        <v>843683906.75999999</v>
      </c>
      <c r="F88" s="21">
        <f t="shared" ref="F88:G88" si="261">SUM(F84:F87)</f>
        <v>836857397.58999991</v>
      </c>
      <c r="G88" s="21">
        <f t="shared" si="261"/>
        <v>828495445.88999999</v>
      </c>
      <c r="H88" s="21">
        <f t="shared" ref="H88:I88" si="262">SUM(H84:H87)</f>
        <v>793535811.92000008</v>
      </c>
      <c r="I88" s="21">
        <f t="shared" si="262"/>
        <v>737566887.45000005</v>
      </c>
      <c r="J88" s="21">
        <f t="shared" ref="J88:K88" si="263">SUM(J84:J87)</f>
        <v>737263190.05000007</v>
      </c>
      <c r="K88" s="21">
        <f t="shared" si="263"/>
        <v>726904568.12</v>
      </c>
      <c r="L88" s="21">
        <f t="shared" ref="L88:M88" si="264">SUM(L84:L87)</f>
        <v>728621663.8900001</v>
      </c>
      <c r="M88" s="21">
        <f t="shared" si="264"/>
        <v>738210064.63</v>
      </c>
      <c r="N88" s="21">
        <f t="shared" ref="N88:O88" si="265">SUM(N84:N87)</f>
        <v>719994757.91000009</v>
      </c>
      <c r="O88" s="21">
        <f t="shared" si="265"/>
        <v>687179099.41999996</v>
      </c>
      <c r="P88" s="21">
        <f t="shared" ref="P88:Q88" si="266">SUM(P84:P87)</f>
        <v>632076091.44000006</v>
      </c>
      <c r="Q88" s="21">
        <f t="shared" si="266"/>
        <v>624326976.75</v>
      </c>
      <c r="R88" s="21">
        <f t="shared" ref="R88:S88" si="267">SUM(R84:R87)</f>
        <v>604992691.58000004</v>
      </c>
      <c r="S88" s="21">
        <f t="shared" si="267"/>
        <v>592780223.08000004</v>
      </c>
      <c r="T88" s="21">
        <f t="shared" ref="T88:U88" si="268">SUM(T84:T87)</f>
        <v>594475513.47000003</v>
      </c>
      <c r="U88" s="21">
        <f t="shared" si="268"/>
        <v>596260706.82000005</v>
      </c>
      <c r="V88" s="21">
        <f t="shared" ref="V88:W88" si="269">SUM(V84:V87)</f>
        <v>513887601.49000001</v>
      </c>
      <c r="W88" s="21">
        <f t="shared" si="269"/>
        <v>518146573.39999998</v>
      </c>
      <c r="X88" s="21">
        <f t="shared" ref="X88:Y88" si="270">SUM(X84:X87)</f>
        <v>519621788.58999997</v>
      </c>
      <c r="Y88" s="21">
        <f t="shared" si="270"/>
        <v>492692396.24000001</v>
      </c>
      <c r="Z88" s="21">
        <f t="shared" ref="Z88:AA88" si="271">SUM(Z84:Z87)</f>
        <v>497776469.45000005</v>
      </c>
      <c r="AA88" s="21">
        <f t="shared" si="271"/>
        <v>535481570.09000003</v>
      </c>
      <c r="AB88" s="21">
        <f t="shared" ref="AB88:AC88" si="272">SUM(AB84:AB87)</f>
        <v>534366763.41000003</v>
      </c>
      <c r="AC88" s="21">
        <f t="shared" si="272"/>
        <v>499267357.52999997</v>
      </c>
      <c r="AD88" s="21">
        <f t="shared" ref="AD88:AU88" si="273">SUM(AD84:AD87)</f>
        <v>464220845.5</v>
      </c>
      <c r="AE88" s="21">
        <f t="shared" si="273"/>
        <v>493343301.97999996</v>
      </c>
      <c r="AF88" s="21">
        <f t="shared" si="273"/>
        <v>461136658.86000001</v>
      </c>
      <c r="AG88" s="21">
        <f t="shared" si="273"/>
        <v>465836392.67000002</v>
      </c>
      <c r="AH88" s="21">
        <f t="shared" si="273"/>
        <v>482544724</v>
      </c>
      <c r="AI88" s="21">
        <f t="shared" si="273"/>
        <v>473394751.5</v>
      </c>
      <c r="AJ88" s="21">
        <f t="shared" si="273"/>
        <v>454248530.63</v>
      </c>
      <c r="AK88" s="21">
        <f t="shared" si="273"/>
        <v>451340042.32999998</v>
      </c>
      <c r="AL88" s="21">
        <f t="shared" si="273"/>
        <v>453399205.53000003</v>
      </c>
      <c r="AM88" s="21">
        <f t="shared" si="273"/>
        <v>451693772.75</v>
      </c>
      <c r="AN88" s="21">
        <f t="shared" si="273"/>
        <v>451261820.42000002</v>
      </c>
      <c r="AO88" s="21">
        <f t="shared" si="273"/>
        <v>464623843.49000001</v>
      </c>
      <c r="AP88" s="21">
        <f t="shared" si="273"/>
        <v>434765966.84999996</v>
      </c>
      <c r="AQ88" s="21">
        <f t="shared" si="273"/>
        <v>426807289.41999996</v>
      </c>
      <c r="AR88" s="21">
        <f t="shared" si="273"/>
        <v>409429286.10000002</v>
      </c>
      <c r="AS88" s="21">
        <f t="shared" si="273"/>
        <v>419088109.38</v>
      </c>
      <c r="AT88" s="21">
        <f t="shared" si="273"/>
        <v>423219036.5</v>
      </c>
      <c r="AU88" s="21">
        <f t="shared" si="273"/>
        <v>422273102.15999997</v>
      </c>
    </row>
    <row r="89" spans="1:47" x14ac:dyDescent="0.25">
      <c r="B89" s="16"/>
      <c r="C89" s="16"/>
      <c r="D89" s="16"/>
      <c r="E89" s="16"/>
      <c r="F89" s="16"/>
      <c r="G89" s="16"/>
      <c r="H89" s="16"/>
      <c r="I89" s="16"/>
      <c r="J89" s="16"/>
      <c r="K89" s="16"/>
      <c r="L89" s="16"/>
      <c r="M89" s="16"/>
      <c r="N89" s="16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  <c r="AA89" s="16"/>
      <c r="AB89" s="16"/>
      <c r="AC89" s="16"/>
      <c r="AD89" s="16"/>
      <c r="AE89" s="16"/>
      <c r="AF89" s="16"/>
      <c r="AG89" s="16"/>
      <c r="AH89" s="16"/>
      <c r="AI89" s="16"/>
      <c r="AJ89" s="16"/>
      <c r="AK89" s="16"/>
      <c r="AL89" s="16"/>
      <c r="AM89" s="16"/>
      <c r="AN89" s="16"/>
      <c r="AO89" s="16"/>
      <c r="AP89" s="16"/>
      <c r="AQ89" s="16"/>
      <c r="AR89" s="16"/>
      <c r="AS89" s="16"/>
      <c r="AT89" s="16"/>
      <c r="AU89" s="16"/>
    </row>
    <row r="90" spans="1:47" x14ac:dyDescent="0.25">
      <c r="A90" s="3" t="s">
        <v>38</v>
      </c>
      <c r="B90" s="16">
        <v>625921250.25999999</v>
      </c>
      <c r="C90" s="16">
        <v>629686735.07999992</v>
      </c>
      <c r="D90" s="16">
        <v>624290662.53000009</v>
      </c>
      <c r="E90" s="16">
        <v>621197937.92000008</v>
      </c>
      <c r="F90" s="16">
        <v>618176523.83999991</v>
      </c>
      <c r="G90" s="16">
        <v>621603433.45000005</v>
      </c>
      <c r="H90" s="16">
        <v>585502943.83999991</v>
      </c>
      <c r="I90" s="16">
        <v>539788095.63999999</v>
      </c>
      <c r="J90" s="16">
        <v>539048462.56999993</v>
      </c>
      <c r="K90" s="16">
        <v>537541506.73000002</v>
      </c>
      <c r="L90" s="16">
        <v>556748512.13</v>
      </c>
      <c r="M90" s="16">
        <v>558261285.54999995</v>
      </c>
      <c r="N90" s="16">
        <v>544690258.07000005</v>
      </c>
      <c r="O90" s="16">
        <v>521898978.27999997</v>
      </c>
      <c r="P90" s="16">
        <v>486653400.22000003</v>
      </c>
      <c r="Q90" s="16">
        <v>485464565.63999999</v>
      </c>
      <c r="R90" s="16">
        <v>474661513.97999996</v>
      </c>
      <c r="S90" s="16">
        <v>468103079.65999997</v>
      </c>
      <c r="T90" s="16">
        <v>472729187.97000003</v>
      </c>
      <c r="U90" s="16">
        <v>473093897.35999995</v>
      </c>
      <c r="V90" s="16">
        <v>403319273.85999995</v>
      </c>
      <c r="W90" s="16">
        <v>406907129.83999997</v>
      </c>
      <c r="X90" s="16">
        <v>406106858.48000002</v>
      </c>
      <c r="Y90" s="16">
        <v>378953086.18000001</v>
      </c>
      <c r="Z90" s="16">
        <v>382240449.99000001</v>
      </c>
      <c r="AA90" s="16">
        <v>417209578.88</v>
      </c>
      <c r="AB90" s="16">
        <v>413920331.82000005</v>
      </c>
      <c r="AC90" s="16">
        <v>377409108.76999998</v>
      </c>
      <c r="AD90" s="16">
        <v>343470727.22000003</v>
      </c>
      <c r="AE90" s="16">
        <v>369934351.13999999</v>
      </c>
      <c r="AF90" s="16">
        <v>338898241.86000001</v>
      </c>
      <c r="AG90" s="16">
        <v>345269590.85000002</v>
      </c>
      <c r="AH90" s="16">
        <v>359312071.44</v>
      </c>
      <c r="AI90" s="16">
        <v>353784167.74000001</v>
      </c>
      <c r="AJ90" s="16">
        <v>336408973.08000004</v>
      </c>
      <c r="AK90" s="16">
        <v>335318655.89999998</v>
      </c>
      <c r="AL90" s="16">
        <v>339472388.42000002</v>
      </c>
      <c r="AM90" s="16">
        <v>335350491.64999998</v>
      </c>
      <c r="AN90" s="16">
        <v>334191066.75</v>
      </c>
      <c r="AO90" s="16">
        <v>351351315.74000001</v>
      </c>
      <c r="AP90" s="16">
        <v>320786739.68000001</v>
      </c>
      <c r="AQ90" s="16">
        <v>317224631.38999999</v>
      </c>
      <c r="AR90" s="16">
        <v>301105501.84000003</v>
      </c>
      <c r="AS90" s="16">
        <v>321278646.44</v>
      </c>
      <c r="AT90" s="16">
        <v>324768510.57000005</v>
      </c>
      <c r="AU90" s="16">
        <v>323724660.13999999</v>
      </c>
    </row>
    <row r="91" spans="1:47" x14ac:dyDescent="0.25">
      <c r="A91" s="3" t="s">
        <v>37</v>
      </c>
      <c r="B91" s="16">
        <v>174189057.88</v>
      </c>
      <c r="C91" s="16">
        <v>167287902.06999999</v>
      </c>
      <c r="D91" s="16">
        <v>165027725.59</v>
      </c>
      <c r="E91" s="16">
        <v>165644522.06999999</v>
      </c>
      <c r="F91" s="16">
        <v>162455724.05000001</v>
      </c>
      <c r="G91" s="16">
        <v>152291260.92000002</v>
      </c>
      <c r="H91" s="16">
        <v>152637517.14999998</v>
      </c>
      <c r="I91" s="16">
        <v>143251291.94</v>
      </c>
      <c r="J91" s="16">
        <v>143621335.20000002</v>
      </c>
      <c r="K91" s="16">
        <v>138474824.07999998</v>
      </c>
      <c r="L91" s="16">
        <v>121707575.7</v>
      </c>
      <c r="M91" s="16">
        <v>131477534.40000001</v>
      </c>
      <c r="N91" s="16">
        <v>125539770.69</v>
      </c>
      <c r="O91" s="16">
        <v>119399508.81</v>
      </c>
      <c r="P91" s="16">
        <v>112259649.06</v>
      </c>
      <c r="Q91" s="16">
        <v>110726491.23</v>
      </c>
      <c r="R91" s="16">
        <v>105479669.97</v>
      </c>
      <c r="S91" s="16">
        <v>101332696.33</v>
      </c>
      <c r="T91" s="16">
        <v>99075728.469999999</v>
      </c>
      <c r="U91" s="16">
        <v>98934544.129999995</v>
      </c>
      <c r="V91" s="16">
        <v>85737634.360000014</v>
      </c>
      <c r="W91" s="16">
        <v>84892703.299999997</v>
      </c>
      <c r="X91" s="16">
        <v>85325815.25</v>
      </c>
      <c r="Y91" s="16">
        <v>86423688.349999994</v>
      </c>
      <c r="Z91" s="16">
        <v>90287322.030000001</v>
      </c>
      <c r="AA91" s="16">
        <v>91730649.809999987</v>
      </c>
      <c r="AB91" s="16">
        <v>93444631.449999988</v>
      </c>
      <c r="AC91" s="16">
        <v>88310665.950000003</v>
      </c>
      <c r="AD91" s="16">
        <v>88173744.649999991</v>
      </c>
      <c r="AE91" s="16">
        <v>88500808.359999999</v>
      </c>
      <c r="AF91" s="16">
        <v>88159924.429999992</v>
      </c>
      <c r="AG91" s="16">
        <v>87982224.859999999</v>
      </c>
      <c r="AH91" s="16">
        <v>87854306.319999993</v>
      </c>
      <c r="AI91" s="16">
        <v>86738875.310000002</v>
      </c>
      <c r="AJ91" s="16">
        <v>86626017.700000003</v>
      </c>
      <c r="AK91" s="16">
        <v>86512508.020000011</v>
      </c>
      <c r="AL91" s="16">
        <v>86403289.310000002</v>
      </c>
      <c r="AM91" s="16">
        <v>89940191.439999998</v>
      </c>
      <c r="AN91" s="16">
        <v>90898496.150000006</v>
      </c>
      <c r="AO91" s="16">
        <v>88820597.489999995</v>
      </c>
      <c r="AP91" s="16">
        <v>88317109.829999998</v>
      </c>
      <c r="AQ91" s="16">
        <v>85488198.579999998</v>
      </c>
      <c r="AR91" s="16">
        <v>84675110.520000011</v>
      </c>
      <c r="AS91" s="16">
        <v>75130441.329999998</v>
      </c>
      <c r="AT91" s="16">
        <v>76558145.829999998</v>
      </c>
      <c r="AU91" s="16">
        <v>75308463.75</v>
      </c>
    </row>
    <row r="92" spans="1:47" x14ac:dyDescent="0.25">
      <c r="A92" s="3" t="s">
        <v>36</v>
      </c>
      <c r="B92" s="16">
        <v>51186071.489999995</v>
      </c>
      <c r="C92" s="16">
        <v>50871016.909999996</v>
      </c>
      <c r="D92" s="16">
        <v>50558942.959999993</v>
      </c>
      <c r="E92" s="16">
        <v>50345406.949999996</v>
      </c>
      <c r="F92" s="16">
        <v>50096497.759999998</v>
      </c>
      <c r="G92" s="16">
        <v>49820753.049999997</v>
      </c>
      <c r="H92" s="16">
        <v>49607705.469999999</v>
      </c>
      <c r="I92" s="16">
        <v>49368478.75</v>
      </c>
      <c r="J92" s="16">
        <v>49128896.130000003</v>
      </c>
      <c r="K92" s="16">
        <v>44973714.220000006</v>
      </c>
      <c r="L92" s="16">
        <v>44769893.759999998</v>
      </c>
      <c r="M92" s="16">
        <v>42814418.359999999</v>
      </c>
      <c r="N92" s="16">
        <v>43984414.890000008</v>
      </c>
      <c r="O92" s="16">
        <v>42020658.169999994</v>
      </c>
      <c r="P92" s="16">
        <v>30136316.620000001</v>
      </c>
      <c r="Q92" s="16">
        <v>24660014.909999996</v>
      </c>
      <c r="R92" s="16">
        <v>21554384.969999999</v>
      </c>
      <c r="S92" s="16">
        <v>20531770.030000001</v>
      </c>
      <c r="T92" s="16">
        <v>20977370.219999999</v>
      </c>
      <c r="U92" s="16">
        <v>22425289.829999998</v>
      </c>
      <c r="V92" s="16">
        <v>22372044.560000002</v>
      </c>
      <c r="W92" s="16">
        <v>22417164.880000003</v>
      </c>
      <c r="X92" s="16">
        <v>19865753.41</v>
      </c>
      <c r="Y92" s="16">
        <v>21493238.590000004</v>
      </c>
      <c r="Z92" s="16">
        <v>20243928.600000001</v>
      </c>
      <c r="AA92" s="16">
        <v>20093500.620000001</v>
      </c>
      <c r="AB92" s="16">
        <v>22004155.300000001</v>
      </c>
      <c r="AC92" s="16">
        <v>21957176.939999998</v>
      </c>
      <c r="AD92" s="16">
        <v>21912716.149999999</v>
      </c>
      <c r="AE92" s="16">
        <v>21470151.899999999</v>
      </c>
      <c r="AF92" s="16">
        <v>21426678.100000001</v>
      </c>
      <c r="AG92" s="16">
        <v>21385042.960000001</v>
      </c>
      <c r="AH92" s="16">
        <v>21345864.82</v>
      </c>
      <c r="AI92" s="16">
        <v>20315457.439999998</v>
      </c>
      <c r="AJ92" s="16">
        <v>20286362.52</v>
      </c>
      <c r="AK92" s="16">
        <v>20225037.949999999</v>
      </c>
      <c r="AL92" s="16">
        <v>20166405.809999999</v>
      </c>
      <c r="AM92" s="16">
        <v>20106378.719999999</v>
      </c>
      <c r="AN92" s="16">
        <v>21044579.170000002</v>
      </c>
      <c r="AO92" s="16">
        <v>20071398.199999999</v>
      </c>
      <c r="AP92" s="16">
        <v>18356661.210000001</v>
      </c>
      <c r="AQ92" s="16">
        <v>17881968.620000001</v>
      </c>
      <c r="AR92" s="16">
        <v>18249225.43</v>
      </c>
      <c r="AS92" s="16">
        <v>17999769.920000002</v>
      </c>
      <c r="AT92" s="16">
        <v>17773676.73</v>
      </c>
      <c r="AU92" s="16">
        <v>16508061.870000001</v>
      </c>
    </row>
    <row r="93" spans="1:47" x14ac:dyDescent="0.25">
      <c r="A93" s="3" t="s">
        <v>28</v>
      </c>
      <c r="B93" s="16">
        <v>6796198.2399999928</v>
      </c>
      <c r="C93" s="16">
        <v>6586290.1999999918</v>
      </c>
      <c r="D93" s="16">
        <v>5734673.8299999945</v>
      </c>
      <c r="E93" s="16">
        <v>6496039.8199999947</v>
      </c>
      <c r="F93" s="16">
        <v>6128651.9399999939</v>
      </c>
      <c r="G93" s="16">
        <v>4779998.4699999988</v>
      </c>
      <c r="H93" s="16">
        <v>5787645.4599999972</v>
      </c>
      <c r="I93" s="16">
        <v>5159021.1199999973</v>
      </c>
      <c r="J93" s="16">
        <v>5464496.1499999966</v>
      </c>
      <c r="K93" s="16">
        <v>5914523.0899999961</v>
      </c>
      <c r="L93" s="16">
        <v>5395682.299999997</v>
      </c>
      <c r="M93" s="16">
        <v>5656826.3199999966</v>
      </c>
      <c r="N93" s="16">
        <v>5780314.2599999979</v>
      </c>
      <c r="O93" s="16">
        <v>3859954.1599999978</v>
      </c>
      <c r="P93" s="16">
        <v>3026725.5399999982</v>
      </c>
      <c r="Q93" s="16">
        <v>3475904.9699999955</v>
      </c>
      <c r="R93" s="16">
        <v>3297122.6599999955</v>
      </c>
      <c r="S93" s="16">
        <v>2812677.0599999959</v>
      </c>
      <c r="T93" s="16">
        <v>1693226.8099999968</v>
      </c>
      <c r="U93" s="16">
        <v>1806975.4999999981</v>
      </c>
      <c r="V93" s="16">
        <v>2458648.7099999986</v>
      </c>
      <c r="W93" s="16">
        <v>3929575.3800000004</v>
      </c>
      <c r="X93" s="16">
        <v>8323361.4500000011</v>
      </c>
      <c r="Y93" s="16">
        <v>5822383.1199999992</v>
      </c>
      <c r="Z93" s="16">
        <v>5004768.8299999982</v>
      </c>
      <c r="AA93" s="16">
        <v>6447840.7799999984</v>
      </c>
      <c r="AB93" s="16">
        <v>4997644.8399999104</v>
      </c>
      <c r="AC93" s="16">
        <v>11590405.870000001</v>
      </c>
      <c r="AD93" s="16">
        <v>10663657.479999999</v>
      </c>
      <c r="AE93" s="16">
        <v>13437990.58</v>
      </c>
      <c r="AF93" s="16">
        <v>12651814.470000001</v>
      </c>
      <c r="AG93" s="16">
        <v>11199534.000000002</v>
      </c>
      <c r="AH93" s="16">
        <v>14032481.420000002</v>
      </c>
      <c r="AI93" s="16">
        <v>12556251.010000002</v>
      </c>
      <c r="AJ93" s="16">
        <v>10927177.329999998</v>
      </c>
      <c r="AK93" s="16">
        <v>9283840.4600000009</v>
      </c>
      <c r="AL93" s="16">
        <v>7357121.9899999993</v>
      </c>
      <c r="AM93" s="16">
        <v>6296710.9399999995</v>
      </c>
      <c r="AN93" s="16">
        <v>5127678.3499999996</v>
      </c>
      <c r="AO93" s="16">
        <v>4380532.0599999987</v>
      </c>
      <c r="AP93" s="16">
        <v>7305456.129999998</v>
      </c>
      <c r="AQ93" s="16">
        <v>6212490.8299999991</v>
      </c>
      <c r="AR93" s="16">
        <v>5399448.3099999996</v>
      </c>
      <c r="AS93" s="16">
        <v>4679251.6899999995</v>
      </c>
      <c r="AT93" s="16">
        <v>4118703.3699999992</v>
      </c>
      <c r="AU93" s="16">
        <v>6731916.4000000004</v>
      </c>
    </row>
    <row r="94" spans="1:47" s="7" customFormat="1" x14ac:dyDescent="0.25">
      <c r="A94" s="7" t="s">
        <v>21</v>
      </c>
      <c r="B94" s="21">
        <f t="shared" ref="B94:C94" si="274">SUM(B90:B93)</f>
        <v>858092577.87</v>
      </c>
      <c r="C94" s="21">
        <f t="shared" si="274"/>
        <v>854431944.25999987</v>
      </c>
      <c r="D94" s="21">
        <f t="shared" ref="D94:E94" si="275">SUM(D90:D93)</f>
        <v>845612004.91000021</v>
      </c>
      <c r="E94" s="21">
        <f t="shared" si="275"/>
        <v>843683906.76000011</v>
      </c>
      <c r="F94" s="21">
        <f t="shared" ref="F94:G94" si="276">SUM(F90:F93)</f>
        <v>836857397.58999979</v>
      </c>
      <c r="G94" s="21">
        <f t="shared" si="276"/>
        <v>828495445.8900001</v>
      </c>
      <c r="H94" s="21">
        <f t="shared" ref="H94:I94" si="277">SUM(H90:H93)</f>
        <v>793535811.91999996</v>
      </c>
      <c r="I94" s="21">
        <f t="shared" si="277"/>
        <v>737566887.44999993</v>
      </c>
      <c r="J94" s="21">
        <f t="shared" ref="J94:K94" si="278">SUM(J90:J93)</f>
        <v>737263190.04999995</v>
      </c>
      <c r="K94" s="21">
        <f t="shared" si="278"/>
        <v>726904568.12</v>
      </c>
      <c r="L94" s="21">
        <f t="shared" ref="L94:M94" si="279">SUM(L90:L93)</f>
        <v>728621663.88999999</v>
      </c>
      <c r="M94" s="21">
        <f t="shared" si="279"/>
        <v>738210064.63</v>
      </c>
      <c r="N94" s="21">
        <f t="shared" ref="N94:O94" si="280">SUM(N90:N93)</f>
        <v>719994757.90999997</v>
      </c>
      <c r="O94" s="21">
        <f t="shared" si="280"/>
        <v>687179099.41999984</v>
      </c>
      <c r="P94" s="21">
        <f t="shared" ref="P94:Q94" si="281">SUM(P90:P93)</f>
        <v>632076091.43999994</v>
      </c>
      <c r="Q94" s="21">
        <f t="shared" si="281"/>
        <v>624326976.75</v>
      </c>
      <c r="R94" s="21">
        <f t="shared" ref="R94:S94" si="282">SUM(R90:R93)</f>
        <v>604992691.57999992</v>
      </c>
      <c r="S94" s="21">
        <f t="shared" si="282"/>
        <v>592780223.07999992</v>
      </c>
      <c r="T94" s="21">
        <f t="shared" ref="T94:U94" si="283">SUM(T90:T93)</f>
        <v>594475513.47000003</v>
      </c>
      <c r="U94" s="21">
        <f t="shared" si="283"/>
        <v>596260706.82000005</v>
      </c>
      <c r="V94" s="21">
        <f t="shared" ref="V94:W94" si="284">SUM(V90:V93)</f>
        <v>513887601.48999995</v>
      </c>
      <c r="W94" s="21">
        <f t="shared" si="284"/>
        <v>518146573.39999998</v>
      </c>
      <c r="X94" s="21">
        <f t="shared" ref="X94:Y94" si="285">SUM(X90:X93)</f>
        <v>519621788.59000003</v>
      </c>
      <c r="Y94" s="21">
        <f t="shared" si="285"/>
        <v>492692396.24000001</v>
      </c>
      <c r="Z94" s="21">
        <f t="shared" ref="Z94:AA94" si="286">SUM(Z90:Z93)</f>
        <v>497776469.44999999</v>
      </c>
      <c r="AA94" s="21">
        <f t="shared" si="286"/>
        <v>535481570.08999997</v>
      </c>
      <c r="AB94" s="21">
        <f t="shared" ref="AB94:AG94" si="287">SUM(AB90:AB93)</f>
        <v>534366763.40999997</v>
      </c>
      <c r="AC94" s="21">
        <f t="shared" si="287"/>
        <v>499267357.52999997</v>
      </c>
      <c r="AD94" s="21">
        <f t="shared" si="287"/>
        <v>464220845.5</v>
      </c>
      <c r="AE94" s="21">
        <f t="shared" si="287"/>
        <v>493343301.97999996</v>
      </c>
      <c r="AF94" s="21">
        <f t="shared" si="287"/>
        <v>461136658.86000007</v>
      </c>
      <c r="AG94" s="21">
        <f t="shared" si="287"/>
        <v>465836392.67000002</v>
      </c>
      <c r="AH94" s="21">
        <f t="shared" ref="AH94" si="288">SUM(AH90:AH93)</f>
        <v>482544724</v>
      </c>
      <c r="AI94" s="21">
        <f t="shared" ref="AI94" si="289">SUM(AI90:AI93)</f>
        <v>473394751.5</v>
      </c>
      <c r="AJ94" s="21">
        <f t="shared" ref="AJ94" si="290">SUM(AJ90:AJ93)</f>
        <v>454248530.63</v>
      </c>
      <c r="AK94" s="21">
        <f t="shared" ref="AK94" si="291">SUM(AK90:AK93)</f>
        <v>451340042.32999992</v>
      </c>
      <c r="AL94" s="21">
        <f t="shared" ref="AL94" si="292">SUM(AL90:AL93)</f>
        <v>453399205.53000003</v>
      </c>
      <c r="AM94" s="21">
        <f t="shared" ref="AM94" si="293">SUM(AM90:AM93)</f>
        <v>451693772.74999994</v>
      </c>
      <c r="AN94" s="21">
        <f t="shared" ref="AN94" si="294">SUM(AN90:AN93)</f>
        <v>451261820.42000002</v>
      </c>
      <c r="AO94" s="21">
        <f t="shared" ref="AO94" si="295">SUM(AO90:AO93)</f>
        <v>464623843.49000001</v>
      </c>
      <c r="AP94" s="21">
        <f t="shared" ref="AP94" si="296">SUM(AP90:AP93)</f>
        <v>434765966.84999996</v>
      </c>
      <c r="AQ94" s="21">
        <f t="shared" ref="AQ94" si="297">SUM(AQ90:AQ93)</f>
        <v>426807289.41999996</v>
      </c>
      <c r="AR94" s="21">
        <f t="shared" ref="AR94" si="298">SUM(AR90:AR93)</f>
        <v>409429286.10000002</v>
      </c>
      <c r="AS94" s="21">
        <f t="shared" ref="AS94" si="299">SUM(AS90:AS93)</f>
        <v>419088109.38</v>
      </c>
      <c r="AT94" s="21">
        <f t="shared" ref="AT94" si="300">SUM(AT90:AT93)</f>
        <v>423219036.50000006</v>
      </c>
      <c r="AU94" s="21">
        <f t="shared" ref="AU94" si="301">SUM(AU90:AU93)</f>
        <v>422273102.15999997</v>
      </c>
    </row>
    <row r="95" spans="1:47" x14ac:dyDescent="0.25">
      <c r="B95" s="16"/>
      <c r="C95" s="16"/>
      <c r="D95" s="16"/>
      <c r="E95" s="16"/>
      <c r="F95" s="16"/>
      <c r="G95" s="16"/>
      <c r="H95" s="16"/>
      <c r="I95" s="16"/>
      <c r="J95" s="16"/>
      <c r="K95" s="16"/>
      <c r="L95" s="16"/>
      <c r="M95" s="16"/>
      <c r="N95" s="16"/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  <c r="AA95" s="16"/>
      <c r="AB95" s="16"/>
      <c r="AC95" s="16"/>
      <c r="AD95" s="16"/>
      <c r="AE95" s="16"/>
      <c r="AF95" s="16"/>
      <c r="AG95" s="16"/>
      <c r="AH95" s="16"/>
      <c r="AI95" s="16"/>
      <c r="AJ95" s="16"/>
      <c r="AK95" s="16"/>
      <c r="AL95" s="16"/>
      <c r="AM95" s="16"/>
      <c r="AN95" s="16"/>
      <c r="AO95" s="16"/>
      <c r="AP95" s="16"/>
      <c r="AQ95" s="16"/>
      <c r="AR95" s="16"/>
      <c r="AS95" s="16"/>
      <c r="AT95" s="16"/>
      <c r="AU95" s="16"/>
    </row>
    <row r="96" spans="1:47" s="7" customFormat="1" x14ac:dyDescent="0.25">
      <c r="A96" s="7" t="s">
        <v>29</v>
      </c>
      <c r="B96" s="21">
        <f t="shared" ref="B96:C96" si="302">B88-B94</f>
        <v>0</v>
      </c>
      <c r="C96" s="21">
        <f t="shared" si="302"/>
        <v>0</v>
      </c>
      <c r="D96" s="21">
        <f t="shared" ref="D96:E96" si="303">D88-D94</f>
        <v>0</v>
      </c>
      <c r="E96" s="21">
        <f t="shared" si="303"/>
        <v>0</v>
      </c>
      <c r="F96" s="21">
        <f t="shared" ref="F96:G96" si="304">F88-F94</f>
        <v>0</v>
      </c>
      <c r="G96" s="21">
        <f t="shared" si="304"/>
        <v>0</v>
      </c>
      <c r="H96" s="21">
        <f t="shared" ref="H96:I96" si="305">H88-H94</f>
        <v>0</v>
      </c>
      <c r="I96" s="21">
        <f t="shared" si="305"/>
        <v>0</v>
      </c>
      <c r="J96" s="21">
        <f t="shared" ref="J96:K96" si="306">J88-J94</f>
        <v>0</v>
      </c>
      <c r="K96" s="21">
        <f t="shared" si="306"/>
        <v>0</v>
      </c>
      <c r="L96" s="21">
        <f t="shared" ref="L96:M96" si="307">L88-L94</f>
        <v>0</v>
      </c>
      <c r="M96" s="21">
        <f t="shared" si="307"/>
        <v>0</v>
      </c>
      <c r="N96" s="21">
        <f t="shared" ref="N96:O96" si="308">N88-N94</f>
        <v>0</v>
      </c>
      <c r="O96" s="21">
        <f t="shared" si="308"/>
        <v>0</v>
      </c>
      <c r="P96" s="21">
        <f t="shared" ref="P96:Q96" si="309">P88-P94</f>
        <v>0</v>
      </c>
      <c r="Q96" s="21">
        <f t="shared" si="309"/>
        <v>0</v>
      </c>
      <c r="R96" s="21">
        <f t="shared" ref="R96:S96" si="310">R88-R94</f>
        <v>0</v>
      </c>
      <c r="S96" s="21">
        <f t="shared" si="310"/>
        <v>0</v>
      </c>
      <c r="T96" s="21">
        <f t="shared" ref="T96:U96" si="311">T88-T94</f>
        <v>0</v>
      </c>
      <c r="U96" s="21">
        <f t="shared" si="311"/>
        <v>0</v>
      </c>
      <c r="V96" s="21">
        <f t="shared" ref="V96:W96" si="312">V88-V94</f>
        <v>0</v>
      </c>
      <c r="W96" s="21">
        <f t="shared" si="312"/>
        <v>0</v>
      </c>
      <c r="X96" s="21">
        <f t="shared" ref="X96:Y96" si="313">X88-X94</f>
        <v>0</v>
      </c>
      <c r="Y96" s="21">
        <f t="shared" si="313"/>
        <v>0</v>
      </c>
      <c r="Z96" s="21">
        <f t="shared" ref="Z96:AA96" si="314">Z88-Z94</f>
        <v>0</v>
      </c>
      <c r="AA96" s="21">
        <f t="shared" si="314"/>
        <v>0</v>
      </c>
      <c r="AB96" s="21">
        <f t="shared" ref="AB96:AG96" si="315">AB88-AB94</f>
        <v>0</v>
      </c>
      <c r="AC96" s="21">
        <f t="shared" si="315"/>
        <v>0</v>
      </c>
      <c r="AD96" s="21">
        <f t="shared" si="315"/>
        <v>0</v>
      </c>
      <c r="AE96" s="21">
        <f t="shared" si="315"/>
        <v>0</v>
      </c>
      <c r="AF96" s="21">
        <f t="shared" si="315"/>
        <v>0</v>
      </c>
      <c r="AG96" s="21">
        <f t="shared" si="315"/>
        <v>0</v>
      </c>
      <c r="AH96" s="21">
        <f t="shared" ref="AH96:AU96" si="316">AH88-AH94</f>
        <v>0</v>
      </c>
      <c r="AI96" s="21">
        <f t="shared" si="316"/>
        <v>0</v>
      </c>
      <c r="AJ96" s="21">
        <f t="shared" si="316"/>
        <v>0</v>
      </c>
      <c r="AK96" s="21">
        <f t="shared" si="316"/>
        <v>0</v>
      </c>
      <c r="AL96" s="21">
        <f t="shared" si="316"/>
        <v>0</v>
      </c>
      <c r="AM96" s="21">
        <f t="shared" si="316"/>
        <v>0</v>
      </c>
      <c r="AN96" s="21">
        <f t="shared" si="316"/>
        <v>0</v>
      </c>
      <c r="AO96" s="21">
        <f t="shared" si="316"/>
        <v>0</v>
      </c>
      <c r="AP96" s="21">
        <f t="shared" si="316"/>
        <v>0</v>
      </c>
      <c r="AQ96" s="21">
        <f t="shared" si="316"/>
        <v>0</v>
      </c>
      <c r="AR96" s="21">
        <f t="shared" si="316"/>
        <v>0</v>
      </c>
      <c r="AS96" s="21">
        <f t="shared" si="316"/>
        <v>0</v>
      </c>
      <c r="AT96" s="21">
        <f t="shared" si="316"/>
        <v>0</v>
      </c>
      <c r="AU96" s="21">
        <f t="shared" si="316"/>
        <v>0</v>
      </c>
    </row>
    <row r="97" spans="1:47" ht="12.75" customHeight="1" x14ac:dyDescent="0.25"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  <c r="W97" s="18"/>
      <c r="X97" s="18"/>
      <c r="Y97" s="18"/>
      <c r="Z97" s="18"/>
      <c r="AA97" s="18"/>
      <c r="AB97" s="18"/>
      <c r="AC97" s="18"/>
      <c r="AD97" s="18"/>
      <c r="AE97" s="18"/>
      <c r="AF97" s="18"/>
      <c r="AG97" s="18"/>
      <c r="AH97" s="18"/>
      <c r="AI97" s="18"/>
      <c r="AJ97" s="18"/>
      <c r="AK97" s="18"/>
      <c r="AL97" s="18"/>
      <c r="AM97" s="18"/>
      <c r="AN97" s="18"/>
      <c r="AO97" s="18"/>
      <c r="AP97" s="18"/>
      <c r="AQ97" s="18"/>
      <c r="AR97" s="18"/>
      <c r="AS97" s="18"/>
      <c r="AT97" s="18"/>
      <c r="AU97" s="18"/>
    </row>
    <row r="98" spans="1:47" ht="12.75" customHeight="1" x14ac:dyDescent="0.25">
      <c r="A98" s="9" t="s">
        <v>47</v>
      </c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  <c r="W98" s="18"/>
      <c r="X98" s="18"/>
      <c r="Y98" s="18"/>
      <c r="Z98" s="18"/>
      <c r="AA98" s="18"/>
      <c r="AB98" s="18"/>
      <c r="AC98" s="18"/>
      <c r="AD98" s="18"/>
      <c r="AE98" s="18"/>
      <c r="AF98" s="18"/>
      <c r="AG98" s="18"/>
      <c r="AH98" s="18"/>
      <c r="AI98" s="18"/>
      <c r="AJ98" s="18"/>
      <c r="AK98" s="18"/>
      <c r="AL98" s="18"/>
      <c r="AM98" s="18"/>
      <c r="AN98" s="18"/>
      <c r="AO98" s="18"/>
      <c r="AP98" s="18"/>
      <c r="AQ98" s="18"/>
      <c r="AR98" s="18"/>
      <c r="AS98" s="18"/>
      <c r="AT98" s="18"/>
      <c r="AU98" s="18"/>
    </row>
    <row r="99" spans="1:47" ht="12.75" customHeight="1" x14ac:dyDescent="0.25">
      <c r="A99" s="3" t="s">
        <v>48</v>
      </c>
      <c r="B99" s="18">
        <v>10670087.059999997</v>
      </c>
      <c r="C99" s="18">
        <v>8214461.7400000021</v>
      </c>
      <c r="D99" s="18">
        <v>8367238.0399999972</v>
      </c>
      <c r="E99" s="18">
        <v>8626374.3699999992</v>
      </c>
      <c r="F99" s="18">
        <v>7797584.3800000008</v>
      </c>
      <c r="G99" s="18">
        <v>8534444.8099999987</v>
      </c>
      <c r="H99" s="18">
        <v>7041827.2799999993</v>
      </c>
      <c r="I99" s="18">
        <v>8252561.1100000013</v>
      </c>
      <c r="J99" s="18">
        <v>7833074.6999999993</v>
      </c>
      <c r="K99" s="18">
        <v>6828961.709999999</v>
      </c>
      <c r="L99" s="18">
        <v>7669267.5600000015</v>
      </c>
      <c r="M99" s="18">
        <v>7050262.9299999997</v>
      </c>
      <c r="N99" s="18">
        <v>7678474.3499999996</v>
      </c>
      <c r="O99" s="18">
        <v>5309286.6599999983</v>
      </c>
      <c r="P99" s="18">
        <v>6924231.2700000014</v>
      </c>
      <c r="Q99" s="18">
        <v>6751777.0199999977</v>
      </c>
      <c r="R99" s="18">
        <v>6253004.5300000012</v>
      </c>
      <c r="S99" s="18">
        <v>4993838.4700000007</v>
      </c>
      <c r="T99" s="18">
        <v>6277429.5099999988</v>
      </c>
      <c r="U99" s="18">
        <v>6057113.0000000009</v>
      </c>
      <c r="V99" s="18">
        <v>7161067.3999999994</v>
      </c>
      <c r="W99" s="18">
        <v>5534066.6499999985</v>
      </c>
      <c r="X99" s="18">
        <v>6605833.7699999996</v>
      </c>
      <c r="Y99" s="18">
        <v>5351870.0600000005</v>
      </c>
      <c r="Z99" s="18">
        <v>5477180.7199999979</v>
      </c>
      <c r="AA99" s="18">
        <v>4924276.7299999986</v>
      </c>
      <c r="AB99" s="18">
        <v>4385862.8899999997</v>
      </c>
      <c r="AC99" s="18">
        <v>5333726.049999998</v>
      </c>
      <c r="AD99" s="18">
        <v>5125691.2399999993</v>
      </c>
      <c r="AE99" s="18">
        <v>5313483.1499999994</v>
      </c>
      <c r="AF99" s="18">
        <v>5138850.129999999</v>
      </c>
      <c r="AG99" s="18">
        <v>5286501.2299999995</v>
      </c>
      <c r="AH99" s="18">
        <v>5256596.93</v>
      </c>
      <c r="AI99" s="18">
        <v>5187999.74</v>
      </c>
      <c r="AJ99" s="18">
        <v>5360081.2800000012</v>
      </c>
      <c r="AK99" s="18">
        <v>5110802.9000000004</v>
      </c>
      <c r="AL99" s="18">
        <v>5213785.99</v>
      </c>
      <c r="AM99" s="18">
        <v>4899621</v>
      </c>
      <c r="AN99" s="18">
        <v>5214613.0100000016</v>
      </c>
      <c r="AO99" s="18">
        <v>5112670.0299999993</v>
      </c>
      <c r="AP99" s="18">
        <v>4822611.299999998</v>
      </c>
      <c r="AQ99" s="18">
        <v>4922184.2299999995</v>
      </c>
      <c r="AR99" s="18">
        <v>4601244.9500000011</v>
      </c>
      <c r="AS99" s="18">
        <v>4633627.3599999994</v>
      </c>
      <c r="AT99" s="18">
        <v>4380839.34</v>
      </c>
      <c r="AU99" s="18">
        <v>4254618</v>
      </c>
    </row>
    <row r="100" spans="1:47" ht="12.75" customHeight="1" x14ac:dyDescent="0.25">
      <c r="A100" s="3" t="s">
        <v>49</v>
      </c>
      <c r="B100" s="18">
        <v>-9105596.7399999984</v>
      </c>
      <c r="C100" s="18">
        <v>-8637961.6900000032</v>
      </c>
      <c r="D100" s="18">
        <v>-9132329.2199999988</v>
      </c>
      <c r="E100" s="18">
        <v>-8783737.5799999982</v>
      </c>
      <c r="F100" s="18">
        <v>-8664783.910000002</v>
      </c>
      <c r="G100" s="18">
        <v>-9300461.2299999967</v>
      </c>
      <c r="H100" s="18">
        <v>-7704002.8000000007</v>
      </c>
      <c r="I100" s="18">
        <v>-8169666.9100000001</v>
      </c>
      <c r="J100" s="18">
        <v>-8460952.6799999978</v>
      </c>
      <c r="K100" s="18">
        <v>-7338853.5300000012</v>
      </c>
      <c r="L100" s="18">
        <v>-7555846.9299999997</v>
      </c>
      <c r="M100" s="18">
        <v>-7484880.620000001</v>
      </c>
      <c r="N100" s="18">
        <v>-5084041.870000001</v>
      </c>
      <c r="O100" s="18">
        <v>-6424449.6699999999</v>
      </c>
      <c r="P100" s="18">
        <v>-6914433.5899999971</v>
      </c>
      <c r="Q100" s="18">
        <v>-6746612.4099999983</v>
      </c>
      <c r="R100" s="18">
        <v>-6267935.4300000006</v>
      </c>
      <c r="S100" s="18">
        <v>-5134852.7300000004</v>
      </c>
      <c r="T100" s="18">
        <v>-6454748.2000000011</v>
      </c>
      <c r="U100" s="18">
        <v>-6824946.5900000017</v>
      </c>
      <c r="V100" s="18">
        <v>-7628394.7200000007</v>
      </c>
      <c r="W100" s="18">
        <v>-10431973.469999999</v>
      </c>
      <c r="X100" s="18">
        <v>-3258377.7699999977</v>
      </c>
      <c r="Y100" s="18">
        <v>-4791444.67</v>
      </c>
      <c r="Z100" s="18">
        <v>-6799298.1799999997</v>
      </c>
      <c r="AA100" s="18">
        <v>-4034370.3299999116</v>
      </c>
      <c r="AB100" s="18">
        <v>-11508025.700000091</v>
      </c>
      <c r="AC100" s="18">
        <v>-4459318.6599999964</v>
      </c>
      <c r="AD100" s="18">
        <v>-8106884.910000002</v>
      </c>
      <c r="AE100" s="18">
        <v>-4342180.8199999984</v>
      </c>
      <c r="AF100" s="18">
        <v>-3862312.5300000012</v>
      </c>
      <c r="AG100" s="18">
        <v>-7972647.7100000028</v>
      </c>
      <c r="AH100" s="18">
        <v>-3813436.75</v>
      </c>
      <c r="AI100" s="18">
        <v>-3625582.5599999968</v>
      </c>
      <c r="AJ100" s="18">
        <v>-3540789.7800000012</v>
      </c>
      <c r="AK100" s="18">
        <v>-3430767.34</v>
      </c>
      <c r="AL100" s="18">
        <v>-4054016.95</v>
      </c>
      <c r="AM100" s="18">
        <v>-4054689.1400000025</v>
      </c>
      <c r="AN100" s="18">
        <v>-4169743.2299999986</v>
      </c>
      <c r="AO100" s="18">
        <v>-8128745.0599999987</v>
      </c>
      <c r="AP100" s="18">
        <v>-4028287.3199999994</v>
      </c>
      <c r="AQ100" s="18">
        <v>-4001789.3199999994</v>
      </c>
      <c r="AR100" s="18">
        <v>-4200126.8600000003</v>
      </c>
      <c r="AS100" s="18">
        <v>-4047179.3800000008</v>
      </c>
      <c r="AT100" s="18">
        <v>-7269047.0900000017</v>
      </c>
      <c r="AU100" s="18">
        <v>-4033222.040000001</v>
      </c>
    </row>
    <row r="101" spans="1:47" ht="12.75" customHeight="1" x14ac:dyDescent="0.25">
      <c r="A101" s="3" t="s">
        <v>50</v>
      </c>
      <c r="B101" s="18">
        <v>-14300000</v>
      </c>
      <c r="C101" s="18">
        <v>-19700000</v>
      </c>
      <c r="D101" s="18">
        <v>-12500000</v>
      </c>
      <c r="E101" s="18">
        <v>-9000000</v>
      </c>
      <c r="F101" s="18">
        <v>-23500000</v>
      </c>
      <c r="G101" s="18">
        <v>-33000000</v>
      </c>
      <c r="H101" s="18">
        <v>-13300000</v>
      </c>
      <c r="I101" s="18">
        <v>-4500000</v>
      </c>
      <c r="J101" s="18">
        <v>-16600000</v>
      </c>
      <c r="K101" s="18">
        <v>-10000000</v>
      </c>
      <c r="L101" s="18">
        <v>-39500000</v>
      </c>
      <c r="M101" s="18">
        <v>-13800000</v>
      </c>
      <c r="N101" s="18">
        <v>0</v>
      </c>
      <c r="O101" s="18">
        <v>-8000000</v>
      </c>
      <c r="P101" s="18">
        <v>-11100000</v>
      </c>
      <c r="Q101" s="18">
        <v>-26660000</v>
      </c>
      <c r="R101" s="18">
        <v>-29900000</v>
      </c>
      <c r="S101" s="18">
        <v>-10900000</v>
      </c>
      <c r="T101" s="18">
        <v>-2000000</v>
      </c>
      <c r="U101" s="18">
        <v>-24000000</v>
      </c>
      <c r="V101" s="18">
        <v>-4500000</v>
      </c>
      <c r="W101" s="18">
        <v>-11000000</v>
      </c>
      <c r="X101" s="18">
        <v>-5500000</v>
      </c>
      <c r="Y101" s="18">
        <v>-18500000</v>
      </c>
      <c r="Z101" s="18">
        <v>-8400000</v>
      </c>
      <c r="AA101" s="18">
        <v>-1500000</v>
      </c>
      <c r="AB101" s="18">
        <v>-5300000</v>
      </c>
      <c r="AC101" s="18">
        <v>-2100000</v>
      </c>
      <c r="AD101" s="18">
        <v>-6750000</v>
      </c>
      <c r="AE101" s="18">
        <v>4300000</v>
      </c>
      <c r="AF101" s="18">
        <v>0</v>
      </c>
      <c r="AG101" s="18">
        <v>0</v>
      </c>
      <c r="AH101" s="18">
        <v>-2350000</v>
      </c>
      <c r="AI101" s="18">
        <v>-3200000</v>
      </c>
      <c r="AJ101" s="18">
        <v>-1500000</v>
      </c>
      <c r="AK101" s="18">
        <v>1200000</v>
      </c>
      <c r="AL101" s="18">
        <v>-10500000</v>
      </c>
      <c r="AM101" s="18">
        <v>-3500000</v>
      </c>
      <c r="AN101" s="18">
        <v>2400000</v>
      </c>
      <c r="AO101" s="18">
        <v>-2500000</v>
      </c>
      <c r="AP101" s="18">
        <v>-14100000</v>
      </c>
      <c r="AQ101" s="18">
        <v>-3500000</v>
      </c>
      <c r="AR101" s="18">
        <v>-7700000</v>
      </c>
      <c r="AS101" s="18">
        <v>-19350000</v>
      </c>
      <c r="AT101" s="18">
        <v>-4200000</v>
      </c>
      <c r="AU101" s="18">
        <v>500000</v>
      </c>
    </row>
    <row r="102" spans="1:47" ht="12.75" customHeight="1" x14ac:dyDescent="0.25">
      <c r="A102" s="3" t="s">
        <v>51</v>
      </c>
      <c r="B102" s="18">
        <v>3450725.5700001717</v>
      </c>
      <c r="C102" s="18">
        <v>7968322.9799996614</v>
      </c>
      <c r="D102" s="18">
        <v>2689464.1400001049</v>
      </c>
      <c r="E102" s="18">
        <v>6459121.2900002003</v>
      </c>
      <c r="F102" s="18">
        <v>7013298.2299997807</v>
      </c>
      <c r="G102" s="18">
        <v>35967280.960000157</v>
      </c>
      <c r="H102" s="18">
        <v>55340300.129999995</v>
      </c>
      <c r="I102" s="18">
        <v>609172.42999994755</v>
      </c>
      <c r="J102" s="18">
        <v>10808648.870000005</v>
      </c>
      <c r="K102" s="18">
        <v>-2235936.560000062</v>
      </c>
      <c r="L102" s="18">
        <v>-9327256.7199999094</v>
      </c>
      <c r="M102" s="18">
        <v>18338794.659999967</v>
      </c>
      <c r="N102" s="18">
        <v>30895298.390000105</v>
      </c>
      <c r="O102" s="18">
        <v>54269779.359999895</v>
      </c>
      <c r="P102" s="18">
        <v>8198294.1200000048</v>
      </c>
      <c r="Q102" s="18">
        <v>19155502.860000014</v>
      </c>
      <c r="R102" s="18">
        <v>11728022.899999976</v>
      </c>
      <c r="S102" s="18">
        <v>-2814740.6400001049</v>
      </c>
      <c r="T102" s="18">
        <v>-1671444.6599999666</v>
      </c>
      <c r="U102" s="18">
        <v>83024778.540000081</v>
      </c>
      <c r="V102" s="18">
        <v>-2788045.2400000095</v>
      </c>
      <c r="W102" s="18">
        <v>2918570.8799999356</v>
      </c>
      <c r="X102" s="18">
        <v>24428414.020000041</v>
      </c>
      <c r="Y102" s="18">
        <v>-5901687.5</v>
      </c>
      <c r="Z102" s="18">
        <v>-36262028.689999998</v>
      </c>
      <c r="AA102" s="18">
        <v>-335389.26000005007</v>
      </c>
      <c r="AB102" s="18">
        <v>41692166.910000086</v>
      </c>
      <c r="AC102" s="18">
        <v>34119763.639999986</v>
      </c>
      <c r="AD102" s="18">
        <v>-26348123.379999995</v>
      </c>
      <c r="AE102" s="18">
        <v>31420467.009999931</v>
      </c>
      <c r="AF102" s="18">
        <v>-6152014.2799999714</v>
      </c>
      <c r="AG102" s="18">
        <v>-13875383.909999967</v>
      </c>
      <c r="AH102" s="18">
        <v>7673742.0899999738</v>
      </c>
      <c r="AI102" s="18">
        <v>17517147.189999998</v>
      </c>
      <c r="AJ102" s="18">
        <v>1265151.4300000668</v>
      </c>
      <c r="AK102" s="18">
        <v>-3985881.6700000763</v>
      </c>
      <c r="AL102" s="18">
        <v>645021.73000007868</v>
      </c>
      <c r="AM102" s="18">
        <v>-737080.26000005007</v>
      </c>
      <c r="AN102" s="18">
        <v>-14109169.360000014</v>
      </c>
      <c r="AO102" s="18">
        <v>32782800.710000038</v>
      </c>
      <c r="AP102" s="18">
        <v>6865712.1299999952</v>
      </c>
      <c r="AQ102" s="18">
        <v>16564960.799999952</v>
      </c>
      <c r="AR102" s="18">
        <v>-10379019.899999976</v>
      </c>
      <c r="AS102" s="18">
        <v>-4691475.4400000572</v>
      </c>
      <c r="AT102" s="18">
        <v>3559147.3700000644</v>
      </c>
      <c r="AU102" s="18">
        <v>3209427.4799999595</v>
      </c>
    </row>
    <row r="103" spans="1:47" s="7" customFormat="1" ht="12.75" customHeight="1" x14ac:dyDescent="0.25">
      <c r="A103" s="7" t="s">
        <v>52</v>
      </c>
      <c r="B103" s="23">
        <f t="shared" ref="B103" si="317">SUM(B99:B102)</f>
        <v>-9284784.1099998299</v>
      </c>
      <c r="C103" s="23">
        <f t="shared" ref="C103:D103" si="318">SUM(C99:C102)</f>
        <v>-12155176.970000342</v>
      </c>
      <c r="D103" s="23">
        <f t="shared" si="318"/>
        <v>-10575627.039999897</v>
      </c>
      <c r="E103" s="23">
        <f t="shared" ref="E103:F103" si="319">SUM(E99:E102)</f>
        <v>-2698241.9199997988</v>
      </c>
      <c r="F103" s="23">
        <f t="shared" si="319"/>
        <v>-17353901.300000221</v>
      </c>
      <c r="G103" s="23">
        <f t="shared" ref="G103:H103" si="320">SUM(G99:G102)</f>
        <v>2201264.5400001556</v>
      </c>
      <c r="H103" s="23">
        <f t="shared" si="320"/>
        <v>41378124.609999992</v>
      </c>
      <c r="I103" s="23">
        <f t="shared" ref="I103:J103" si="321">SUM(I99:I102)</f>
        <v>-3807933.3700000513</v>
      </c>
      <c r="J103" s="23">
        <f t="shared" si="321"/>
        <v>-6419229.109999992</v>
      </c>
      <c r="K103" s="23">
        <f t="shared" ref="K103:L103" si="322">SUM(K99:K102)</f>
        <v>-12745828.380000064</v>
      </c>
      <c r="L103" s="23">
        <f t="shared" si="322"/>
        <v>-48713836.089999907</v>
      </c>
      <c r="M103" s="23">
        <f t="shared" ref="M103:N103" si="323">SUM(M99:M102)</f>
        <v>4104176.9699999653</v>
      </c>
      <c r="N103" s="23">
        <f t="shared" si="323"/>
        <v>33489730.870000102</v>
      </c>
      <c r="O103" s="23">
        <f t="shared" ref="O103:P103" si="324">SUM(O99:O102)</f>
        <v>45154616.34999989</v>
      </c>
      <c r="P103" s="23">
        <f t="shared" si="324"/>
        <v>-2891908.1999999918</v>
      </c>
      <c r="Q103" s="23">
        <f t="shared" ref="Q103:R103" si="325">SUM(Q99:Q102)</f>
        <v>-7499332.5299999863</v>
      </c>
      <c r="R103" s="23">
        <f t="shared" si="325"/>
        <v>-18186908.000000022</v>
      </c>
      <c r="S103" s="23">
        <f t="shared" ref="S103:T103" si="326">SUM(S99:S102)</f>
        <v>-13855754.900000105</v>
      </c>
      <c r="T103" s="23">
        <f t="shared" si="326"/>
        <v>-3848763.3499999689</v>
      </c>
      <c r="U103" s="23">
        <f t="shared" ref="U103:V103" si="327">SUM(U99:U102)</f>
        <v>58256944.950000077</v>
      </c>
      <c r="V103" s="23">
        <f t="shared" si="327"/>
        <v>-7755372.5600000108</v>
      </c>
      <c r="W103" s="23">
        <f t="shared" ref="W103:X103" si="328">SUM(W99:W102)</f>
        <v>-12979335.940000065</v>
      </c>
      <c r="X103" s="23">
        <f t="shared" si="328"/>
        <v>22275870.020000041</v>
      </c>
      <c r="Y103" s="23">
        <f t="shared" ref="Y103:Z103" si="329">SUM(Y99:Y102)</f>
        <v>-23841262.109999999</v>
      </c>
      <c r="Z103" s="23">
        <f t="shared" si="329"/>
        <v>-45984146.149999999</v>
      </c>
      <c r="AA103" s="23">
        <f t="shared" ref="AA103:AU103" si="330">SUM(AA99:AA102)</f>
        <v>-945482.85999996308</v>
      </c>
      <c r="AB103" s="23">
        <f t="shared" si="330"/>
        <v>29270004.099999994</v>
      </c>
      <c r="AC103" s="23">
        <f t="shared" si="330"/>
        <v>32894171.029999986</v>
      </c>
      <c r="AD103" s="23">
        <f t="shared" si="330"/>
        <v>-36079317.049999997</v>
      </c>
      <c r="AE103" s="23">
        <f t="shared" si="330"/>
        <v>36691769.339999929</v>
      </c>
      <c r="AF103" s="23">
        <f t="shared" si="330"/>
        <v>-4875476.6799999736</v>
      </c>
      <c r="AG103" s="23">
        <f t="shared" si="330"/>
        <v>-16561530.389999971</v>
      </c>
      <c r="AH103" s="23">
        <f t="shared" si="330"/>
        <v>6766902.2699999735</v>
      </c>
      <c r="AI103" s="23">
        <f t="shared" si="330"/>
        <v>15879564.370000001</v>
      </c>
      <c r="AJ103" s="23">
        <f t="shared" si="330"/>
        <v>1584442.9300000668</v>
      </c>
      <c r="AK103" s="23">
        <f t="shared" si="330"/>
        <v>-1105846.1100000758</v>
      </c>
      <c r="AL103" s="23">
        <f t="shared" si="330"/>
        <v>-8695209.2299999222</v>
      </c>
      <c r="AM103" s="23">
        <f t="shared" si="330"/>
        <v>-3392148.4000000525</v>
      </c>
      <c r="AN103" s="23">
        <f t="shared" si="330"/>
        <v>-10664299.580000011</v>
      </c>
      <c r="AO103" s="23">
        <f t="shared" si="330"/>
        <v>27266725.680000037</v>
      </c>
      <c r="AP103" s="23">
        <f t="shared" si="330"/>
        <v>-6439963.8900000062</v>
      </c>
      <c r="AQ103" s="23">
        <f t="shared" si="330"/>
        <v>13985355.709999952</v>
      </c>
      <c r="AR103" s="23">
        <f t="shared" si="330"/>
        <v>-17677901.809999976</v>
      </c>
      <c r="AS103" s="23">
        <f t="shared" si="330"/>
        <v>-23455027.46000006</v>
      </c>
      <c r="AT103" s="23">
        <f t="shared" si="330"/>
        <v>-3529060.3799999375</v>
      </c>
      <c r="AU103" s="23">
        <f t="shared" si="330"/>
        <v>3930823.4399999585</v>
      </c>
    </row>
    <row r="104" spans="1:47" x14ac:dyDescent="0.25"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  <c r="AA104" s="16"/>
      <c r="AB104" s="16"/>
      <c r="AC104" s="16"/>
      <c r="AD104" s="16"/>
      <c r="AE104" s="16"/>
      <c r="AF104" s="16"/>
      <c r="AG104" s="16"/>
      <c r="AH104" s="16"/>
      <c r="AI104" s="16"/>
      <c r="AJ104" s="16"/>
      <c r="AK104" s="16"/>
      <c r="AL104" s="16"/>
      <c r="AM104" s="16"/>
      <c r="AN104" s="16"/>
      <c r="AO104" s="16"/>
      <c r="AP104" s="16"/>
      <c r="AQ104" s="16"/>
      <c r="AR104" s="16"/>
      <c r="AS104" s="16"/>
      <c r="AT104" s="16"/>
      <c r="AU104" s="16"/>
    </row>
    <row r="105" spans="1:47" x14ac:dyDescent="0.25"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  <c r="AA105" s="16"/>
      <c r="AB105" s="16"/>
      <c r="AC105" s="16"/>
      <c r="AD105" s="16"/>
      <c r="AE105" s="16"/>
      <c r="AF105" s="16"/>
      <c r="AG105" s="16"/>
      <c r="AH105" s="16"/>
      <c r="AI105" s="16"/>
      <c r="AJ105" s="16"/>
      <c r="AK105" s="16"/>
      <c r="AL105" s="16"/>
      <c r="AM105" s="16"/>
      <c r="AN105" s="16"/>
      <c r="AO105" s="16"/>
      <c r="AP105" s="16"/>
      <c r="AQ105" s="16"/>
      <c r="AR105" s="16"/>
      <c r="AS105" s="16"/>
      <c r="AT105" s="16"/>
      <c r="AU105" s="16"/>
    </row>
    <row r="106" spans="1:47" x14ac:dyDescent="0.25"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  <c r="AA106" s="16"/>
      <c r="AB106" s="16"/>
      <c r="AC106" s="16"/>
      <c r="AD106" s="16"/>
      <c r="AE106" s="16"/>
      <c r="AF106" s="16"/>
      <c r="AG106" s="16"/>
      <c r="AH106" s="16"/>
      <c r="AI106" s="16"/>
      <c r="AJ106" s="16"/>
      <c r="AK106" s="16"/>
      <c r="AL106" s="16"/>
      <c r="AM106" s="16"/>
      <c r="AN106" s="16"/>
      <c r="AO106" s="16"/>
      <c r="AP106" s="16"/>
      <c r="AQ106" s="16"/>
      <c r="AR106" s="16"/>
      <c r="AS106" s="16"/>
      <c r="AT106" s="16"/>
      <c r="AU106" s="16"/>
    </row>
    <row r="107" spans="1:47" x14ac:dyDescent="0.25"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  <c r="AA107" s="16"/>
      <c r="AB107" s="16"/>
      <c r="AC107" s="16"/>
      <c r="AD107" s="16"/>
      <c r="AE107" s="16"/>
      <c r="AF107" s="16"/>
      <c r="AG107" s="16"/>
      <c r="AH107" s="16"/>
      <c r="AI107" s="16"/>
      <c r="AJ107" s="16"/>
      <c r="AK107" s="16"/>
      <c r="AL107" s="16"/>
      <c r="AM107" s="16"/>
      <c r="AN107" s="16"/>
      <c r="AO107" s="16"/>
      <c r="AP107" s="16"/>
      <c r="AQ107" s="16"/>
      <c r="AR107" s="16"/>
      <c r="AS107" s="16"/>
      <c r="AT107" s="16"/>
      <c r="AU107" s="16"/>
    </row>
    <row r="108" spans="1:47" x14ac:dyDescent="0.25">
      <c r="B108" s="16"/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  <c r="AA108" s="16"/>
      <c r="AB108" s="16"/>
      <c r="AC108" s="16"/>
      <c r="AD108" s="16"/>
      <c r="AE108" s="16"/>
      <c r="AF108" s="16"/>
      <c r="AG108" s="16"/>
      <c r="AH108" s="16"/>
      <c r="AI108" s="16"/>
      <c r="AJ108" s="16"/>
      <c r="AK108" s="16"/>
      <c r="AL108" s="16"/>
      <c r="AM108" s="16"/>
      <c r="AN108" s="16"/>
      <c r="AO108" s="16"/>
      <c r="AP108" s="16"/>
      <c r="AQ108" s="16"/>
      <c r="AR108" s="16"/>
      <c r="AS108" s="16"/>
      <c r="AT108" s="16"/>
      <c r="AU108" s="16"/>
    </row>
    <row r="109" spans="1:47" x14ac:dyDescent="0.25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16"/>
      <c r="AH109" s="16"/>
      <c r="AI109" s="16"/>
      <c r="AJ109" s="16"/>
      <c r="AK109" s="16"/>
      <c r="AL109" s="16"/>
      <c r="AM109" s="16"/>
      <c r="AN109" s="16"/>
      <c r="AO109" s="16"/>
      <c r="AP109" s="16"/>
      <c r="AQ109" s="16"/>
      <c r="AR109" s="16"/>
      <c r="AS109" s="16"/>
      <c r="AT109" s="16"/>
      <c r="AU109" s="16"/>
    </row>
    <row r="110" spans="1:47" x14ac:dyDescent="0.25">
      <c r="B110" s="16"/>
      <c r="C110" s="16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16"/>
      <c r="AE110" s="16"/>
      <c r="AF110" s="16"/>
      <c r="AG110" s="16"/>
      <c r="AH110" s="16"/>
      <c r="AI110" s="16"/>
      <c r="AJ110" s="16"/>
      <c r="AK110" s="16"/>
      <c r="AL110" s="16"/>
      <c r="AM110" s="16"/>
      <c r="AN110" s="16"/>
      <c r="AO110" s="16"/>
      <c r="AP110" s="16"/>
      <c r="AQ110" s="16"/>
      <c r="AR110" s="16"/>
      <c r="AS110" s="16"/>
      <c r="AT110" s="16"/>
      <c r="AU110" s="16"/>
    </row>
    <row r="111" spans="1:47" x14ac:dyDescent="0.25">
      <c r="B111" s="16"/>
      <c r="C111" s="16"/>
      <c r="D111" s="16"/>
      <c r="E111" s="16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  <c r="AA111" s="16"/>
      <c r="AB111" s="16"/>
      <c r="AC111" s="16"/>
      <c r="AD111" s="16"/>
      <c r="AE111" s="16"/>
      <c r="AF111" s="16"/>
      <c r="AG111" s="16"/>
      <c r="AH111" s="16"/>
      <c r="AI111" s="16"/>
      <c r="AJ111" s="16"/>
      <c r="AK111" s="16"/>
      <c r="AL111" s="16"/>
      <c r="AM111" s="16"/>
      <c r="AN111" s="16"/>
      <c r="AO111" s="16"/>
      <c r="AP111" s="16"/>
      <c r="AQ111" s="16"/>
      <c r="AR111" s="16"/>
      <c r="AS111" s="16"/>
      <c r="AT111" s="16"/>
      <c r="AU111" s="16"/>
    </row>
    <row r="112" spans="1:47" x14ac:dyDescent="0.25"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  <c r="AA112" s="16"/>
      <c r="AB112" s="16"/>
      <c r="AC112" s="16"/>
      <c r="AD112" s="16"/>
      <c r="AE112" s="16"/>
      <c r="AF112" s="16"/>
      <c r="AG112" s="16"/>
      <c r="AH112" s="16"/>
      <c r="AI112" s="16"/>
      <c r="AJ112" s="16"/>
      <c r="AK112" s="16"/>
      <c r="AL112" s="16"/>
      <c r="AM112" s="16"/>
      <c r="AN112" s="16"/>
      <c r="AO112" s="16"/>
      <c r="AP112" s="16"/>
      <c r="AQ112" s="16"/>
      <c r="AR112" s="16"/>
      <c r="AS112" s="16"/>
      <c r="AT112" s="16"/>
      <c r="AU112" s="16"/>
    </row>
    <row r="113" spans="2:47" x14ac:dyDescent="0.25">
      <c r="B113" s="16"/>
      <c r="C113" s="16"/>
      <c r="D113" s="16"/>
      <c r="E113" s="16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  <c r="AA113" s="16"/>
      <c r="AB113" s="16"/>
      <c r="AC113" s="16"/>
      <c r="AD113" s="16"/>
      <c r="AE113" s="16"/>
      <c r="AF113" s="16"/>
      <c r="AG113" s="16"/>
      <c r="AH113" s="16"/>
      <c r="AI113" s="16"/>
      <c r="AJ113" s="16"/>
      <c r="AK113" s="16"/>
      <c r="AL113" s="16"/>
      <c r="AM113" s="16"/>
      <c r="AN113" s="16"/>
      <c r="AO113" s="16"/>
      <c r="AP113" s="16"/>
      <c r="AQ113" s="16"/>
      <c r="AR113" s="16"/>
      <c r="AS113" s="16"/>
      <c r="AT113" s="16"/>
      <c r="AU113" s="16"/>
    </row>
    <row r="114" spans="2:47" x14ac:dyDescent="0.25">
      <c r="B114" s="16"/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  <c r="AA114" s="16"/>
      <c r="AB114" s="16"/>
      <c r="AC114" s="16"/>
      <c r="AD114" s="16"/>
      <c r="AE114" s="16"/>
      <c r="AF114" s="16"/>
      <c r="AG114" s="16"/>
      <c r="AH114" s="16"/>
      <c r="AI114" s="16"/>
      <c r="AJ114" s="16"/>
      <c r="AK114" s="16"/>
      <c r="AL114" s="16"/>
      <c r="AM114" s="16"/>
      <c r="AN114" s="16"/>
      <c r="AO114" s="16"/>
      <c r="AP114" s="16"/>
      <c r="AQ114" s="16"/>
      <c r="AR114" s="16"/>
      <c r="AS114" s="16"/>
      <c r="AT114" s="16"/>
      <c r="AU114" s="16"/>
    </row>
    <row r="115" spans="2:47" x14ac:dyDescent="0.25">
      <c r="B115" s="16"/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  <c r="AA115" s="16"/>
      <c r="AB115" s="16"/>
      <c r="AC115" s="16"/>
      <c r="AD115" s="16"/>
      <c r="AE115" s="16"/>
      <c r="AF115" s="16"/>
      <c r="AG115" s="16"/>
      <c r="AH115" s="16"/>
      <c r="AI115" s="16"/>
      <c r="AJ115" s="16"/>
      <c r="AK115" s="16"/>
      <c r="AL115" s="16"/>
      <c r="AM115" s="16"/>
      <c r="AN115" s="16"/>
      <c r="AO115" s="16"/>
      <c r="AP115" s="16"/>
      <c r="AQ115" s="16"/>
      <c r="AR115" s="16"/>
      <c r="AS115" s="16"/>
      <c r="AT115" s="16"/>
      <c r="AU115" s="16"/>
    </row>
    <row r="116" spans="2:47" x14ac:dyDescent="0.25">
      <c r="B116" s="16"/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  <c r="AA116" s="16"/>
      <c r="AB116" s="16"/>
      <c r="AC116" s="16"/>
      <c r="AD116" s="16"/>
      <c r="AE116" s="16"/>
      <c r="AF116" s="16"/>
      <c r="AG116" s="16"/>
      <c r="AH116" s="16"/>
      <c r="AI116" s="16"/>
      <c r="AJ116" s="16"/>
      <c r="AK116" s="16"/>
      <c r="AL116" s="16"/>
      <c r="AM116" s="16"/>
      <c r="AN116" s="16"/>
      <c r="AO116" s="16"/>
      <c r="AP116" s="16"/>
      <c r="AQ116" s="16"/>
      <c r="AR116" s="16"/>
      <c r="AS116" s="16"/>
      <c r="AT116" s="16"/>
      <c r="AU116" s="16"/>
    </row>
    <row r="117" spans="2:47" x14ac:dyDescent="0.25">
      <c r="B117" s="16"/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  <c r="AA117" s="16"/>
      <c r="AB117" s="16"/>
      <c r="AC117" s="16"/>
      <c r="AD117" s="16"/>
      <c r="AE117" s="16"/>
      <c r="AF117" s="16"/>
      <c r="AG117" s="16"/>
      <c r="AH117" s="16"/>
      <c r="AI117" s="16"/>
      <c r="AJ117" s="16"/>
      <c r="AK117" s="16"/>
      <c r="AL117" s="16"/>
      <c r="AM117" s="16"/>
      <c r="AN117" s="16"/>
      <c r="AO117" s="16"/>
      <c r="AP117" s="16"/>
      <c r="AQ117" s="16"/>
      <c r="AR117" s="16"/>
      <c r="AS117" s="16"/>
      <c r="AT117" s="16"/>
      <c r="AU117" s="16"/>
    </row>
    <row r="118" spans="2:47" x14ac:dyDescent="0.25">
      <c r="B118" s="16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  <c r="AA118" s="16"/>
      <c r="AB118" s="16"/>
      <c r="AC118" s="16"/>
      <c r="AD118" s="16"/>
      <c r="AE118" s="16"/>
      <c r="AF118" s="16"/>
      <c r="AG118" s="16"/>
      <c r="AH118" s="16"/>
      <c r="AI118" s="16"/>
      <c r="AJ118" s="16"/>
      <c r="AK118" s="16"/>
      <c r="AL118" s="16"/>
      <c r="AM118" s="16"/>
      <c r="AN118" s="16"/>
      <c r="AO118" s="16"/>
      <c r="AP118" s="16"/>
      <c r="AQ118" s="16"/>
      <c r="AR118" s="16"/>
      <c r="AS118" s="16"/>
      <c r="AT118" s="16"/>
      <c r="AU118" s="16"/>
    </row>
    <row r="119" spans="2:47" x14ac:dyDescent="0.25">
      <c r="B119" s="16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  <c r="AA119" s="16"/>
      <c r="AB119" s="16"/>
      <c r="AC119" s="16"/>
      <c r="AD119" s="16"/>
      <c r="AE119" s="16"/>
      <c r="AF119" s="16"/>
      <c r="AG119" s="16"/>
      <c r="AH119" s="16"/>
      <c r="AI119" s="16"/>
      <c r="AJ119" s="16"/>
      <c r="AK119" s="16"/>
      <c r="AL119" s="16"/>
      <c r="AM119" s="16"/>
      <c r="AN119" s="16"/>
      <c r="AO119" s="16"/>
      <c r="AP119" s="16"/>
      <c r="AQ119" s="16"/>
      <c r="AR119" s="16"/>
      <c r="AS119" s="16"/>
      <c r="AT119" s="16"/>
      <c r="AU119" s="16"/>
    </row>
    <row r="120" spans="2:47" x14ac:dyDescent="0.25">
      <c r="B120" s="16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  <c r="AA120" s="16"/>
      <c r="AB120" s="16"/>
      <c r="AC120" s="16"/>
      <c r="AD120" s="16"/>
      <c r="AE120" s="16"/>
      <c r="AF120" s="16"/>
      <c r="AG120" s="16"/>
      <c r="AH120" s="16"/>
      <c r="AI120" s="16"/>
      <c r="AJ120" s="16"/>
      <c r="AK120" s="16"/>
      <c r="AL120" s="16"/>
      <c r="AM120" s="16"/>
      <c r="AN120" s="16"/>
      <c r="AO120" s="16"/>
      <c r="AP120" s="16"/>
      <c r="AQ120" s="16"/>
      <c r="AR120" s="16"/>
      <c r="AS120" s="16"/>
      <c r="AT120" s="16"/>
      <c r="AU120" s="16"/>
    </row>
    <row r="121" spans="2:47" x14ac:dyDescent="0.25">
      <c r="B121" s="16"/>
      <c r="C121" s="16"/>
      <c r="D121" s="16"/>
      <c r="E121" s="16"/>
      <c r="F121" s="16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  <c r="AA121" s="16"/>
      <c r="AB121" s="16"/>
      <c r="AC121" s="16"/>
      <c r="AD121" s="16"/>
      <c r="AE121" s="16"/>
      <c r="AF121" s="16"/>
      <c r="AG121" s="16"/>
      <c r="AH121" s="16"/>
      <c r="AI121" s="16"/>
      <c r="AJ121" s="16"/>
      <c r="AK121" s="16"/>
      <c r="AL121" s="16"/>
      <c r="AM121" s="16"/>
      <c r="AN121" s="16"/>
      <c r="AO121" s="16"/>
      <c r="AP121" s="16"/>
      <c r="AQ121" s="16"/>
      <c r="AR121" s="16"/>
      <c r="AS121" s="16"/>
      <c r="AT121" s="16"/>
      <c r="AU121" s="16"/>
    </row>
    <row r="122" spans="2:47" x14ac:dyDescent="0.25">
      <c r="B122" s="16"/>
      <c r="C122" s="16"/>
      <c r="D122" s="16"/>
      <c r="E122" s="16"/>
      <c r="F122" s="16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  <c r="AA122" s="16"/>
      <c r="AB122" s="16"/>
      <c r="AC122" s="16"/>
      <c r="AD122" s="16"/>
      <c r="AE122" s="16"/>
      <c r="AF122" s="16"/>
      <c r="AG122" s="16"/>
      <c r="AH122" s="16"/>
      <c r="AI122" s="16"/>
      <c r="AJ122" s="16"/>
      <c r="AK122" s="16"/>
      <c r="AL122" s="16"/>
      <c r="AM122" s="16"/>
      <c r="AN122" s="16"/>
      <c r="AO122" s="16"/>
      <c r="AP122" s="16"/>
      <c r="AQ122" s="16"/>
      <c r="AR122" s="16"/>
      <c r="AS122" s="16"/>
      <c r="AT122" s="16"/>
      <c r="AU122" s="16"/>
    </row>
    <row r="123" spans="2:47" x14ac:dyDescent="0.25"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  <c r="AA123" s="16"/>
      <c r="AB123" s="16"/>
      <c r="AC123" s="16"/>
      <c r="AD123" s="16"/>
      <c r="AE123" s="16"/>
      <c r="AF123" s="16"/>
      <c r="AG123" s="16"/>
      <c r="AH123" s="16"/>
      <c r="AI123" s="16"/>
      <c r="AJ123" s="16"/>
      <c r="AK123" s="16"/>
      <c r="AL123" s="16"/>
      <c r="AM123" s="16"/>
      <c r="AN123" s="16"/>
      <c r="AO123" s="16"/>
      <c r="AP123" s="16"/>
      <c r="AQ123" s="16"/>
      <c r="AR123" s="16"/>
      <c r="AS123" s="16"/>
      <c r="AT123" s="16"/>
      <c r="AU123" s="16"/>
    </row>
    <row r="124" spans="2:47" x14ac:dyDescent="0.25"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  <c r="AA124" s="16"/>
      <c r="AB124" s="16"/>
      <c r="AC124" s="16"/>
      <c r="AD124" s="16"/>
      <c r="AE124" s="16"/>
      <c r="AF124" s="16"/>
      <c r="AG124" s="16"/>
      <c r="AH124" s="16"/>
      <c r="AI124" s="16"/>
      <c r="AJ124" s="16"/>
      <c r="AK124" s="16"/>
      <c r="AL124" s="16"/>
      <c r="AM124" s="16"/>
      <c r="AN124" s="16"/>
      <c r="AO124" s="16"/>
      <c r="AP124" s="16"/>
      <c r="AQ124" s="16"/>
      <c r="AR124" s="16"/>
      <c r="AS124" s="16"/>
      <c r="AT124" s="16"/>
      <c r="AU124" s="16"/>
    </row>
    <row r="125" spans="2:47" x14ac:dyDescent="0.25">
      <c r="B125" s="16"/>
      <c r="C125" s="16"/>
      <c r="D125" s="16"/>
      <c r="E125" s="16"/>
      <c r="F125" s="16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  <c r="AA125" s="16"/>
      <c r="AB125" s="16"/>
      <c r="AC125" s="16"/>
      <c r="AD125" s="16"/>
      <c r="AE125" s="16"/>
      <c r="AF125" s="16"/>
      <c r="AG125" s="16"/>
      <c r="AH125" s="16"/>
      <c r="AI125" s="16"/>
      <c r="AJ125" s="16"/>
      <c r="AK125" s="16"/>
      <c r="AL125" s="16"/>
      <c r="AM125" s="16"/>
      <c r="AN125" s="16"/>
      <c r="AO125" s="16"/>
      <c r="AP125" s="16"/>
      <c r="AQ125" s="16"/>
      <c r="AR125" s="16"/>
      <c r="AS125" s="16"/>
      <c r="AT125" s="16"/>
      <c r="AU125" s="16"/>
    </row>
    <row r="126" spans="2:47" x14ac:dyDescent="0.25">
      <c r="B126" s="16"/>
      <c r="C126" s="16"/>
      <c r="D126" s="16"/>
      <c r="E126" s="16"/>
      <c r="F126" s="16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  <c r="AA126" s="16"/>
      <c r="AB126" s="16"/>
      <c r="AC126" s="16"/>
      <c r="AD126" s="16"/>
      <c r="AE126" s="16"/>
      <c r="AF126" s="16"/>
      <c r="AG126" s="16"/>
      <c r="AH126" s="16"/>
      <c r="AI126" s="16"/>
      <c r="AJ126" s="16"/>
      <c r="AK126" s="16"/>
      <c r="AL126" s="16"/>
      <c r="AM126" s="16"/>
      <c r="AN126" s="16"/>
      <c r="AO126" s="16"/>
      <c r="AP126" s="16"/>
      <c r="AQ126" s="16"/>
      <c r="AR126" s="16"/>
      <c r="AS126" s="16"/>
      <c r="AT126" s="16"/>
      <c r="AU126" s="16"/>
    </row>
    <row r="127" spans="2:47" x14ac:dyDescent="0.25">
      <c r="B127" s="16"/>
      <c r="C127" s="16"/>
      <c r="D127" s="16"/>
      <c r="E127" s="16"/>
      <c r="F127" s="16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  <c r="AA127" s="16"/>
      <c r="AB127" s="16"/>
      <c r="AC127" s="16"/>
      <c r="AD127" s="16"/>
      <c r="AE127" s="16"/>
      <c r="AF127" s="16"/>
      <c r="AG127" s="16"/>
      <c r="AH127" s="16"/>
      <c r="AI127" s="16"/>
      <c r="AJ127" s="16"/>
      <c r="AK127" s="16"/>
      <c r="AL127" s="16"/>
      <c r="AM127" s="16"/>
      <c r="AN127" s="16"/>
      <c r="AO127" s="16"/>
      <c r="AP127" s="16"/>
      <c r="AQ127" s="16"/>
      <c r="AR127" s="16"/>
      <c r="AS127" s="16"/>
      <c r="AT127" s="16"/>
      <c r="AU127" s="16"/>
    </row>
    <row r="128" spans="2:47" x14ac:dyDescent="0.25"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  <c r="AA128" s="16"/>
      <c r="AB128" s="16"/>
      <c r="AC128" s="16"/>
      <c r="AD128" s="16"/>
      <c r="AE128" s="16"/>
      <c r="AF128" s="16"/>
      <c r="AG128" s="16"/>
      <c r="AH128" s="16"/>
      <c r="AI128" s="16"/>
      <c r="AJ128" s="16"/>
      <c r="AK128" s="16"/>
      <c r="AL128" s="16"/>
      <c r="AM128" s="16"/>
      <c r="AN128" s="16"/>
      <c r="AO128" s="16"/>
      <c r="AP128" s="16"/>
      <c r="AQ128" s="16"/>
      <c r="AR128" s="16"/>
      <c r="AS128" s="16"/>
      <c r="AT128" s="16"/>
      <c r="AU128" s="16"/>
    </row>
    <row r="129" spans="2:47" x14ac:dyDescent="0.25"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  <c r="AA129" s="16"/>
      <c r="AB129" s="16"/>
      <c r="AC129" s="16"/>
      <c r="AD129" s="16"/>
      <c r="AE129" s="16"/>
      <c r="AF129" s="16"/>
      <c r="AG129" s="16"/>
      <c r="AH129" s="16"/>
      <c r="AI129" s="16"/>
      <c r="AJ129" s="16"/>
      <c r="AK129" s="16"/>
      <c r="AL129" s="16"/>
      <c r="AM129" s="16"/>
      <c r="AN129" s="16"/>
      <c r="AO129" s="16"/>
      <c r="AP129" s="16"/>
      <c r="AQ129" s="16"/>
      <c r="AR129" s="16"/>
      <c r="AS129" s="16"/>
      <c r="AT129" s="16"/>
      <c r="AU129" s="16"/>
    </row>
    <row r="130" spans="2:47" x14ac:dyDescent="0.25"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  <c r="AA130" s="16"/>
      <c r="AB130" s="16"/>
      <c r="AC130" s="16"/>
      <c r="AD130" s="16"/>
      <c r="AE130" s="16"/>
      <c r="AF130" s="16"/>
      <c r="AG130" s="16"/>
      <c r="AH130" s="16"/>
      <c r="AI130" s="16"/>
      <c r="AJ130" s="16"/>
      <c r="AK130" s="16"/>
      <c r="AL130" s="16"/>
      <c r="AM130" s="16"/>
      <c r="AN130" s="16"/>
      <c r="AO130" s="16"/>
      <c r="AP130" s="16"/>
      <c r="AQ130" s="16"/>
      <c r="AR130" s="16"/>
      <c r="AS130" s="16"/>
      <c r="AT130" s="16"/>
      <c r="AU130" s="16"/>
    </row>
    <row r="131" spans="2:47" x14ac:dyDescent="0.25"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  <c r="AA131" s="16"/>
      <c r="AB131" s="16"/>
      <c r="AC131" s="16"/>
      <c r="AD131" s="16"/>
      <c r="AE131" s="16"/>
      <c r="AF131" s="16"/>
      <c r="AG131" s="16"/>
      <c r="AH131" s="16"/>
      <c r="AI131" s="16"/>
      <c r="AJ131" s="16"/>
      <c r="AK131" s="16"/>
      <c r="AL131" s="16"/>
      <c r="AM131" s="16"/>
      <c r="AN131" s="16"/>
      <c r="AO131" s="16"/>
      <c r="AP131" s="16"/>
      <c r="AQ131" s="16"/>
      <c r="AR131" s="16"/>
      <c r="AS131" s="16"/>
      <c r="AT131" s="16"/>
      <c r="AU131" s="16"/>
    </row>
    <row r="132" spans="2:47" x14ac:dyDescent="0.25"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</row>
    <row r="133" spans="2:47" x14ac:dyDescent="0.25"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  <c r="AA133" s="16"/>
      <c r="AB133" s="16"/>
      <c r="AC133" s="16"/>
      <c r="AD133" s="16"/>
      <c r="AE133" s="16"/>
      <c r="AF133" s="16"/>
      <c r="AG133" s="16"/>
      <c r="AH133" s="16"/>
      <c r="AI133" s="16"/>
      <c r="AJ133" s="16"/>
      <c r="AK133" s="16"/>
      <c r="AL133" s="16"/>
      <c r="AM133" s="16"/>
      <c r="AN133" s="16"/>
      <c r="AO133" s="16"/>
      <c r="AP133" s="16"/>
      <c r="AQ133" s="16"/>
      <c r="AR133" s="16"/>
      <c r="AS133" s="16"/>
      <c r="AT133" s="16"/>
      <c r="AU133" s="16"/>
    </row>
    <row r="134" spans="2:47" x14ac:dyDescent="0.25"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  <c r="AA134" s="16"/>
      <c r="AB134" s="16"/>
      <c r="AC134" s="16"/>
      <c r="AD134" s="16"/>
      <c r="AE134" s="16"/>
      <c r="AF134" s="16"/>
      <c r="AG134" s="16"/>
      <c r="AH134" s="16"/>
      <c r="AI134" s="16"/>
      <c r="AJ134" s="16"/>
      <c r="AK134" s="16"/>
      <c r="AL134" s="16"/>
      <c r="AM134" s="16"/>
      <c r="AN134" s="16"/>
      <c r="AO134" s="16"/>
      <c r="AP134" s="16"/>
      <c r="AQ134" s="16"/>
      <c r="AR134" s="16"/>
      <c r="AS134" s="16"/>
      <c r="AT134" s="16"/>
      <c r="AU134" s="16"/>
    </row>
    <row r="135" spans="2:47" x14ac:dyDescent="0.25"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  <c r="AA135" s="16"/>
      <c r="AB135" s="16"/>
      <c r="AC135" s="16"/>
      <c r="AD135" s="16"/>
      <c r="AE135" s="16"/>
      <c r="AF135" s="16"/>
      <c r="AG135" s="16"/>
      <c r="AH135" s="16"/>
      <c r="AI135" s="16"/>
      <c r="AJ135" s="16"/>
      <c r="AK135" s="16"/>
      <c r="AL135" s="16"/>
      <c r="AM135" s="16"/>
      <c r="AN135" s="16"/>
      <c r="AO135" s="16"/>
      <c r="AP135" s="16"/>
      <c r="AQ135" s="16"/>
      <c r="AR135" s="16"/>
      <c r="AS135" s="16"/>
      <c r="AT135" s="16"/>
      <c r="AU135" s="16"/>
    </row>
    <row r="136" spans="2:47" x14ac:dyDescent="0.25">
      <c r="B136" s="16"/>
      <c r="C136" s="16"/>
      <c r="D136" s="16"/>
      <c r="E136" s="16"/>
      <c r="F136" s="16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  <c r="AA136" s="16"/>
      <c r="AB136" s="16"/>
      <c r="AC136" s="16"/>
      <c r="AD136" s="16"/>
      <c r="AE136" s="16"/>
      <c r="AF136" s="16"/>
      <c r="AG136" s="16"/>
      <c r="AH136" s="16"/>
      <c r="AI136" s="16"/>
      <c r="AJ136" s="16"/>
      <c r="AK136" s="16"/>
      <c r="AL136" s="16"/>
      <c r="AM136" s="16"/>
      <c r="AN136" s="16"/>
      <c r="AO136" s="16"/>
      <c r="AP136" s="16"/>
      <c r="AQ136" s="16"/>
      <c r="AR136" s="16"/>
      <c r="AS136" s="16"/>
      <c r="AT136" s="16"/>
      <c r="AU136" s="16"/>
    </row>
    <row r="137" spans="2:47" x14ac:dyDescent="0.25">
      <c r="B137" s="16"/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  <c r="AA137" s="16"/>
      <c r="AB137" s="16"/>
      <c r="AC137" s="16"/>
      <c r="AD137" s="16"/>
      <c r="AE137" s="16"/>
      <c r="AF137" s="16"/>
      <c r="AG137" s="16"/>
      <c r="AH137" s="16"/>
      <c r="AI137" s="16"/>
      <c r="AJ137" s="16"/>
      <c r="AK137" s="16"/>
      <c r="AL137" s="16"/>
      <c r="AM137" s="16"/>
      <c r="AN137" s="16"/>
      <c r="AO137" s="16"/>
      <c r="AP137" s="16"/>
      <c r="AQ137" s="16"/>
      <c r="AR137" s="16"/>
      <c r="AS137" s="16"/>
      <c r="AT137" s="16"/>
      <c r="AU137" s="16"/>
    </row>
    <row r="138" spans="2:47" x14ac:dyDescent="0.25">
      <c r="B138" s="16"/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  <c r="AA138" s="16"/>
      <c r="AB138" s="16"/>
      <c r="AC138" s="16"/>
      <c r="AD138" s="16"/>
      <c r="AE138" s="16"/>
      <c r="AF138" s="16"/>
      <c r="AG138" s="16"/>
      <c r="AH138" s="16"/>
      <c r="AI138" s="16"/>
      <c r="AJ138" s="16"/>
      <c r="AK138" s="16"/>
      <c r="AL138" s="16"/>
      <c r="AM138" s="16"/>
      <c r="AN138" s="16"/>
      <c r="AO138" s="16"/>
      <c r="AP138" s="16"/>
      <c r="AQ138" s="16"/>
      <c r="AR138" s="16"/>
      <c r="AS138" s="16"/>
      <c r="AT138" s="16"/>
      <c r="AU138" s="16"/>
    </row>
    <row r="139" spans="2:47" x14ac:dyDescent="0.25"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  <c r="AK139" s="16"/>
      <c r="AL139" s="16"/>
      <c r="AM139" s="16"/>
      <c r="AN139" s="16"/>
      <c r="AO139" s="16"/>
      <c r="AP139" s="16"/>
      <c r="AQ139" s="16"/>
      <c r="AR139" s="16"/>
      <c r="AS139" s="16"/>
      <c r="AT139" s="16"/>
      <c r="AU139" s="16"/>
    </row>
    <row r="140" spans="2:47" x14ac:dyDescent="0.25">
      <c r="B140" s="16"/>
      <c r="C140" s="16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16"/>
      <c r="AE140" s="16"/>
      <c r="AF140" s="16"/>
      <c r="AG140" s="16"/>
      <c r="AH140" s="16"/>
      <c r="AI140" s="16"/>
      <c r="AJ140" s="16"/>
      <c r="AK140" s="16"/>
      <c r="AL140" s="16"/>
      <c r="AM140" s="16"/>
      <c r="AN140" s="16"/>
      <c r="AO140" s="16"/>
      <c r="AP140" s="16"/>
      <c r="AQ140" s="16"/>
      <c r="AR140" s="16"/>
      <c r="AS140" s="16"/>
      <c r="AT140" s="16"/>
      <c r="AU140" s="16"/>
    </row>
    <row r="141" spans="2:47" x14ac:dyDescent="0.25"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  <c r="AK141" s="16"/>
      <c r="AL141" s="16"/>
      <c r="AM141" s="16"/>
      <c r="AN141" s="16"/>
      <c r="AO141" s="16"/>
      <c r="AP141" s="16"/>
      <c r="AQ141" s="16"/>
      <c r="AR141" s="16"/>
      <c r="AS141" s="16"/>
      <c r="AT141" s="16"/>
      <c r="AU141" s="16"/>
    </row>
    <row r="142" spans="2:47" x14ac:dyDescent="0.25"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  <c r="AK142" s="16"/>
      <c r="AL142" s="16"/>
      <c r="AM142" s="16"/>
      <c r="AN142" s="16"/>
      <c r="AO142" s="16"/>
      <c r="AP142" s="16"/>
      <c r="AQ142" s="16"/>
      <c r="AR142" s="16"/>
      <c r="AS142" s="16"/>
      <c r="AT142" s="16"/>
      <c r="AU142" s="16"/>
    </row>
    <row r="143" spans="2:47" x14ac:dyDescent="0.25"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  <c r="AK143" s="16"/>
      <c r="AL143" s="16"/>
      <c r="AM143" s="16"/>
      <c r="AN143" s="16"/>
      <c r="AO143" s="16"/>
      <c r="AP143" s="16"/>
      <c r="AQ143" s="16"/>
      <c r="AR143" s="16"/>
      <c r="AS143" s="16"/>
      <c r="AT143" s="16"/>
      <c r="AU143" s="16"/>
    </row>
    <row r="144" spans="2:47" x14ac:dyDescent="0.25"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  <c r="AK144" s="16"/>
      <c r="AL144" s="16"/>
      <c r="AM144" s="16"/>
      <c r="AN144" s="16"/>
      <c r="AO144" s="16"/>
      <c r="AP144" s="16"/>
      <c r="AQ144" s="16"/>
      <c r="AR144" s="16"/>
      <c r="AS144" s="16"/>
      <c r="AT144" s="16"/>
      <c r="AU144" s="16"/>
    </row>
    <row r="145" spans="2:47" x14ac:dyDescent="0.25"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  <c r="AK145" s="16"/>
      <c r="AL145" s="16"/>
      <c r="AM145" s="16"/>
      <c r="AN145" s="16"/>
      <c r="AO145" s="16"/>
      <c r="AP145" s="16"/>
      <c r="AQ145" s="16"/>
      <c r="AR145" s="16"/>
      <c r="AS145" s="16"/>
      <c r="AT145" s="16"/>
      <c r="AU145" s="16"/>
    </row>
    <row r="146" spans="2:47" x14ac:dyDescent="0.25"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  <c r="AK146" s="16"/>
      <c r="AL146" s="16"/>
      <c r="AM146" s="16"/>
      <c r="AN146" s="16"/>
      <c r="AO146" s="16"/>
      <c r="AP146" s="16"/>
      <c r="AQ146" s="16"/>
      <c r="AR146" s="16"/>
      <c r="AS146" s="16"/>
      <c r="AT146" s="16"/>
      <c r="AU146" s="16"/>
    </row>
    <row r="147" spans="2:47" x14ac:dyDescent="0.25">
      <c r="B147" s="16"/>
      <c r="C147" s="16"/>
      <c r="D147" s="16"/>
      <c r="E147" s="16"/>
      <c r="F147" s="16"/>
      <c r="G147" s="16"/>
      <c r="H147" s="16"/>
      <c r="I147" s="16"/>
      <c r="J147" s="16"/>
      <c r="K147" s="16"/>
      <c r="L147" s="16"/>
      <c r="M147" s="16"/>
      <c r="N147" s="16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  <c r="AA147" s="16"/>
      <c r="AB147" s="16"/>
      <c r="AC147" s="16"/>
      <c r="AD147" s="16"/>
      <c r="AE147" s="16"/>
      <c r="AF147" s="16"/>
      <c r="AG147" s="16"/>
      <c r="AH147" s="16"/>
      <c r="AI147" s="16"/>
      <c r="AJ147" s="16"/>
      <c r="AK147" s="16"/>
      <c r="AL147" s="16"/>
      <c r="AM147" s="16"/>
      <c r="AN147" s="16"/>
      <c r="AO147" s="16"/>
      <c r="AP147" s="16"/>
      <c r="AQ147" s="16"/>
      <c r="AR147" s="16"/>
      <c r="AS147" s="16"/>
      <c r="AT147" s="16"/>
      <c r="AU147" s="16"/>
    </row>
    <row r="148" spans="2:47" x14ac:dyDescent="0.25">
      <c r="B148" s="16"/>
      <c r="C148" s="16"/>
      <c r="D148" s="16"/>
      <c r="E148" s="16"/>
      <c r="F148" s="16"/>
      <c r="G148" s="16"/>
      <c r="H148" s="16"/>
      <c r="I148" s="16"/>
      <c r="J148" s="16"/>
      <c r="K148" s="16"/>
      <c r="L148" s="16"/>
      <c r="M148" s="16"/>
      <c r="N148" s="16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  <c r="AA148" s="16"/>
      <c r="AB148" s="16"/>
      <c r="AC148" s="16"/>
      <c r="AD148" s="16"/>
      <c r="AE148" s="16"/>
      <c r="AF148" s="16"/>
      <c r="AG148" s="16"/>
      <c r="AH148" s="16"/>
      <c r="AI148" s="16"/>
      <c r="AJ148" s="16"/>
      <c r="AK148" s="16"/>
      <c r="AL148" s="16"/>
      <c r="AM148" s="16"/>
      <c r="AN148" s="16"/>
      <c r="AO148" s="16"/>
      <c r="AP148" s="16"/>
      <c r="AQ148" s="16"/>
      <c r="AR148" s="16"/>
      <c r="AS148" s="16"/>
      <c r="AT148" s="16"/>
      <c r="AU148" s="16"/>
    </row>
    <row r="149" spans="2:47" x14ac:dyDescent="0.25">
      <c r="B149" s="16"/>
      <c r="C149" s="16"/>
      <c r="D149" s="16"/>
      <c r="E149" s="16"/>
      <c r="F149" s="16"/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  <c r="AA149" s="16"/>
      <c r="AB149" s="16"/>
      <c r="AC149" s="16"/>
      <c r="AD149" s="16"/>
      <c r="AE149" s="16"/>
      <c r="AF149" s="16"/>
      <c r="AG149" s="16"/>
      <c r="AH149" s="16"/>
      <c r="AI149" s="16"/>
      <c r="AJ149" s="16"/>
      <c r="AK149" s="16"/>
      <c r="AL149" s="16"/>
      <c r="AM149" s="16"/>
      <c r="AN149" s="16"/>
      <c r="AO149" s="16"/>
      <c r="AP149" s="16"/>
      <c r="AQ149" s="16"/>
      <c r="AR149" s="16"/>
      <c r="AS149" s="16"/>
      <c r="AT149" s="16"/>
      <c r="AU149" s="16"/>
    </row>
    <row r="150" spans="2:47" x14ac:dyDescent="0.25">
      <c r="B150" s="16"/>
      <c r="C150" s="16"/>
      <c r="D150" s="16"/>
      <c r="E150" s="16"/>
      <c r="F150" s="16"/>
      <c r="G150" s="16"/>
      <c r="H150" s="16"/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  <c r="AA150" s="16"/>
      <c r="AB150" s="16"/>
      <c r="AC150" s="16"/>
      <c r="AD150" s="16"/>
      <c r="AE150" s="16"/>
      <c r="AF150" s="16"/>
      <c r="AG150" s="16"/>
      <c r="AH150" s="16"/>
      <c r="AI150" s="16"/>
      <c r="AJ150" s="16"/>
      <c r="AK150" s="16"/>
      <c r="AL150" s="16"/>
      <c r="AM150" s="16"/>
      <c r="AN150" s="16"/>
      <c r="AO150" s="16"/>
      <c r="AP150" s="16"/>
      <c r="AQ150" s="16"/>
      <c r="AR150" s="16"/>
      <c r="AS150" s="16"/>
      <c r="AT150" s="16"/>
      <c r="AU150" s="16"/>
    </row>
    <row r="151" spans="2:47" x14ac:dyDescent="0.25">
      <c r="B151" s="16"/>
      <c r="C151" s="16"/>
      <c r="D151" s="16"/>
      <c r="E151" s="16"/>
      <c r="F151" s="16"/>
      <c r="G151" s="16"/>
      <c r="H151" s="16"/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  <c r="AA151" s="16"/>
      <c r="AB151" s="16"/>
      <c r="AC151" s="16"/>
      <c r="AD151" s="16"/>
      <c r="AE151" s="16"/>
      <c r="AF151" s="16"/>
      <c r="AG151" s="16"/>
      <c r="AH151" s="16"/>
      <c r="AI151" s="16"/>
      <c r="AJ151" s="16"/>
      <c r="AK151" s="16"/>
      <c r="AL151" s="16"/>
      <c r="AM151" s="16"/>
      <c r="AN151" s="16"/>
      <c r="AO151" s="16"/>
      <c r="AP151" s="16"/>
      <c r="AQ151" s="16"/>
      <c r="AR151" s="16"/>
      <c r="AS151" s="16"/>
      <c r="AT151" s="16"/>
      <c r="AU151" s="16"/>
    </row>
    <row r="152" spans="2:47" x14ac:dyDescent="0.25">
      <c r="B152" s="16"/>
      <c r="C152" s="16"/>
      <c r="D152" s="16"/>
      <c r="E152" s="16"/>
      <c r="F152" s="16"/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  <c r="AA152" s="16"/>
      <c r="AB152" s="16"/>
      <c r="AC152" s="16"/>
      <c r="AD152" s="16"/>
      <c r="AE152" s="16"/>
      <c r="AF152" s="16"/>
      <c r="AG152" s="16"/>
      <c r="AH152" s="16"/>
      <c r="AI152" s="16"/>
      <c r="AJ152" s="16"/>
      <c r="AK152" s="16"/>
      <c r="AL152" s="16"/>
      <c r="AM152" s="16"/>
      <c r="AN152" s="16"/>
      <c r="AO152" s="16"/>
      <c r="AP152" s="16"/>
      <c r="AQ152" s="16"/>
      <c r="AR152" s="16"/>
      <c r="AS152" s="16"/>
      <c r="AT152" s="16"/>
      <c r="AU152" s="16"/>
    </row>
    <row r="153" spans="2:47" x14ac:dyDescent="0.25">
      <c r="B153" s="16"/>
      <c r="C153" s="16"/>
      <c r="D153" s="16"/>
      <c r="E153" s="16"/>
      <c r="F153" s="16"/>
      <c r="G153" s="16"/>
      <c r="H153" s="16"/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  <c r="AA153" s="16"/>
      <c r="AB153" s="16"/>
      <c r="AC153" s="16"/>
      <c r="AD153" s="16"/>
      <c r="AE153" s="16"/>
      <c r="AF153" s="16"/>
      <c r="AG153" s="16"/>
      <c r="AH153" s="16"/>
      <c r="AI153" s="16"/>
      <c r="AJ153" s="16"/>
      <c r="AK153" s="16"/>
      <c r="AL153" s="16"/>
      <c r="AM153" s="16"/>
      <c r="AN153" s="16"/>
      <c r="AO153" s="16"/>
      <c r="AP153" s="16"/>
      <c r="AQ153" s="16"/>
      <c r="AR153" s="16"/>
      <c r="AS153" s="16"/>
      <c r="AT153" s="16"/>
      <c r="AU153" s="16"/>
    </row>
    <row r="154" spans="2:47" x14ac:dyDescent="0.25">
      <c r="B154" s="16"/>
      <c r="C154" s="16"/>
      <c r="D154" s="16"/>
      <c r="E154" s="16"/>
      <c r="F154" s="16"/>
      <c r="G154" s="16"/>
      <c r="H154" s="16"/>
      <c r="I154" s="16"/>
      <c r="J154" s="16"/>
      <c r="K154" s="16"/>
      <c r="L154" s="16"/>
      <c r="M154" s="16"/>
      <c r="N154" s="16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  <c r="AA154" s="16"/>
      <c r="AB154" s="16"/>
      <c r="AC154" s="16"/>
      <c r="AD154" s="16"/>
      <c r="AE154" s="16"/>
      <c r="AF154" s="16"/>
      <c r="AG154" s="16"/>
      <c r="AH154" s="16"/>
      <c r="AI154" s="16"/>
      <c r="AJ154" s="16"/>
      <c r="AK154" s="16"/>
      <c r="AL154" s="16"/>
      <c r="AM154" s="16"/>
      <c r="AN154" s="16"/>
      <c r="AO154" s="16"/>
      <c r="AP154" s="16"/>
      <c r="AQ154" s="16"/>
      <c r="AR154" s="16"/>
      <c r="AS154" s="16"/>
      <c r="AT154" s="16"/>
      <c r="AU154" s="16"/>
    </row>
    <row r="155" spans="2:47" x14ac:dyDescent="0.25">
      <c r="B155" s="16"/>
      <c r="C155" s="16"/>
      <c r="D155" s="16"/>
      <c r="E155" s="16"/>
      <c r="F155" s="16"/>
      <c r="G155" s="16"/>
      <c r="H155" s="16"/>
      <c r="I155" s="16"/>
      <c r="J155" s="16"/>
      <c r="K155" s="16"/>
      <c r="L155" s="16"/>
      <c r="M155" s="16"/>
      <c r="N155" s="16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  <c r="AA155" s="16"/>
      <c r="AB155" s="16"/>
      <c r="AC155" s="16"/>
      <c r="AD155" s="16"/>
      <c r="AE155" s="16"/>
      <c r="AF155" s="16"/>
      <c r="AG155" s="16"/>
      <c r="AH155" s="16"/>
      <c r="AI155" s="16"/>
      <c r="AJ155" s="16"/>
      <c r="AK155" s="16"/>
      <c r="AL155" s="16"/>
      <c r="AM155" s="16"/>
      <c r="AN155" s="16"/>
      <c r="AO155" s="16"/>
      <c r="AP155" s="16"/>
      <c r="AQ155" s="16"/>
      <c r="AR155" s="16"/>
      <c r="AS155" s="16"/>
      <c r="AT155" s="16"/>
      <c r="AU155" s="16"/>
    </row>
    <row r="156" spans="2:47" x14ac:dyDescent="0.25">
      <c r="B156" s="16"/>
      <c r="C156" s="16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16"/>
      <c r="AE156" s="16"/>
      <c r="AF156" s="16"/>
      <c r="AG156" s="16"/>
      <c r="AH156" s="16"/>
      <c r="AI156" s="16"/>
      <c r="AJ156" s="16"/>
      <c r="AK156" s="16"/>
      <c r="AL156" s="16"/>
      <c r="AM156" s="16"/>
      <c r="AN156" s="16"/>
      <c r="AO156" s="16"/>
      <c r="AP156" s="16"/>
      <c r="AQ156" s="16"/>
      <c r="AR156" s="16"/>
      <c r="AS156" s="16"/>
      <c r="AT156" s="16"/>
      <c r="AU156" s="16"/>
    </row>
    <row r="157" spans="2:47" x14ac:dyDescent="0.25">
      <c r="B157" s="16"/>
      <c r="C157" s="16"/>
      <c r="D157" s="16"/>
      <c r="E157" s="16"/>
      <c r="F157" s="16"/>
      <c r="G157" s="16"/>
      <c r="H157" s="16"/>
      <c r="I157" s="16"/>
      <c r="J157" s="16"/>
      <c r="K157" s="16"/>
      <c r="L157" s="16"/>
      <c r="M157" s="16"/>
      <c r="N157" s="16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  <c r="AA157" s="16"/>
      <c r="AB157" s="16"/>
      <c r="AC157" s="16"/>
      <c r="AD157" s="16"/>
      <c r="AE157" s="16"/>
      <c r="AF157" s="16"/>
      <c r="AG157" s="16"/>
      <c r="AH157" s="16"/>
      <c r="AI157" s="16"/>
      <c r="AJ157" s="16"/>
      <c r="AK157" s="16"/>
      <c r="AL157" s="16"/>
      <c r="AM157" s="16"/>
      <c r="AN157" s="16"/>
      <c r="AO157" s="16"/>
      <c r="AP157" s="16"/>
      <c r="AQ157" s="16"/>
      <c r="AR157" s="16"/>
      <c r="AS157" s="16"/>
      <c r="AT157" s="16"/>
      <c r="AU157" s="16"/>
    </row>
    <row r="158" spans="2:47" x14ac:dyDescent="0.25"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  <c r="AA158" s="16"/>
      <c r="AB158" s="16"/>
      <c r="AC158" s="16"/>
      <c r="AD158" s="16"/>
      <c r="AE158" s="16"/>
      <c r="AF158" s="16"/>
      <c r="AG158" s="16"/>
      <c r="AH158" s="16"/>
      <c r="AI158" s="16"/>
      <c r="AJ158" s="16"/>
      <c r="AK158" s="16"/>
      <c r="AL158" s="16"/>
      <c r="AM158" s="16"/>
      <c r="AN158" s="16"/>
      <c r="AO158" s="16"/>
      <c r="AP158" s="16"/>
      <c r="AQ158" s="16"/>
      <c r="AR158" s="16"/>
      <c r="AS158" s="16"/>
      <c r="AT158" s="16"/>
      <c r="AU158" s="16"/>
    </row>
    <row r="159" spans="2:47" x14ac:dyDescent="0.25">
      <c r="B159" s="16"/>
      <c r="C159" s="16"/>
      <c r="D159" s="16"/>
      <c r="E159" s="16"/>
      <c r="F159" s="16"/>
      <c r="G159" s="16"/>
      <c r="H159" s="16"/>
      <c r="I159" s="16"/>
      <c r="J159" s="16"/>
      <c r="K159" s="16"/>
      <c r="L159" s="16"/>
      <c r="M159" s="16"/>
      <c r="N159" s="16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  <c r="AA159" s="16"/>
      <c r="AB159" s="16"/>
      <c r="AC159" s="16"/>
      <c r="AD159" s="16"/>
      <c r="AE159" s="16"/>
      <c r="AF159" s="16"/>
      <c r="AG159" s="16"/>
      <c r="AH159" s="16"/>
      <c r="AI159" s="16"/>
      <c r="AJ159" s="16"/>
      <c r="AK159" s="16"/>
      <c r="AL159" s="16"/>
      <c r="AM159" s="16"/>
      <c r="AN159" s="16"/>
      <c r="AO159" s="16"/>
      <c r="AP159" s="16"/>
      <c r="AQ159" s="16"/>
      <c r="AR159" s="16"/>
      <c r="AS159" s="16"/>
      <c r="AT159" s="16"/>
      <c r="AU159" s="16"/>
    </row>
    <row r="160" spans="2:47" x14ac:dyDescent="0.25">
      <c r="B160" s="16"/>
      <c r="C160" s="16"/>
      <c r="D160" s="16"/>
      <c r="E160" s="16"/>
      <c r="F160" s="16"/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  <c r="AA160" s="16"/>
      <c r="AB160" s="16"/>
      <c r="AC160" s="16"/>
      <c r="AD160" s="16"/>
      <c r="AE160" s="16"/>
      <c r="AF160" s="16"/>
      <c r="AG160" s="16"/>
      <c r="AH160" s="16"/>
      <c r="AI160" s="16"/>
      <c r="AJ160" s="16"/>
      <c r="AK160" s="16"/>
      <c r="AL160" s="16"/>
      <c r="AM160" s="16"/>
      <c r="AN160" s="16"/>
      <c r="AO160" s="16"/>
      <c r="AP160" s="16"/>
      <c r="AQ160" s="16"/>
      <c r="AR160" s="16"/>
      <c r="AS160" s="16"/>
      <c r="AT160" s="16"/>
      <c r="AU160" s="16"/>
    </row>
    <row r="161" spans="2:47" x14ac:dyDescent="0.25">
      <c r="B161" s="16"/>
      <c r="C161" s="16"/>
      <c r="D161" s="16"/>
      <c r="E161" s="16"/>
      <c r="F161" s="16"/>
      <c r="G161" s="16"/>
      <c r="H161" s="16"/>
      <c r="I161" s="16"/>
      <c r="J161" s="16"/>
      <c r="K161" s="16"/>
      <c r="L161" s="16"/>
      <c r="M161" s="16"/>
      <c r="N161" s="16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  <c r="AA161" s="16"/>
      <c r="AB161" s="16"/>
      <c r="AC161" s="16"/>
      <c r="AD161" s="16"/>
      <c r="AE161" s="16"/>
      <c r="AF161" s="16"/>
      <c r="AG161" s="16"/>
      <c r="AH161" s="16"/>
      <c r="AI161" s="16"/>
      <c r="AJ161" s="16"/>
      <c r="AK161" s="16"/>
      <c r="AL161" s="16"/>
      <c r="AM161" s="16"/>
      <c r="AN161" s="16"/>
      <c r="AO161" s="16"/>
      <c r="AP161" s="16"/>
      <c r="AQ161" s="16"/>
      <c r="AR161" s="16"/>
      <c r="AS161" s="16"/>
      <c r="AT161" s="16"/>
      <c r="AU161" s="16"/>
    </row>
    <row r="162" spans="2:47" x14ac:dyDescent="0.25">
      <c r="B162" s="16"/>
      <c r="C162" s="16"/>
      <c r="D162" s="16"/>
      <c r="E162" s="16"/>
      <c r="F162" s="16"/>
      <c r="G162" s="16"/>
      <c r="H162" s="16"/>
      <c r="I162" s="16"/>
      <c r="J162" s="16"/>
      <c r="K162" s="16"/>
      <c r="L162" s="16"/>
      <c r="M162" s="16"/>
      <c r="N162" s="16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  <c r="AA162" s="16"/>
      <c r="AB162" s="16"/>
      <c r="AC162" s="16"/>
      <c r="AD162" s="16"/>
      <c r="AE162" s="16"/>
      <c r="AF162" s="16"/>
      <c r="AG162" s="16"/>
      <c r="AH162" s="16"/>
      <c r="AI162" s="16"/>
      <c r="AJ162" s="16"/>
      <c r="AK162" s="16"/>
      <c r="AL162" s="16"/>
      <c r="AM162" s="16"/>
      <c r="AN162" s="16"/>
      <c r="AO162" s="16"/>
      <c r="AP162" s="16"/>
      <c r="AQ162" s="16"/>
      <c r="AR162" s="16"/>
      <c r="AS162" s="16"/>
      <c r="AT162" s="16"/>
      <c r="AU162" s="16"/>
    </row>
    <row r="163" spans="2:47" x14ac:dyDescent="0.25">
      <c r="B163" s="16"/>
      <c r="C163" s="16"/>
      <c r="D163" s="16"/>
      <c r="E163" s="16"/>
      <c r="F163" s="16"/>
      <c r="G163" s="16"/>
      <c r="H163" s="16"/>
      <c r="I163" s="16"/>
      <c r="J163" s="16"/>
      <c r="K163" s="16"/>
      <c r="L163" s="16"/>
      <c r="M163" s="16"/>
      <c r="N163" s="16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  <c r="AA163" s="16"/>
      <c r="AB163" s="16"/>
      <c r="AC163" s="16"/>
      <c r="AD163" s="16"/>
      <c r="AE163" s="16"/>
      <c r="AF163" s="16"/>
      <c r="AG163" s="16"/>
      <c r="AH163" s="16"/>
      <c r="AI163" s="16"/>
      <c r="AJ163" s="16"/>
      <c r="AK163" s="16"/>
      <c r="AL163" s="16"/>
      <c r="AM163" s="16"/>
      <c r="AN163" s="16"/>
      <c r="AO163" s="16"/>
      <c r="AP163" s="16"/>
      <c r="AQ163" s="16"/>
      <c r="AR163" s="16"/>
      <c r="AS163" s="16"/>
      <c r="AT163" s="16"/>
      <c r="AU163" s="16"/>
    </row>
    <row r="164" spans="2:47" x14ac:dyDescent="0.25">
      <c r="B164" s="16"/>
      <c r="C164" s="16"/>
      <c r="D164" s="16"/>
      <c r="E164" s="16"/>
      <c r="F164" s="16"/>
      <c r="G164" s="16"/>
      <c r="H164" s="16"/>
      <c r="I164" s="16"/>
      <c r="J164" s="16"/>
      <c r="K164" s="16"/>
      <c r="L164" s="16"/>
      <c r="M164" s="16"/>
      <c r="N164" s="16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  <c r="AA164" s="16"/>
      <c r="AB164" s="16"/>
      <c r="AC164" s="16"/>
      <c r="AD164" s="16"/>
      <c r="AE164" s="16"/>
      <c r="AF164" s="16"/>
      <c r="AG164" s="16"/>
      <c r="AH164" s="16"/>
      <c r="AI164" s="16"/>
      <c r="AJ164" s="16"/>
      <c r="AK164" s="16"/>
      <c r="AL164" s="16"/>
      <c r="AM164" s="16"/>
      <c r="AN164" s="16"/>
      <c r="AO164" s="16"/>
      <c r="AP164" s="16"/>
      <c r="AQ164" s="16"/>
      <c r="AR164" s="16"/>
      <c r="AS164" s="16"/>
      <c r="AT164" s="16"/>
      <c r="AU164" s="16"/>
    </row>
    <row r="165" spans="2:47" x14ac:dyDescent="0.25">
      <c r="B165" s="16"/>
      <c r="C165" s="16"/>
      <c r="D165" s="16"/>
      <c r="E165" s="16"/>
      <c r="F165" s="16"/>
      <c r="G165" s="16"/>
      <c r="H165" s="16"/>
      <c r="I165" s="16"/>
      <c r="J165" s="16"/>
      <c r="K165" s="16"/>
      <c r="L165" s="16"/>
      <c r="M165" s="16"/>
      <c r="N165" s="16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  <c r="AA165" s="16"/>
      <c r="AB165" s="16"/>
      <c r="AC165" s="16"/>
      <c r="AD165" s="16"/>
      <c r="AE165" s="16"/>
      <c r="AF165" s="16"/>
      <c r="AG165" s="16"/>
      <c r="AH165" s="16"/>
      <c r="AI165" s="16"/>
      <c r="AJ165" s="16"/>
      <c r="AK165" s="16"/>
      <c r="AL165" s="16"/>
      <c r="AM165" s="16"/>
      <c r="AN165" s="16"/>
      <c r="AO165" s="16"/>
      <c r="AP165" s="16"/>
      <c r="AQ165" s="16"/>
      <c r="AR165" s="16"/>
      <c r="AS165" s="16"/>
      <c r="AT165" s="16"/>
      <c r="AU165" s="16"/>
    </row>
    <row r="166" spans="2:47" x14ac:dyDescent="0.25">
      <c r="B166" s="16"/>
      <c r="C166" s="16"/>
      <c r="D166" s="16"/>
      <c r="E166" s="16"/>
      <c r="F166" s="16"/>
      <c r="G166" s="16"/>
      <c r="H166" s="16"/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  <c r="AA166" s="16"/>
      <c r="AB166" s="16"/>
      <c r="AC166" s="16"/>
      <c r="AD166" s="16"/>
      <c r="AE166" s="16"/>
      <c r="AF166" s="16"/>
      <c r="AG166" s="16"/>
      <c r="AH166" s="16"/>
      <c r="AI166" s="16"/>
      <c r="AJ166" s="16"/>
      <c r="AK166" s="16"/>
      <c r="AL166" s="16"/>
      <c r="AM166" s="16"/>
      <c r="AN166" s="16"/>
      <c r="AO166" s="16"/>
      <c r="AP166" s="16"/>
      <c r="AQ166" s="16"/>
      <c r="AR166" s="16"/>
      <c r="AS166" s="16"/>
      <c r="AT166" s="16"/>
      <c r="AU166" s="16"/>
    </row>
    <row r="167" spans="2:47" x14ac:dyDescent="0.25">
      <c r="B167" s="16"/>
      <c r="C167" s="16"/>
      <c r="D167" s="16"/>
      <c r="E167" s="16"/>
      <c r="F167" s="16"/>
      <c r="G167" s="16"/>
      <c r="H167" s="16"/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  <c r="AA167" s="16"/>
      <c r="AB167" s="16"/>
      <c r="AC167" s="16"/>
      <c r="AD167" s="16"/>
      <c r="AE167" s="16"/>
      <c r="AF167" s="16"/>
      <c r="AG167" s="16"/>
      <c r="AH167" s="16"/>
      <c r="AI167" s="16"/>
      <c r="AJ167" s="16"/>
      <c r="AK167" s="16"/>
      <c r="AL167" s="16"/>
      <c r="AM167" s="16"/>
      <c r="AN167" s="16"/>
      <c r="AO167" s="16"/>
      <c r="AP167" s="16"/>
      <c r="AQ167" s="16"/>
      <c r="AR167" s="16"/>
      <c r="AS167" s="16"/>
      <c r="AT167" s="16"/>
      <c r="AU167" s="16"/>
    </row>
    <row r="168" spans="2:47" x14ac:dyDescent="0.25">
      <c r="B168" s="16"/>
      <c r="C168" s="16"/>
      <c r="D168" s="16"/>
      <c r="E168" s="16"/>
      <c r="F168" s="16"/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  <c r="AA168" s="16"/>
      <c r="AB168" s="16"/>
      <c r="AC168" s="16"/>
      <c r="AD168" s="16"/>
      <c r="AE168" s="16"/>
      <c r="AF168" s="16"/>
      <c r="AG168" s="16"/>
      <c r="AH168" s="16"/>
      <c r="AI168" s="16"/>
      <c r="AJ168" s="16"/>
      <c r="AK168" s="16"/>
      <c r="AL168" s="16"/>
      <c r="AM168" s="16"/>
      <c r="AN168" s="16"/>
      <c r="AO168" s="16"/>
      <c r="AP168" s="16"/>
      <c r="AQ168" s="16"/>
      <c r="AR168" s="16"/>
      <c r="AS168" s="16"/>
      <c r="AT168" s="16"/>
      <c r="AU168" s="16"/>
    </row>
    <row r="169" spans="2:47" x14ac:dyDescent="0.25">
      <c r="B169" s="16"/>
      <c r="C169" s="16"/>
      <c r="D169" s="16"/>
      <c r="E169" s="16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  <c r="AA169" s="16"/>
      <c r="AB169" s="16"/>
      <c r="AC169" s="16"/>
      <c r="AD169" s="16"/>
      <c r="AE169" s="16"/>
      <c r="AF169" s="16"/>
      <c r="AG169" s="16"/>
      <c r="AH169" s="16"/>
      <c r="AI169" s="16"/>
      <c r="AJ169" s="16"/>
      <c r="AK169" s="16"/>
      <c r="AL169" s="16"/>
      <c r="AM169" s="16"/>
      <c r="AN169" s="16"/>
      <c r="AO169" s="16"/>
      <c r="AP169" s="16"/>
      <c r="AQ169" s="16"/>
      <c r="AR169" s="16"/>
      <c r="AS169" s="16"/>
      <c r="AT169" s="16"/>
      <c r="AU169" s="16"/>
    </row>
    <row r="170" spans="2:47" x14ac:dyDescent="0.25">
      <c r="B170" s="16"/>
      <c r="C170" s="16"/>
      <c r="D170" s="16"/>
      <c r="E170" s="16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  <c r="AA170" s="16"/>
      <c r="AB170" s="16"/>
      <c r="AC170" s="16"/>
      <c r="AD170" s="16"/>
      <c r="AE170" s="16"/>
      <c r="AF170" s="16"/>
      <c r="AG170" s="16"/>
      <c r="AH170" s="16"/>
      <c r="AI170" s="16"/>
      <c r="AJ170" s="16"/>
      <c r="AK170" s="16"/>
      <c r="AL170" s="16"/>
      <c r="AM170" s="16"/>
      <c r="AN170" s="16"/>
      <c r="AO170" s="16"/>
      <c r="AP170" s="16"/>
      <c r="AQ170" s="16"/>
      <c r="AR170" s="16"/>
      <c r="AS170" s="16"/>
      <c r="AT170" s="16"/>
      <c r="AU170" s="16"/>
    </row>
    <row r="171" spans="2:47" x14ac:dyDescent="0.25">
      <c r="B171" s="16"/>
      <c r="C171" s="16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16"/>
      <c r="AE171" s="16"/>
      <c r="AF171" s="16"/>
      <c r="AG171" s="16"/>
      <c r="AH171" s="16"/>
      <c r="AI171" s="16"/>
      <c r="AJ171" s="16"/>
      <c r="AK171" s="16"/>
      <c r="AL171" s="16"/>
      <c r="AM171" s="16"/>
      <c r="AN171" s="16"/>
      <c r="AO171" s="16"/>
      <c r="AP171" s="16"/>
      <c r="AQ171" s="16"/>
      <c r="AR171" s="16"/>
      <c r="AS171" s="16"/>
      <c r="AT171" s="16"/>
      <c r="AU171" s="16"/>
    </row>
    <row r="172" spans="2:47" x14ac:dyDescent="0.25">
      <c r="B172" s="16"/>
      <c r="C172" s="16"/>
      <c r="D172" s="16"/>
      <c r="E172" s="16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  <c r="AA172" s="16"/>
      <c r="AB172" s="16"/>
      <c r="AC172" s="16"/>
      <c r="AD172" s="16"/>
      <c r="AE172" s="16"/>
      <c r="AF172" s="16"/>
      <c r="AG172" s="16"/>
      <c r="AH172" s="16"/>
      <c r="AI172" s="16"/>
      <c r="AJ172" s="16"/>
      <c r="AK172" s="16"/>
      <c r="AL172" s="16"/>
      <c r="AM172" s="16"/>
      <c r="AN172" s="16"/>
      <c r="AO172" s="16"/>
      <c r="AP172" s="16"/>
      <c r="AQ172" s="16"/>
      <c r="AR172" s="16"/>
      <c r="AS172" s="16"/>
      <c r="AT172" s="16"/>
      <c r="AU172" s="16"/>
    </row>
    <row r="173" spans="2:47" x14ac:dyDescent="0.25"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  <c r="AA173" s="16"/>
      <c r="AB173" s="16"/>
      <c r="AC173" s="16"/>
      <c r="AD173" s="16"/>
      <c r="AE173" s="16"/>
      <c r="AF173" s="16"/>
      <c r="AG173" s="16"/>
      <c r="AH173" s="16"/>
      <c r="AI173" s="16"/>
      <c r="AJ173" s="16"/>
      <c r="AK173" s="16"/>
      <c r="AL173" s="16"/>
      <c r="AM173" s="16"/>
      <c r="AN173" s="16"/>
      <c r="AO173" s="16"/>
      <c r="AP173" s="16"/>
      <c r="AQ173" s="16"/>
      <c r="AR173" s="16"/>
      <c r="AS173" s="16"/>
      <c r="AT173" s="16"/>
      <c r="AU173" s="16"/>
    </row>
    <row r="174" spans="2:47" x14ac:dyDescent="0.25"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  <c r="AA174" s="16"/>
      <c r="AB174" s="16"/>
      <c r="AC174" s="16"/>
      <c r="AD174" s="16"/>
      <c r="AE174" s="16"/>
      <c r="AF174" s="16"/>
      <c r="AG174" s="16"/>
      <c r="AH174" s="16"/>
      <c r="AI174" s="16"/>
      <c r="AJ174" s="16"/>
      <c r="AK174" s="16"/>
      <c r="AL174" s="16"/>
      <c r="AM174" s="16"/>
      <c r="AN174" s="16"/>
      <c r="AO174" s="16"/>
      <c r="AP174" s="16"/>
      <c r="AQ174" s="16"/>
      <c r="AR174" s="16"/>
      <c r="AS174" s="16"/>
      <c r="AT174" s="16"/>
      <c r="AU174" s="16"/>
    </row>
    <row r="175" spans="2:47" x14ac:dyDescent="0.25"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  <c r="AA175" s="16"/>
      <c r="AB175" s="16"/>
      <c r="AC175" s="16"/>
      <c r="AD175" s="16"/>
      <c r="AE175" s="16"/>
      <c r="AF175" s="16"/>
      <c r="AG175" s="16"/>
      <c r="AH175" s="16"/>
      <c r="AI175" s="16"/>
      <c r="AJ175" s="16"/>
      <c r="AK175" s="16"/>
      <c r="AL175" s="16"/>
      <c r="AM175" s="16"/>
      <c r="AN175" s="16"/>
      <c r="AO175" s="16"/>
      <c r="AP175" s="16"/>
      <c r="AQ175" s="16"/>
      <c r="AR175" s="16"/>
      <c r="AS175" s="16"/>
      <c r="AT175" s="16"/>
      <c r="AU175" s="16"/>
    </row>
    <row r="176" spans="2:47" x14ac:dyDescent="0.25">
      <c r="B176" s="16"/>
      <c r="C176" s="16"/>
      <c r="D176" s="16"/>
      <c r="E176" s="16"/>
      <c r="F176" s="16"/>
      <c r="G176" s="16"/>
      <c r="H176" s="16"/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  <c r="AA176" s="16"/>
      <c r="AB176" s="16"/>
      <c r="AC176" s="16"/>
      <c r="AD176" s="16"/>
      <c r="AE176" s="16"/>
      <c r="AF176" s="16"/>
      <c r="AG176" s="16"/>
      <c r="AH176" s="16"/>
      <c r="AI176" s="16"/>
      <c r="AJ176" s="16"/>
      <c r="AK176" s="16"/>
      <c r="AL176" s="16"/>
      <c r="AM176" s="16"/>
      <c r="AN176" s="16"/>
      <c r="AO176" s="16"/>
      <c r="AP176" s="16"/>
      <c r="AQ176" s="16"/>
      <c r="AR176" s="16"/>
      <c r="AS176" s="16"/>
      <c r="AT176" s="16"/>
      <c r="AU176" s="16"/>
    </row>
    <row r="177" spans="2:47" x14ac:dyDescent="0.25">
      <c r="B177" s="16"/>
      <c r="C177" s="16"/>
      <c r="D177" s="16"/>
      <c r="E177" s="16"/>
      <c r="F177" s="16"/>
      <c r="G177" s="16"/>
      <c r="H177" s="16"/>
      <c r="I177" s="16"/>
      <c r="J177" s="16"/>
      <c r="K177" s="16"/>
      <c r="L177" s="16"/>
      <c r="M177" s="16"/>
      <c r="N177" s="16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  <c r="AA177" s="16"/>
      <c r="AB177" s="16"/>
      <c r="AC177" s="16"/>
      <c r="AD177" s="16"/>
      <c r="AE177" s="16"/>
      <c r="AF177" s="16"/>
      <c r="AG177" s="16"/>
      <c r="AH177" s="16"/>
      <c r="AI177" s="16"/>
      <c r="AJ177" s="16"/>
      <c r="AK177" s="16"/>
      <c r="AL177" s="16"/>
      <c r="AM177" s="16"/>
      <c r="AN177" s="16"/>
      <c r="AO177" s="16"/>
      <c r="AP177" s="16"/>
      <c r="AQ177" s="16"/>
      <c r="AR177" s="16"/>
      <c r="AS177" s="16"/>
      <c r="AT177" s="16"/>
      <c r="AU177" s="16"/>
    </row>
    <row r="178" spans="2:47" x14ac:dyDescent="0.25">
      <c r="B178" s="16"/>
      <c r="C178" s="16"/>
      <c r="D178" s="16"/>
      <c r="E178" s="16"/>
      <c r="F178" s="16"/>
      <c r="G178" s="16"/>
      <c r="H178" s="16"/>
      <c r="I178" s="16"/>
      <c r="J178" s="16"/>
      <c r="K178" s="16"/>
      <c r="L178" s="16"/>
      <c r="M178" s="16"/>
      <c r="N178" s="16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  <c r="AA178" s="16"/>
      <c r="AB178" s="16"/>
      <c r="AC178" s="16"/>
      <c r="AD178" s="16"/>
      <c r="AE178" s="16"/>
      <c r="AF178" s="16"/>
      <c r="AG178" s="16"/>
      <c r="AH178" s="16"/>
      <c r="AI178" s="16"/>
      <c r="AJ178" s="16"/>
      <c r="AK178" s="16"/>
      <c r="AL178" s="16"/>
      <c r="AM178" s="16"/>
      <c r="AN178" s="16"/>
      <c r="AO178" s="16"/>
      <c r="AP178" s="16"/>
      <c r="AQ178" s="16"/>
      <c r="AR178" s="16"/>
      <c r="AS178" s="16"/>
      <c r="AT178" s="16"/>
      <c r="AU178" s="16"/>
    </row>
    <row r="179" spans="2:47" x14ac:dyDescent="0.25">
      <c r="B179" s="16"/>
      <c r="C179" s="16"/>
      <c r="D179" s="16"/>
      <c r="E179" s="16"/>
      <c r="F179" s="16"/>
      <c r="G179" s="16"/>
      <c r="H179" s="16"/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  <c r="AA179" s="16"/>
      <c r="AB179" s="16"/>
      <c r="AC179" s="16"/>
      <c r="AD179" s="16"/>
      <c r="AE179" s="16"/>
      <c r="AF179" s="16"/>
      <c r="AG179" s="16"/>
      <c r="AH179" s="16"/>
      <c r="AI179" s="16"/>
      <c r="AJ179" s="16"/>
      <c r="AK179" s="16"/>
      <c r="AL179" s="16"/>
      <c r="AM179" s="16"/>
      <c r="AN179" s="16"/>
      <c r="AO179" s="16"/>
      <c r="AP179" s="16"/>
      <c r="AQ179" s="16"/>
      <c r="AR179" s="16"/>
      <c r="AS179" s="16"/>
      <c r="AT179" s="16"/>
      <c r="AU179" s="16"/>
    </row>
    <row r="180" spans="2:47" x14ac:dyDescent="0.25">
      <c r="B180" s="16"/>
      <c r="C180" s="16"/>
      <c r="D180" s="16"/>
      <c r="E180" s="16"/>
      <c r="F180" s="16"/>
      <c r="G180" s="16"/>
      <c r="H180" s="16"/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  <c r="AA180" s="16"/>
      <c r="AB180" s="16"/>
      <c r="AC180" s="16"/>
      <c r="AD180" s="16"/>
      <c r="AE180" s="16"/>
      <c r="AF180" s="16"/>
      <c r="AG180" s="16"/>
      <c r="AH180" s="16"/>
      <c r="AI180" s="16"/>
      <c r="AJ180" s="16"/>
      <c r="AK180" s="16"/>
      <c r="AL180" s="16"/>
      <c r="AM180" s="16"/>
      <c r="AN180" s="16"/>
      <c r="AO180" s="16"/>
      <c r="AP180" s="16"/>
      <c r="AQ180" s="16"/>
      <c r="AR180" s="16"/>
      <c r="AS180" s="16"/>
      <c r="AT180" s="16"/>
      <c r="AU180" s="16"/>
    </row>
    <row r="181" spans="2:47" x14ac:dyDescent="0.25">
      <c r="B181" s="16"/>
      <c r="C181" s="16"/>
      <c r="D181" s="16"/>
      <c r="E181" s="16"/>
      <c r="F181" s="16"/>
      <c r="G181" s="16"/>
      <c r="H181" s="16"/>
      <c r="I181" s="16"/>
      <c r="J181" s="16"/>
      <c r="K181" s="16"/>
      <c r="L181" s="16"/>
      <c r="M181" s="16"/>
      <c r="N181" s="16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  <c r="AA181" s="16"/>
      <c r="AB181" s="16"/>
      <c r="AC181" s="16"/>
      <c r="AD181" s="16"/>
      <c r="AE181" s="16"/>
      <c r="AF181" s="16"/>
      <c r="AG181" s="16"/>
      <c r="AH181" s="16"/>
      <c r="AI181" s="16"/>
      <c r="AJ181" s="16"/>
      <c r="AK181" s="16"/>
      <c r="AL181" s="16"/>
      <c r="AM181" s="16"/>
      <c r="AN181" s="16"/>
      <c r="AO181" s="16"/>
      <c r="AP181" s="16"/>
      <c r="AQ181" s="16"/>
      <c r="AR181" s="16"/>
      <c r="AS181" s="16"/>
      <c r="AT181" s="16"/>
      <c r="AU181" s="16"/>
    </row>
    <row r="182" spans="2:47" x14ac:dyDescent="0.25">
      <c r="B182" s="16"/>
      <c r="C182" s="16"/>
      <c r="D182" s="16"/>
      <c r="E182" s="16"/>
      <c r="F182" s="16"/>
      <c r="G182" s="16"/>
      <c r="H182" s="16"/>
      <c r="I182" s="16"/>
      <c r="J182" s="16"/>
      <c r="K182" s="16"/>
      <c r="L182" s="16"/>
      <c r="M182" s="16"/>
      <c r="N182" s="16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  <c r="AA182" s="16"/>
      <c r="AB182" s="16"/>
      <c r="AC182" s="16"/>
      <c r="AD182" s="16"/>
      <c r="AE182" s="16"/>
      <c r="AF182" s="16"/>
      <c r="AG182" s="16"/>
      <c r="AH182" s="16"/>
      <c r="AI182" s="16"/>
      <c r="AJ182" s="16"/>
      <c r="AK182" s="16"/>
      <c r="AL182" s="16"/>
      <c r="AM182" s="16"/>
      <c r="AN182" s="16"/>
      <c r="AO182" s="16"/>
      <c r="AP182" s="16"/>
      <c r="AQ182" s="16"/>
      <c r="AR182" s="16"/>
      <c r="AS182" s="16"/>
      <c r="AT182" s="16"/>
      <c r="AU182" s="16"/>
    </row>
    <row r="183" spans="2:47" x14ac:dyDescent="0.25">
      <c r="B183" s="16"/>
      <c r="C183" s="16"/>
      <c r="D183" s="16"/>
      <c r="E183" s="16"/>
      <c r="F183" s="16"/>
      <c r="G183" s="16"/>
      <c r="H183" s="16"/>
      <c r="I183" s="16"/>
      <c r="J183" s="16"/>
      <c r="K183" s="16"/>
      <c r="L183" s="16"/>
      <c r="M183" s="16"/>
      <c r="N183" s="16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  <c r="AA183" s="16"/>
      <c r="AB183" s="16"/>
      <c r="AC183" s="16"/>
      <c r="AD183" s="16"/>
      <c r="AE183" s="16"/>
      <c r="AF183" s="16"/>
      <c r="AG183" s="16"/>
      <c r="AH183" s="16"/>
      <c r="AI183" s="16"/>
      <c r="AJ183" s="16"/>
      <c r="AK183" s="16"/>
      <c r="AL183" s="16"/>
      <c r="AM183" s="16"/>
      <c r="AN183" s="16"/>
      <c r="AO183" s="16"/>
      <c r="AP183" s="16"/>
      <c r="AQ183" s="16"/>
      <c r="AR183" s="16"/>
      <c r="AS183" s="16"/>
      <c r="AT183" s="16"/>
      <c r="AU183" s="16"/>
    </row>
    <row r="184" spans="2:47" x14ac:dyDescent="0.25">
      <c r="B184" s="16"/>
      <c r="C184" s="16"/>
      <c r="D184" s="16"/>
      <c r="E184" s="16"/>
      <c r="F184" s="16"/>
      <c r="G184" s="16"/>
      <c r="H184" s="16"/>
      <c r="I184" s="16"/>
      <c r="J184" s="16"/>
      <c r="K184" s="16"/>
      <c r="L184" s="16"/>
      <c r="M184" s="16"/>
      <c r="N184" s="16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  <c r="AA184" s="16"/>
      <c r="AB184" s="16"/>
      <c r="AC184" s="16"/>
      <c r="AD184" s="16"/>
      <c r="AE184" s="16"/>
      <c r="AF184" s="16"/>
      <c r="AG184" s="16"/>
      <c r="AH184" s="16"/>
      <c r="AI184" s="16"/>
      <c r="AJ184" s="16"/>
      <c r="AK184" s="16"/>
      <c r="AL184" s="16"/>
      <c r="AM184" s="16"/>
      <c r="AN184" s="16"/>
      <c r="AO184" s="16"/>
      <c r="AP184" s="16"/>
      <c r="AQ184" s="16"/>
      <c r="AR184" s="16"/>
      <c r="AS184" s="16"/>
      <c r="AT184" s="16"/>
      <c r="AU184" s="16"/>
    </row>
    <row r="185" spans="2:47" x14ac:dyDescent="0.25">
      <c r="B185" s="16"/>
      <c r="C185" s="16"/>
      <c r="D185" s="16"/>
      <c r="E185" s="16"/>
      <c r="F185" s="16"/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  <c r="AA185" s="16"/>
      <c r="AB185" s="16"/>
      <c r="AC185" s="16"/>
      <c r="AD185" s="16"/>
      <c r="AE185" s="16"/>
      <c r="AF185" s="16"/>
      <c r="AG185" s="16"/>
      <c r="AH185" s="16"/>
      <c r="AI185" s="16"/>
      <c r="AJ185" s="16"/>
      <c r="AK185" s="16"/>
      <c r="AL185" s="16"/>
      <c r="AM185" s="16"/>
      <c r="AN185" s="16"/>
      <c r="AO185" s="16"/>
      <c r="AP185" s="16"/>
      <c r="AQ185" s="16"/>
      <c r="AR185" s="16"/>
      <c r="AS185" s="16"/>
      <c r="AT185" s="16"/>
      <c r="AU185" s="16"/>
    </row>
    <row r="186" spans="2:47" x14ac:dyDescent="0.25">
      <c r="B186" s="16"/>
      <c r="C186" s="16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16"/>
      <c r="AE186" s="16"/>
      <c r="AF186" s="16"/>
      <c r="AG186" s="16"/>
      <c r="AH186" s="16"/>
      <c r="AI186" s="16"/>
      <c r="AJ186" s="16"/>
      <c r="AK186" s="16"/>
      <c r="AL186" s="16"/>
      <c r="AM186" s="16"/>
      <c r="AN186" s="16"/>
      <c r="AO186" s="16"/>
      <c r="AP186" s="16"/>
      <c r="AQ186" s="16"/>
      <c r="AR186" s="16"/>
      <c r="AS186" s="16"/>
      <c r="AT186" s="16"/>
      <c r="AU186" s="16"/>
    </row>
    <row r="187" spans="2:47" x14ac:dyDescent="0.25">
      <c r="B187" s="16"/>
      <c r="C187" s="16"/>
      <c r="D187" s="16"/>
      <c r="E187" s="16"/>
      <c r="F187" s="16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16"/>
      <c r="AE187" s="16"/>
      <c r="AF187" s="16"/>
      <c r="AG187" s="16"/>
      <c r="AH187" s="16"/>
      <c r="AI187" s="16"/>
      <c r="AJ187" s="16"/>
      <c r="AK187" s="16"/>
      <c r="AL187" s="16"/>
      <c r="AM187" s="16"/>
      <c r="AN187" s="16"/>
      <c r="AO187" s="16"/>
      <c r="AP187" s="16"/>
      <c r="AQ187" s="16"/>
      <c r="AR187" s="16"/>
      <c r="AS187" s="16"/>
      <c r="AT187" s="16"/>
      <c r="AU187" s="16"/>
    </row>
    <row r="188" spans="2:47" x14ac:dyDescent="0.25">
      <c r="B188" s="16"/>
      <c r="C188" s="16"/>
      <c r="D188" s="16"/>
      <c r="E188" s="16"/>
      <c r="F188" s="16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  <c r="AA188" s="16"/>
      <c r="AB188" s="16"/>
      <c r="AC188" s="16"/>
      <c r="AD188" s="16"/>
      <c r="AE188" s="16"/>
      <c r="AF188" s="16"/>
      <c r="AG188" s="16"/>
      <c r="AH188" s="16"/>
      <c r="AI188" s="16"/>
      <c r="AJ188" s="16"/>
      <c r="AK188" s="16"/>
      <c r="AL188" s="16"/>
      <c r="AM188" s="16"/>
      <c r="AN188" s="16"/>
      <c r="AO188" s="16"/>
      <c r="AP188" s="16"/>
      <c r="AQ188" s="16"/>
      <c r="AR188" s="16"/>
      <c r="AS188" s="16"/>
      <c r="AT188" s="16"/>
      <c r="AU188" s="16"/>
    </row>
    <row r="189" spans="2:47" x14ac:dyDescent="0.25">
      <c r="B189" s="16"/>
      <c r="C189" s="16"/>
      <c r="D189" s="16"/>
      <c r="E189" s="16"/>
      <c r="F189" s="16"/>
      <c r="G189" s="16"/>
      <c r="H189" s="16"/>
      <c r="I189" s="16"/>
      <c r="J189" s="16"/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</row>
    <row r="190" spans="2:47" x14ac:dyDescent="0.25">
      <c r="B190" s="16"/>
      <c r="C190" s="16"/>
      <c r="D190" s="16"/>
      <c r="E190" s="16"/>
      <c r="F190" s="16"/>
      <c r="G190" s="16"/>
      <c r="H190" s="16"/>
      <c r="I190" s="16"/>
      <c r="J190" s="16"/>
      <c r="K190" s="16"/>
      <c r="L190" s="16"/>
      <c r="M190" s="16"/>
      <c r="N190" s="16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  <c r="AA190" s="16"/>
      <c r="AB190" s="16"/>
      <c r="AC190" s="16"/>
      <c r="AD190" s="16"/>
      <c r="AE190" s="16"/>
      <c r="AF190" s="16"/>
      <c r="AG190" s="16"/>
      <c r="AH190" s="16"/>
      <c r="AI190" s="16"/>
      <c r="AJ190" s="16"/>
      <c r="AK190" s="16"/>
      <c r="AL190" s="16"/>
      <c r="AM190" s="16"/>
      <c r="AN190" s="16"/>
      <c r="AO190" s="16"/>
      <c r="AP190" s="16"/>
      <c r="AQ190" s="16"/>
      <c r="AR190" s="16"/>
      <c r="AS190" s="16"/>
      <c r="AT190" s="16"/>
      <c r="AU190" s="16"/>
    </row>
    <row r="191" spans="2:47" x14ac:dyDescent="0.25">
      <c r="B191" s="16"/>
      <c r="C191" s="16"/>
      <c r="D191" s="16"/>
      <c r="E191" s="16"/>
      <c r="F191" s="16"/>
      <c r="G191" s="16"/>
      <c r="H191" s="16"/>
      <c r="I191" s="16"/>
      <c r="J191" s="16"/>
      <c r="K191" s="16"/>
      <c r="L191" s="16"/>
      <c r="M191" s="16"/>
      <c r="N191" s="16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  <c r="AA191" s="16"/>
      <c r="AB191" s="16"/>
      <c r="AC191" s="16"/>
      <c r="AD191" s="16"/>
      <c r="AE191" s="16"/>
      <c r="AF191" s="16"/>
      <c r="AG191" s="16"/>
      <c r="AH191" s="16"/>
      <c r="AI191" s="16"/>
      <c r="AJ191" s="16"/>
      <c r="AK191" s="16"/>
      <c r="AL191" s="16"/>
      <c r="AM191" s="16"/>
      <c r="AN191" s="16"/>
      <c r="AO191" s="16"/>
      <c r="AP191" s="16"/>
      <c r="AQ191" s="16"/>
      <c r="AR191" s="16"/>
      <c r="AS191" s="16"/>
      <c r="AT191" s="16"/>
      <c r="AU191" s="16"/>
    </row>
    <row r="192" spans="2:47" x14ac:dyDescent="0.25">
      <c r="B192" s="16"/>
      <c r="C192" s="16"/>
      <c r="D192" s="16"/>
      <c r="E192" s="16"/>
      <c r="F192" s="16"/>
      <c r="G192" s="16"/>
      <c r="H192" s="16"/>
      <c r="I192" s="16"/>
      <c r="J192" s="16"/>
      <c r="K192" s="16"/>
      <c r="L192" s="16"/>
      <c r="M192" s="16"/>
      <c r="N192" s="16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  <c r="AA192" s="16"/>
      <c r="AB192" s="16"/>
      <c r="AC192" s="16"/>
      <c r="AD192" s="16"/>
      <c r="AE192" s="16"/>
      <c r="AF192" s="16"/>
      <c r="AG192" s="16"/>
      <c r="AH192" s="16"/>
      <c r="AI192" s="16"/>
      <c r="AJ192" s="16"/>
      <c r="AK192" s="16"/>
      <c r="AL192" s="16"/>
      <c r="AM192" s="16"/>
      <c r="AN192" s="16"/>
      <c r="AO192" s="16"/>
      <c r="AP192" s="16"/>
      <c r="AQ192" s="16"/>
      <c r="AR192" s="16"/>
      <c r="AS192" s="16"/>
      <c r="AT192" s="16"/>
      <c r="AU192" s="16"/>
    </row>
    <row r="193" spans="2:47" x14ac:dyDescent="0.25">
      <c r="B193" s="16"/>
      <c r="C193" s="16"/>
      <c r="D193" s="16"/>
      <c r="E193" s="16"/>
      <c r="F193" s="16"/>
      <c r="G193" s="16"/>
      <c r="H193" s="16"/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</row>
    <row r="194" spans="2:47" x14ac:dyDescent="0.25">
      <c r="B194" s="16"/>
      <c r="C194" s="16"/>
      <c r="D194" s="16"/>
      <c r="E194" s="16"/>
      <c r="F194" s="16"/>
      <c r="G194" s="16"/>
      <c r="H194" s="16"/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</row>
    <row r="195" spans="2:47" x14ac:dyDescent="0.25">
      <c r="B195" s="16"/>
      <c r="C195" s="16"/>
      <c r="D195" s="16"/>
      <c r="E195" s="16"/>
      <c r="F195" s="16"/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  <c r="AA195" s="16"/>
      <c r="AB195" s="16"/>
      <c r="AC195" s="16"/>
      <c r="AD195" s="16"/>
      <c r="AE195" s="16"/>
      <c r="AF195" s="16"/>
      <c r="AG195" s="16"/>
      <c r="AH195" s="16"/>
      <c r="AI195" s="16"/>
      <c r="AJ195" s="16"/>
      <c r="AK195" s="16"/>
      <c r="AL195" s="16"/>
      <c r="AM195" s="16"/>
      <c r="AN195" s="16"/>
      <c r="AO195" s="16"/>
      <c r="AP195" s="16"/>
      <c r="AQ195" s="16"/>
      <c r="AR195" s="16"/>
      <c r="AS195" s="16"/>
      <c r="AT195" s="16"/>
      <c r="AU195" s="16"/>
    </row>
    <row r="196" spans="2:47" x14ac:dyDescent="0.25">
      <c r="B196" s="16"/>
      <c r="C196" s="16"/>
      <c r="D196" s="16"/>
      <c r="E196" s="16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  <c r="AA196" s="16"/>
      <c r="AB196" s="16"/>
      <c r="AC196" s="16"/>
      <c r="AD196" s="16"/>
      <c r="AE196" s="16"/>
      <c r="AF196" s="16"/>
      <c r="AG196" s="16"/>
      <c r="AH196" s="16"/>
      <c r="AI196" s="16"/>
      <c r="AJ196" s="16"/>
      <c r="AK196" s="16"/>
      <c r="AL196" s="16"/>
      <c r="AM196" s="16"/>
      <c r="AN196" s="16"/>
      <c r="AO196" s="16"/>
      <c r="AP196" s="16"/>
      <c r="AQ196" s="16"/>
      <c r="AR196" s="16"/>
      <c r="AS196" s="16"/>
      <c r="AT196" s="16"/>
      <c r="AU196" s="16"/>
    </row>
    <row r="197" spans="2:47" x14ac:dyDescent="0.25">
      <c r="B197" s="16"/>
      <c r="C197" s="16"/>
      <c r="D197" s="16"/>
      <c r="E197" s="16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  <c r="AA197" s="16"/>
      <c r="AB197" s="16"/>
      <c r="AC197" s="16"/>
      <c r="AD197" s="16"/>
      <c r="AE197" s="16"/>
      <c r="AF197" s="16"/>
      <c r="AG197" s="16"/>
      <c r="AH197" s="16"/>
      <c r="AI197" s="16"/>
      <c r="AJ197" s="16"/>
      <c r="AK197" s="16"/>
      <c r="AL197" s="16"/>
      <c r="AM197" s="16"/>
      <c r="AN197" s="16"/>
      <c r="AO197" s="16"/>
      <c r="AP197" s="16"/>
      <c r="AQ197" s="16"/>
      <c r="AR197" s="16"/>
      <c r="AS197" s="16"/>
      <c r="AT197" s="16"/>
      <c r="AU197" s="16"/>
    </row>
    <row r="198" spans="2:47" x14ac:dyDescent="0.25">
      <c r="B198" s="16"/>
      <c r="C198" s="16"/>
      <c r="D198" s="16"/>
      <c r="E198" s="16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  <c r="AA198" s="16"/>
      <c r="AB198" s="16"/>
      <c r="AC198" s="16"/>
      <c r="AD198" s="16"/>
      <c r="AE198" s="16"/>
      <c r="AF198" s="16"/>
      <c r="AG198" s="16"/>
      <c r="AH198" s="16"/>
      <c r="AI198" s="16"/>
      <c r="AJ198" s="16"/>
      <c r="AK198" s="16"/>
      <c r="AL198" s="16"/>
      <c r="AM198" s="16"/>
      <c r="AN198" s="16"/>
      <c r="AO198" s="16"/>
      <c r="AP198" s="16"/>
      <c r="AQ198" s="16"/>
      <c r="AR198" s="16"/>
      <c r="AS198" s="16"/>
      <c r="AT198" s="16"/>
      <c r="AU198" s="16"/>
    </row>
    <row r="199" spans="2:47" x14ac:dyDescent="0.25">
      <c r="B199" s="16"/>
      <c r="C199" s="16"/>
      <c r="D199" s="16"/>
      <c r="E199" s="16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  <c r="AA199" s="16"/>
      <c r="AB199" s="16"/>
      <c r="AC199" s="16"/>
      <c r="AD199" s="16"/>
      <c r="AE199" s="16"/>
      <c r="AF199" s="16"/>
      <c r="AG199" s="16"/>
      <c r="AH199" s="16"/>
      <c r="AI199" s="16"/>
      <c r="AJ199" s="16"/>
      <c r="AK199" s="16"/>
      <c r="AL199" s="16"/>
      <c r="AM199" s="16"/>
      <c r="AN199" s="16"/>
      <c r="AO199" s="16"/>
      <c r="AP199" s="16"/>
      <c r="AQ199" s="16"/>
      <c r="AR199" s="16"/>
      <c r="AS199" s="16"/>
      <c r="AT199" s="16"/>
      <c r="AU199" s="16"/>
    </row>
    <row r="200" spans="2:47" x14ac:dyDescent="0.25">
      <c r="B200" s="16"/>
      <c r="C200" s="16"/>
      <c r="D200" s="16"/>
      <c r="E200" s="16"/>
      <c r="F200" s="16"/>
      <c r="G200" s="16"/>
      <c r="H200" s="16"/>
      <c r="I200" s="16"/>
      <c r="J200" s="16"/>
      <c r="K200" s="16"/>
      <c r="L200" s="16"/>
      <c r="M200" s="16"/>
      <c r="N200" s="16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  <c r="AA200" s="16"/>
      <c r="AB200" s="16"/>
      <c r="AC200" s="16"/>
      <c r="AD200" s="16"/>
      <c r="AE200" s="16"/>
      <c r="AF200" s="16"/>
      <c r="AG200" s="16"/>
      <c r="AH200" s="16"/>
      <c r="AI200" s="16"/>
      <c r="AJ200" s="16"/>
      <c r="AK200" s="16"/>
      <c r="AL200" s="16"/>
      <c r="AM200" s="16"/>
      <c r="AN200" s="16"/>
      <c r="AO200" s="16"/>
      <c r="AP200" s="16"/>
      <c r="AQ200" s="16"/>
      <c r="AR200" s="16"/>
      <c r="AS200" s="16"/>
      <c r="AT200" s="16"/>
      <c r="AU200" s="16"/>
    </row>
    <row r="201" spans="2:47" x14ac:dyDescent="0.25">
      <c r="B201" s="16"/>
      <c r="C201" s="16"/>
      <c r="D201" s="16"/>
      <c r="E201" s="16"/>
      <c r="F201" s="16"/>
      <c r="G201" s="16"/>
      <c r="H201" s="16"/>
      <c r="I201" s="16"/>
      <c r="J201" s="16"/>
      <c r="K201" s="16"/>
      <c r="L201" s="16"/>
      <c r="M201" s="16"/>
      <c r="N201" s="16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  <c r="AA201" s="16"/>
      <c r="AB201" s="16"/>
      <c r="AC201" s="16"/>
      <c r="AD201" s="16"/>
      <c r="AE201" s="16"/>
      <c r="AF201" s="16"/>
      <c r="AG201" s="16"/>
      <c r="AH201" s="16"/>
      <c r="AI201" s="16"/>
      <c r="AJ201" s="16"/>
      <c r="AK201" s="16"/>
      <c r="AL201" s="16"/>
      <c r="AM201" s="16"/>
      <c r="AN201" s="16"/>
      <c r="AO201" s="16"/>
      <c r="AP201" s="16"/>
      <c r="AQ201" s="16"/>
      <c r="AR201" s="16"/>
      <c r="AS201" s="16"/>
      <c r="AT201" s="16"/>
      <c r="AU201" s="16"/>
    </row>
    <row r="202" spans="2:47" x14ac:dyDescent="0.25">
      <c r="B202" s="16"/>
      <c r="C202" s="16"/>
      <c r="D202" s="16"/>
      <c r="E202" s="16"/>
      <c r="F202" s="16"/>
      <c r="G202" s="16"/>
      <c r="H202" s="16"/>
      <c r="I202" s="16"/>
      <c r="J202" s="16"/>
      <c r="K202" s="16"/>
      <c r="L202" s="16"/>
      <c r="M202" s="16"/>
      <c r="N202" s="16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  <c r="AA202" s="16"/>
      <c r="AB202" s="16"/>
      <c r="AC202" s="16"/>
      <c r="AD202" s="16"/>
      <c r="AE202" s="16"/>
      <c r="AF202" s="16"/>
      <c r="AG202" s="16"/>
      <c r="AH202" s="16"/>
      <c r="AI202" s="16"/>
      <c r="AJ202" s="16"/>
      <c r="AK202" s="16"/>
      <c r="AL202" s="16"/>
      <c r="AM202" s="16"/>
      <c r="AN202" s="16"/>
      <c r="AO202" s="16"/>
      <c r="AP202" s="16"/>
      <c r="AQ202" s="16"/>
      <c r="AR202" s="16"/>
      <c r="AS202" s="16"/>
      <c r="AT202" s="16"/>
      <c r="AU202" s="16"/>
    </row>
    <row r="203" spans="2:47" x14ac:dyDescent="0.25">
      <c r="B203" s="16"/>
      <c r="C203" s="16"/>
      <c r="D203" s="16"/>
      <c r="E203" s="16"/>
      <c r="F203" s="16"/>
      <c r="G203" s="16"/>
      <c r="H203" s="16"/>
      <c r="I203" s="16"/>
      <c r="J203" s="16"/>
      <c r="K203" s="16"/>
      <c r="L203" s="16"/>
      <c r="M203" s="16"/>
      <c r="N203" s="16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  <c r="AA203" s="16"/>
      <c r="AB203" s="16"/>
      <c r="AC203" s="16"/>
      <c r="AD203" s="16"/>
      <c r="AE203" s="16"/>
      <c r="AF203" s="16"/>
      <c r="AG203" s="16"/>
      <c r="AH203" s="16"/>
      <c r="AI203" s="16"/>
      <c r="AJ203" s="16"/>
      <c r="AK203" s="16"/>
      <c r="AL203" s="16"/>
      <c r="AM203" s="16"/>
      <c r="AN203" s="16"/>
      <c r="AO203" s="16"/>
      <c r="AP203" s="16"/>
      <c r="AQ203" s="16"/>
      <c r="AR203" s="16"/>
      <c r="AS203" s="16"/>
      <c r="AT203" s="16"/>
      <c r="AU203" s="16"/>
    </row>
    <row r="204" spans="2:47" x14ac:dyDescent="0.25">
      <c r="B204" s="16"/>
      <c r="C204" s="16"/>
      <c r="D204" s="16"/>
      <c r="E204" s="16"/>
      <c r="F204" s="16"/>
      <c r="G204" s="16"/>
      <c r="H204" s="16"/>
      <c r="I204" s="16"/>
      <c r="J204" s="16"/>
      <c r="K204" s="16"/>
      <c r="L204" s="16"/>
      <c r="M204" s="16"/>
      <c r="N204" s="16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  <c r="AA204" s="16"/>
      <c r="AB204" s="16"/>
      <c r="AC204" s="16"/>
      <c r="AD204" s="16"/>
      <c r="AE204" s="16"/>
      <c r="AF204" s="16"/>
      <c r="AG204" s="16"/>
      <c r="AH204" s="16"/>
      <c r="AI204" s="16"/>
      <c r="AJ204" s="16"/>
      <c r="AK204" s="16"/>
      <c r="AL204" s="16"/>
      <c r="AM204" s="16"/>
      <c r="AN204" s="16"/>
      <c r="AO204" s="16"/>
      <c r="AP204" s="16"/>
      <c r="AQ204" s="16"/>
      <c r="AR204" s="16"/>
      <c r="AS204" s="16"/>
      <c r="AT204" s="16"/>
      <c r="AU204" s="16"/>
    </row>
    <row r="205" spans="2:47" x14ac:dyDescent="0.25">
      <c r="B205" s="16"/>
      <c r="C205" s="16"/>
      <c r="D205" s="16"/>
      <c r="E205" s="16"/>
      <c r="F205" s="16"/>
      <c r="G205" s="16"/>
      <c r="H205" s="16"/>
      <c r="I205" s="16"/>
      <c r="J205" s="16"/>
      <c r="K205" s="16"/>
      <c r="L205" s="16"/>
      <c r="M205" s="16"/>
      <c r="N205" s="16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  <c r="AA205" s="16"/>
      <c r="AB205" s="16"/>
      <c r="AC205" s="16"/>
      <c r="AD205" s="16"/>
      <c r="AE205" s="16"/>
      <c r="AF205" s="16"/>
      <c r="AG205" s="16"/>
      <c r="AH205" s="16"/>
      <c r="AI205" s="16"/>
      <c r="AJ205" s="16"/>
      <c r="AK205" s="16"/>
      <c r="AL205" s="16"/>
      <c r="AM205" s="16"/>
      <c r="AN205" s="16"/>
      <c r="AO205" s="16"/>
      <c r="AP205" s="16"/>
      <c r="AQ205" s="16"/>
      <c r="AR205" s="16"/>
      <c r="AS205" s="16"/>
      <c r="AT205" s="16"/>
      <c r="AU205" s="16"/>
    </row>
    <row r="206" spans="2:47" x14ac:dyDescent="0.25">
      <c r="B206" s="16"/>
      <c r="C206" s="16"/>
      <c r="D206" s="16"/>
      <c r="E206" s="16"/>
      <c r="F206" s="16"/>
      <c r="G206" s="16"/>
      <c r="H206" s="16"/>
      <c r="I206" s="16"/>
      <c r="J206" s="16"/>
      <c r="K206" s="16"/>
      <c r="L206" s="16"/>
      <c r="M206" s="16"/>
      <c r="N206" s="16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  <c r="AA206" s="16"/>
      <c r="AB206" s="16"/>
      <c r="AC206" s="16"/>
      <c r="AD206" s="16"/>
      <c r="AE206" s="16"/>
      <c r="AF206" s="16"/>
      <c r="AG206" s="16"/>
      <c r="AH206" s="16"/>
      <c r="AI206" s="16"/>
      <c r="AJ206" s="16"/>
      <c r="AK206" s="16"/>
      <c r="AL206" s="16"/>
      <c r="AM206" s="16"/>
      <c r="AN206" s="16"/>
      <c r="AO206" s="16"/>
      <c r="AP206" s="16"/>
      <c r="AQ206" s="16"/>
      <c r="AR206" s="16"/>
      <c r="AS206" s="16"/>
      <c r="AT206" s="16"/>
      <c r="AU206" s="16"/>
    </row>
    <row r="207" spans="2:47" x14ac:dyDescent="0.25">
      <c r="B207" s="16"/>
      <c r="C207" s="16"/>
      <c r="D207" s="16"/>
      <c r="E207" s="16"/>
      <c r="F207" s="16"/>
      <c r="G207" s="16"/>
      <c r="H207" s="16"/>
      <c r="I207" s="16"/>
      <c r="J207" s="16"/>
      <c r="K207" s="16"/>
      <c r="L207" s="16"/>
      <c r="M207" s="16"/>
      <c r="N207" s="16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  <c r="AA207" s="16"/>
      <c r="AB207" s="16"/>
      <c r="AC207" s="16"/>
      <c r="AD207" s="16"/>
      <c r="AE207" s="16"/>
      <c r="AF207" s="16"/>
      <c r="AG207" s="16"/>
      <c r="AH207" s="16"/>
      <c r="AI207" s="16"/>
      <c r="AJ207" s="16"/>
      <c r="AK207" s="16"/>
      <c r="AL207" s="16"/>
      <c r="AM207" s="16"/>
      <c r="AN207" s="16"/>
      <c r="AO207" s="16"/>
      <c r="AP207" s="16"/>
      <c r="AQ207" s="16"/>
      <c r="AR207" s="16"/>
      <c r="AS207" s="16"/>
      <c r="AT207" s="16"/>
      <c r="AU207" s="16"/>
    </row>
    <row r="208" spans="2:47" x14ac:dyDescent="0.25">
      <c r="B208" s="16"/>
      <c r="C208" s="16"/>
      <c r="D208" s="16"/>
      <c r="E208" s="16"/>
      <c r="F208" s="16"/>
      <c r="G208" s="16"/>
      <c r="H208" s="16"/>
      <c r="I208" s="16"/>
      <c r="J208" s="16"/>
      <c r="K208" s="16"/>
      <c r="L208" s="16"/>
      <c r="M208" s="16"/>
      <c r="N208" s="16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  <c r="AA208" s="16"/>
      <c r="AB208" s="16"/>
      <c r="AC208" s="16"/>
      <c r="AD208" s="16"/>
      <c r="AE208" s="16"/>
      <c r="AF208" s="16"/>
      <c r="AG208" s="16"/>
      <c r="AH208" s="16"/>
      <c r="AI208" s="16"/>
      <c r="AJ208" s="16"/>
      <c r="AK208" s="16"/>
      <c r="AL208" s="16"/>
      <c r="AM208" s="16"/>
      <c r="AN208" s="16"/>
      <c r="AO208" s="16"/>
      <c r="AP208" s="16"/>
      <c r="AQ208" s="16"/>
      <c r="AR208" s="16"/>
      <c r="AS208" s="16"/>
      <c r="AT208" s="16"/>
      <c r="AU208" s="16"/>
    </row>
    <row r="209" spans="2:47" x14ac:dyDescent="0.25">
      <c r="B209" s="16"/>
      <c r="C209" s="16"/>
      <c r="D209" s="16"/>
      <c r="E209" s="16"/>
      <c r="F209" s="16"/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  <c r="AA209" s="16"/>
      <c r="AB209" s="16"/>
      <c r="AC209" s="16"/>
      <c r="AD209" s="16"/>
      <c r="AE209" s="16"/>
      <c r="AF209" s="16"/>
      <c r="AG209" s="16"/>
      <c r="AH209" s="16"/>
      <c r="AI209" s="16"/>
      <c r="AJ209" s="16"/>
      <c r="AK209" s="16"/>
      <c r="AL209" s="16"/>
      <c r="AM209" s="16"/>
      <c r="AN209" s="16"/>
      <c r="AO209" s="16"/>
      <c r="AP209" s="16"/>
      <c r="AQ209" s="16"/>
      <c r="AR209" s="16"/>
      <c r="AS209" s="16"/>
      <c r="AT209" s="16"/>
      <c r="AU209" s="16"/>
    </row>
    <row r="210" spans="2:47" x14ac:dyDescent="0.25">
      <c r="B210" s="16"/>
      <c r="C210" s="16"/>
      <c r="D210" s="16"/>
      <c r="E210" s="16"/>
      <c r="F210" s="16"/>
      <c r="G210" s="16"/>
      <c r="H210" s="16"/>
      <c r="I210" s="16"/>
      <c r="J210" s="16"/>
      <c r="K210" s="16"/>
      <c r="L210" s="16"/>
      <c r="M210" s="16"/>
      <c r="N210" s="16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  <c r="AA210" s="16"/>
      <c r="AB210" s="16"/>
      <c r="AC210" s="16"/>
      <c r="AD210" s="16"/>
      <c r="AE210" s="16"/>
      <c r="AF210" s="16"/>
      <c r="AG210" s="16"/>
      <c r="AH210" s="16"/>
      <c r="AI210" s="16"/>
      <c r="AJ210" s="16"/>
      <c r="AK210" s="16"/>
      <c r="AL210" s="16"/>
      <c r="AM210" s="16"/>
      <c r="AN210" s="16"/>
      <c r="AO210" s="16"/>
      <c r="AP210" s="16"/>
      <c r="AQ210" s="16"/>
      <c r="AR210" s="16"/>
      <c r="AS210" s="16"/>
      <c r="AT210" s="16"/>
      <c r="AU210" s="16"/>
    </row>
    <row r="211" spans="2:47" x14ac:dyDescent="0.25">
      <c r="B211" s="16"/>
      <c r="C211" s="16"/>
      <c r="D211" s="16"/>
      <c r="E211" s="16"/>
      <c r="F211" s="16"/>
      <c r="G211" s="16"/>
      <c r="H211" s="16"/>
      <c r="I211" s="16"/>
      <c r="J211" s="16"/>
      <c r="K211" s="16"/>
      <c r="L211" s="16"/>
      <c r="M211" s="16"/>
      <c r="N211" s="16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  <c r="AA211" s="16"/>
      <c r="AB211" s="16"/>
      <c r="AC211" s="16"/>
      <c r="AD211" s="16"/>
      <c r="AE211" s="16"/>
      <c r="AF211" s="16"/>
      <c r="AG211" s="16"/>
      <c r="AH211" s="16"/>
      <c r="AI211" s="16"/>
      <c r="AJ211" s="16"/>
      <c r="AK211" s="16"/>
      <c r="AL211" s="16"/>
      <c r="AM211" s="16"/>
      <c r="AN211" s="16"/>
      <c r="AO211" s="16"/>
      <c r="AP211" s="16"/>
      <c r="AQ211" s="16"/>
      <c r="AR211" s="16"/>
      <c r="AS211" s="16"/>
      <c r="AT211" s="16"/>
      <c r="AU211" s="16"/>
    </row>
    <row r="212" spans="2:47" x14ac:dyDescent="0.25">
      <c r="B212" s="16"/>
      <c r="C212" s="16"/>
      <c r="D212" s="16"/>
      <c r="E212" s="16"/>
      <c r="F212" s="16"/>
      <c r="G212" s="16"/>
      <c r="H212" s="16"/>
      <c r="I212" s="16"/>
      <c r="J212" s="16"/>
      <c r="K212" s="16"/>
      <c r="L212" s="16"/>
      <c r="M212" s="16"/>
      <c r="N212" s="16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  <c r="AA212" s="16"/>
      <c r="AB212" s="16"/>
      <c r="AC212" s="16"/>
      <c r="AD212" s="16"/>
      <c r="AE212" s="16"/>
      <c r="AF212" s="16"/>
      <c r="AG212" s="16"/>
      <c r="AH212" s="16"/>
      <c r="AI212" s="16"/>
      <c r="AJ212" s="16"/>
      <c r="AK212" s="16"/>
      <c r="AL212" s="16"/>
      <c r="AM212" s="16"/>
      <c r="AN212" s="16"/>
      <c r="AO212" s="16"/>
      <c r="AP212" s="16"/>
      <c r="AQ212" s="16"/>
      <c r="AR212" s="16"/>
      <c r="AS212" s="16"/>
      <c r="AT212" s="16"/>
      <c r="AU212" s="16"/>
    </row>
    <row r="213" spans="2:47" x14ac:dyDescent="0.25">
      <c r="B213" s="16"/>
      <c r="C213" s="16"/>
      <c r="D213" s="16"/>
      <c r="E213" s="16"/>
      <c r="F213" s="16"/>
      <c r="G213" s="16"/>
      <c r="H213" s="16"/>
      <c r="I213" s="16"/>
      <c r="J213" s="16"/>
      <c r="K213" s="16"/>
      <c r="L213" s="16"/>
      <c r="M213" s="16"/>
      <c r="N213" s="16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  <c r="AA213" s="16"/>
      <c r="AB213" s="16"/>
      <c r="AC213" s="16"/>
      <c r="AD213" s="16"/>
      <c r="AE213" s="16"/>
      <c r="AF213" s="16"/>
      <c r="AG213" s="16"/>
      <c r="AH213" s="16"/>
      <c r="AI213" s="16"/>
      <c r="AJ213" s="16"/>
      <c r="AK213" s="16"/>
      <c r="AL213" s="16"/>
      <c r="AM213" s="16"/>
      <c r="AN213" s="16"/>
      <c r="AO213" s="16"/>
      <c r="AP213" s="16"/>
      <c r="AQ213" s="16"/>
      <c r="AR213" s="16"/>
      <c r="AS213" s="16"/>
      <c r="AT213" s="16"/>
      <c r="AU213" s="16"/>
    </row>
    <row r="214" spans="2:47" x14ac:dyDescent="0.25">
      <c r="B214" s="16"/>
      <c r="C214" s="16"/>
      <c r="D214" s="16"/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  <c r="AA214" s="16"/>
      <c r="AB214" s="16"/>
      <c r="AC214" s="16"/>
      <c r="AD214" s="16"/>
      <c r="AE214" s="16"/>
      <c r="AF214" s="16"/>
      <c r="AG214" s="16"/>
      <c r="AH214" s="16"/>
      <c r="AI214" s="16"/>
      <c r="AJ214" s="16"/>
      <c r="AK214" s="16"/>
      <c r="AL214" s="16"/>
      <c r="AM214" s="16"/>
      <c r="AN214" s="16"/>
      <c r="AO214" s="16"/>
      <c r="AP214" s="16"/>
      <c r="AQ214" s="16"/>
      <c r="AR214" s="16"/>
      <c r="AS214" s="16"/>
      <c r="AT214" s="16"/>
      <c r="AU214" s="16"/>
    </row>
    <row r="215" spans="2:47" x14ac:dyDescent="0.25">
      <c r="B215" s="16"/>
      <c r="C215" s="16"/>
      <c r="D215" s="16"/>
      <c r="E215" s="16"/>
      <c r="F215" s="16"/>
      <c r="G215" s="16"/>
      <c r="H215" s="16"/>
      <c r="I215" s="16"/>
      <c r="J215" s="16"/>
      <c r="K215" s="16"/>
      <c r="L215" s="16"/>
      <c r="M215" s="16"/>
      <c r="N215" s="16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  <c r="AA215" s="16"/>
      <c r="AB215" s="16"/>
      <c r="AC215" s="16"/>
      <c r="AD215" s="16"/>
      <c r="AE215" s="16"/>
      <c r="AF215" s="16"/>
      <c r="AG215" s="16"/>
      <c r="AH215" s="16"/>
      <c r="AI215" s="16"/>
      <c r="AJ215" s="16"/>
      <c r="AK215" s="16"/>
      <c r="AL215" s="16"/>
      <c r="AM215" s="16"/>
      <c r="AN215" s="16"/>
      <c r="AO215" s="16"/>
      <c r="AP215" s="16"/>
      <c r="AQ215" s="16"/>
      <c r="AR215" s="16"/>
      <c r="AS215" s="16"/>
      <c r="AT215" s="16"/>
      <c r="AU215" s="16"/>
    </row>
    <row r="216" spans="2:47" x14ac:dyDescent="0.25">
      <c r="B216" s="16"/>
      <c r="C216" s="16"/>
      <c r="D216" s="16"/>
      <c r="E216" s="16"/>
      <c r="F216" s="16"/>
      <c r="G216" s="16"/>
      <c r="H216" s="16"/>
      <c r="I216" s="16"/>
      <c r="J216" s="16"/>
      <c r="K216" s="16"/>
      <c r="L216" s="16"/>
      <c r="M216" s="16"/>
      <c r="N216" s="16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  <c r="AA216" s="16"/>
      <c r="AB216" s="16"/>
      <c r="AC216" s="16"/>
      <c r="AD216" s="16"/>
      <c r="AE216" s="16"/>
      <c r="AF216" s="16"/>
      <c r="AG216" s="16"/>
      <c r="AH216" s="16"/>
      <c r="AI216" s="16"/>
      <c r="AJ216" s="16"/>
      <c r="AK216" s="16"/>
      <c r="AL216" s="16"/>
      <c r="AM216" s="16"/>
      <c r="AN216" s="16"/>
      <c r="AO216" s="16"/>
      <c r="AP216" s="16"/>
      <c r="AQ216" s="16"/>
      <c r="AR216" s="16"/>
      <c r="AS216" s="16"/>
      <c r="AT216" s="16"/>
      <c r="AU216" s="16"/>
    </row>
    <row r="217" spans="2:47" x14ac:dyDescent="0.25">
      <c r="B217" s="16"/>
      <c r="C217" s="16"/>
      <c r="D217" s="16"/>
      <c r="E217" s="16"/>
      <c r="F217" s="16"/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  <c r="AA217" s="16"/>
      <c r="AB217" s="16"/>
      <c r="AC217" s="16"/>
      <c r="AD217" s="16"/>
      <c r="AE217" s="16"/>
      <c r="AF217" s="16"/>
      <c r="AG217" s="16"/>
      <c r="AH217" s="16"/>
      <c r="AI217" s="16"/>
      <c r="AJ217" s="16"/>
      <c r="AK217" s="16"/>
      <c r="AL217" s="16"/>
      <c r="AM217" s="16"/>
      <c r="AN217" s="16"/>
      <c r="AO217" s="16"/>
      <c r="AP217" s="16"/>
      <c r="AQ217" s="16"/>
      <c r="AR217" s="16"/>
      <c r="AS217" s="16"/>
      <c r="AT217" s="16"/>
      <c r="AU217" s="16"/>
    </row>
    <row r="218" spans="2:47" x14ac:dyDescent="0.25">
      <c r="B218" s="16"/>
      <c r="C218" s="16"/>
      <c r="D218" s="16"/>
      <c r="E218" s="16"/>
      <c r="F218" s="16"/>
      <c r="G218" s="16"/>
      <c r="H218" s="16"/>
      <c r="I218" s="16"/>
      <c r="J218" s="16"/>
      <c r="K218" s="16"/>
      <c r="L218" s="16"/>
      <c r="M218" s="16"/>
      <c r="N218" s="16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  <c r="AA218" s="16"/>
      <c r="AB218" s="16"/>
      <c r="AC218" s="16"/>
      <c r="AD218" s="16"/>
      <c r="AE218" s="16"/>
      <c r="AF218" s="16"/>
      <c r="AG218" s="16"/>
      <c r="AH218" s="16"/>
      <c r="AI218" s="16"/>
      <c r="AJ218" s="16"/>
      <c r="AK218" s="16"/>
      <c r="AL218" s="16"/>
      <c r="AM218" s="16"/>
      <c r="AN218" s="16"/>
      <c r="AO218" s="16"/>
      <c r="AP218" s="16"/>
      <c r="AQ218" s="16"/>
      <c r="AR218" s="16"/>
      <c r="AS218" s="16"/>
      <c r="AT218" s="16"/>
      <c r="AU218" s="16"/>
    </row>
    <row r="219" spans="2:47" x14ac:dyDescent="0.25">
      <c r="B219" s="16"/>
      <c r="C219" s="16"/>
      <c r="D219" s="16"/>
      <c r="E219" s="16"/>
      <c r="F219" s="16"/>
      <c r="G219" s="16"/>
      <c r="H219" s="16"/>
      <c r="I219" s="16"/>
      <c r="J219" s="16"/>
      <c r="K219" s="16"/>
      <c r="L219" s="16"/>
      <c r="M219" s="16"/>
      <c r="N219" s="16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  <c r="AA219" s="16"/>
      <c r="AB219" s="16"/>
      <c r="AC219" s="16"/>
      <c r="AD219" s="16"/>
      <c r="AE219" s="16"/>
      <c r="AF219" s="16"/>
      <c r="AG219" s="16"/>
      <c r="AH219" s="16"/>
      <c r="AI219" s="16"/>
      <c r="AJ219" s="16"/>
      <c r="AK219" s="16"/>
      <c r="AL219" s="16"/>
      <c r="AM219" s="16"/>
      <c r="AN219" s="16"/>
      <c r="AO219" s="16"/>
      <c r="AP219" s="16"/>
      <c r="AQ219" s="16"/>
      <c r="AR219" s="16"/>
      <c r="AS219" s="16"/>
      <c r="AT219" s="16"/>
      <c r="AU219" s="16"/>
    </row>
    <row r="220" spans="2:47" x14ac:dyDescent="0.25">
      <c r="B220" s="16"/>
      <c r="C220" s="16"/>
      <c r="D220" s="16"/>
      <c r="E220" s="16"/>
      <c r="F220" s="16"/>
      <c r="G220" s="16"/>
      <c r="H220" s="16"/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  <c r="AA220" s="16"/>
      <c r="AB220" s="16"/>
      <c r="AC220" s="16"/>
      <c r="AD220" s="16"/>
      <c r="AE220" s="16"/>
      <c r="AF220" s="16"/>
      <c r="AG220" s="16"/>
      <c r="AH220" s="16"/>
      <c r="AI220" s="16"/>
      <c r="AJ220" s="16"/>
      <c r="AK220" s="16"/>
      <c r="AL220" s="16"/>
      <c r="AM220" s="16"/>
      <c r="AN220" s="16"/>
      <c r="AO220" s="16"/>
      <c r="AP220" s="16"/>
      <c r="AQ220" s="16"/>
      <c r="AR220" s="16"/>
      <c r="AS220" s="16"/>
      <c r="AT220" s="16"/>
      <c r="AU220" s="16"/>
    </row>
    <row r="221" spans="2:47" x14ac:dyDescent="0.25">
      <c r="B221" s="16"/>
      <c r="C221" s="16"/>
      <c r="D221" s="16"/>
      <c r="E221" s="16"/>
      <c r="F221" s="16"/>
      <c r="G221" s="16"/>
      <c r="H221" s="16"/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  <c r="AA221" s="16"/>
      <c r="AB221" s="16"/>
      <c r="AC221" s="16"/>
      <c r="AD221" s="16"/>
      <c r="AE221" s="16"/>
      <c r="AF221" s="16"/>
      <c r="AG221" s="16"/>
      <c r="AH221" s="16"/>
      <c r="AI221" s="16"/>
      <c r="AJ221" s="16"/>
      <c r="AK221" s="16"/>
      <c r="AL221" s="16"/>
      <c r="AM221" s="16"/>
      <c r="AN221" s="16"/>
      <c r="AO221" s="16"/>
      <c r="AP221" s="16"/>
      <c r="AQ221" s="16"/>
      <c r="AR221" s="16"/>
      <c r="AS221" s="16"/>
      <c r="AT221" s="16"/>
      <c r="AU221" s="16"/>
    </row>
    <row r="222" spans="2:47" x14ac:dyDescent="0.25">
      <c r="B222" s="16"/>
      <c r="C222" s="16"/>
      <c r="D222" s="16"/>
      <c r="E222" s="16"/>
      <c r="F222" s="16"/>
      <c r="G222" s="16"/>
      <c r="H222" s="16"/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  <c r="AA222" s="16"/>
      <c r="AB222" s="16"/>
      <c r="AC222" s="16"/>
      <c r="AD222" s="16"/>
      <c r="AE222" s="16"/>
      <c r="AF222" s="16"/>
      <c r="AG222" s="16"/>
      <c r="AH222" s="16"/>
      <c r="AI222" s="16"/>
      <c r="AJ222" s="16"/>
      <c r="AK222" s="16"/>
      <c r="AL222" s="16"/>
      <c r="AM222" s="16"/>
      <c r="AN222" s="16"/>
      <c r="AO222" s="16"/>
      <c r="AP222" s="16"/>
      <c r="AQ222" s="16"/>
      <c r="AR222" s="16"/>
      <c r="AS222" s="16"/>
      <c r="AT222" s="16"/>
      <c r="AU222" s="16"/>
    </row>
    <row r="223" spans="2:47" x14ac:dyDescent="0.25">
      <c r="B223" s="16"/>
      <c r="C223" s="16"/>
      <c r="D223" s="16"/>
      <c r="E223" s="16"/>
      <c r="F223" s="16"/>
      <c r="G223" s="16"/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  <c r="AA223" s="16"/>
      <c r="AB223" s="16"/>
      <c r="AC223" s="16"/>
      <c r="AD223" s="16"/>
      <c r="AE223" s="16"/>
      <c r="AF223" s="16"/>
      <c r="AG223" s="16"/>
      <c r="AH223" s="16"/>
      <c r="AI223" s="16"/>
      <c r="AJ223" s="16"/>
      <c r="AK223" s="16"/>
      <c r="AL223" s="16"/>
      <c r="AM223" s="16"/>
      <c r="AN223" s="16"/>
      <c r="AO223" s="16"/>
      <c r="AP223" s="16"/>
      <c r="AQ223" s="16"/>
      <c r="AR223" s="16"/>
      <c r="AS223" s="16"/>
      <c r="AT223" s="16"/>
      <c r="AU223" s="16"/>
    </row>
    <row r="224" spans="2:47" x14ac:dyDescent="0.25">
      <c r="B224" s="16"/>
      <c r="C224" s="16"/>
      <c r="D224" s="16"/>
      <c r="E224" s="16"/>
      <c r="F224" s="16"/>
      <c r="G224" s="16"/>
      <c r="H224" s="16"/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  <c r="AA224" s="16"/>
      <c r="AB224" s="16"/>
      <c r="AC224" s="16"/>
      <c r="AD224" s="16"/>
      <c r="AE224" s="16"/>
      <c r="AF224" s="16"/>
      <c r="AG224" s="16"/>
      <c r="AH224" s="16"/>
      <c r="AI224" s="16"/>
      <c r="AJ224" s="16"/>
      <c r="AK224" s="16"/>
      <c r="AL224" s="16"/>
      <c r="AM224" s="16"/>
      <c r="AN224" s="16"/>
      <c r="AO224" s="16"/>
      <c r="AP224" s="16"/>
      <c r="AQ224" s="16"/>
      <c r="AR224" s="16"/>
      <c r="AS224" s="16"/>
      <c r="AT224" s="16"/>
      <c r="AU224" s="16"/>
    </row>
    <row r="225" spans="2:47" x14ac:dyDescent="0.25">
      <c r="B225" s="16"/>
      <c r="C225" s="16"/>
      <c r="D225" s="16"/>
      <c r="E225" s="16"/>
      <c r="F225" s="16"/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  <c r="AA225" s="16"/>
      <c r="AB225" s="16"/>
      <c r="AC225" s="16"/>
      <c r="AD225" s="16"/>
      <c r="AE225" s="16"/>
      <c r="AF225" s="16"/>
      <c r="AG225" s="16"/>
      <c r="AH225" s="16"/>
      <c r="AI225" s="16"/>
      <c r="AJ225" s="16"/>
      <c r="AK225" s="16"/>
      <c r="AL225" s="16"/>
      <c r="AM225" s="16"/>
      <c r="AN225" s="16"/>
      <c r="AO225" s="16"/>
      <c r="AP225" s="16"/>
      <c r="AQ225" s="16"/>
      <c r="AR225" s="16"/>
      <c r="AS225" s="16"/>
      <c r="AT225" s="16"/>
      <c r="AU225" s="16"/>
    </row>
    <row r="226" spans="2:47" x14ac:dyDescent="0.25">
      <c r="B226" s="16"/>
      <c r="C226" s="16"/>
      <c r="D226" s="16"/>
      <c r="E226" s="16"/>
      <c r="F226" s="16"/>
      <c r="G226" s="16"/>
      <c r="H226" s="16"/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  <c r="AA226" s="16"/>
      <c r="AB226" s="16"/>
      <c r="AC226" s="16"/>
      <c r="AD226" s="16"/>
      <c r="AE226" s="16"/>
      <c r="AF226" s="16"/>
      <c r="AG226" s="16"/>
      <c r="AH226" s="16"/>
      <c r="AI226" s="16"/>
      <c r="AJ226" s="16"/>
      <c r="AK226" s="16"/>
      <c r="AL226" s="16"/>
      <c r="AM226" s="16"/>
      <c r="AN226" s="16"/>
      <c r="AO226" s="16"/>
      <c r="AP226" s="16"/>
      <c r="AQ226" s="16"/>
      <c r="AR226" s="16"/>
      <c r="AS226" s="16"/>
      <c r="AT226" s="16"/>
      <c r="AU226" s="16"/>
    </row>
    <row r="227" spans="2:47" x14ac:dyDescent="0.25">
      <c r="B227" s="16"/>
      <c r="C227" s="16"/>
      <c r="D227" s="16"/>
      <c r="E227" s="16"/>
      <c r="F227" s="16"/>
      <c r="G227" s="16"/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  <c r="AA227" s="16"/>
      <c r="AB227" s="16"/>
      <c r="AC227" s="16"/>
      <c r="AD227" s="16"/>
      <c r="AE227" s="16"/>
      <c r="AF227" s="16"/>
      <c r="AG227" s="16"/>
      <c r="AH227" s="16"/>
      <c r="AI227" s="16"/>
      <c r="AJ227" s="16"/>
      <c r="AK227" s="16"/>
      <c r="AL227" s="16"/>
      <c r="AM227" s="16"/>
      <c r="AN227" s="16"/>
      <c r="AO227" s="16"/>
      <c r="AP227" s="16"/>
      <c r="AQ227" s="16"/>
      <c r="AR227" s="16"/>
      <c r="AS227" s="16"/>
      <c r="AT227" s="16"/>
      <c r="AU227" s="16"/>
    </row>
    <row r="228" spans="2:47" x14ac:dyDescent="0.25">
      <c r="B228" s="16"/>
      <c r="C228" s="16"/>
      <c r="D228" s="16"/>
      <c r="E228" s="16"/>
      <c r="F228" s="16"/>
      <c r="G228" s="16"/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  <c r="AA228" s="16"/>
      <c r="AB228" s="16"/>
      <c r="AC228" s="16"/>
      <c r="AD228" s="16"/>
      <c r="AE228" s="16"/>
      <c r="AF228" s="16"/>
      <c r="AG228" s="16"/>
      <c r="AH228" s="16"/>
      <c r="AI228" s="16"/>
      <c r="AJ228" s="16"/>
      <c r="AK228" s="16"/>
      <c r="AL228" s="16"/>
      <c r="AM228" s="16"/>
      <c r="AN228" s="16"/>
      <c r="AO228" s="16"/>
      <c r="AP228" s="16"/>
      <c r="AQ228" s="16"/>
      <c r="AR228" s="16"/>
      <c r="AS228" s="16"/>
      <c r="AT228" s="16"/>
      <c r="AU228" s="16"/>
    </row>
    <row r="229" spans="2:47" x14ac:dyDescent="0.25">
      <c r="B229" s="16"/>
      <c r="C229" s="16"/>
      <c r="D229" s="16"/>
      <c r="E229" s="16"/>
      <c r="F229" s="16"/>
      <c r="G229" s="16"/>
      <c r="H229" s="16"/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  <c r="AA229" s="16"/>
      <c r="AB229" s="16"/>
      <c r="AC229" s="16"/>
      <c r="AD229" s="16"/>
      <c r="AE229" s="16"/>
      <c r="AF229" s="16"/>
      <c r="AG229" s="16"/>
      <c r="AH229" s="16"/>
      <c r="AI229" s="16"/>
      <c r="AJ229" s="16"/>
      <c r="AK229" s="16"/>
      <c r="AL229" s="16"/>
      <c r="AM229" s="16"/>
      <c r="AN229" s="16"/>
      <c r="AO229" s="16"/>
      <c r="AP229" s="16"/>
      <c r="AQ229" s="16"/>
      <c r="AR229" s="16"/>
      <c r="AS229" s="16"/>
      <c r="AT229" s="16"/>
      <c r="AU229" s="16"/>
    </row>
    <row r="230" spans="2:47" x14ac:dyDescent="0.25">
      <c r="B230" s="16"/>
      <c r="C230" s="16"/>
      <c r="D230" s="16"/>
      <c r="E230" s="16"/>
      <c r="F230" s="16"/>
      <c r="G230" s="16"/>
      <c r="H230" s="16"/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  <c r="AA230" s="16"/>
      <c r="AB230" s="16"/>
      <c r="AC230" s="16"/>
      <c r="AD230" s="16"/>
      <c r="AE230" s="16"/>
      <c r="AF230" s="16"/>
      <c r="AG230" s="16"/>
      <c r="AH230" s="16"/>
      <c r="AI230" s="16"/>
      <c r="AJ230" s="16"/>
      <c r="AK230" s="16"/>
      <c r="AL230" s="16"/>
      <c r="AM230" s="16"/>
      <c r="AN230" s="16"/>
      <c r="AO230" s="16"/>
      <c r="AP230" s="16"/>
      <c r="AQ230" s="16"/>
      <c r="AR230" s="16"/>
      <c r="AS230" s="16"/>
      <c r="AT230" s="16"/>
      <c r="AU230" s="16"/>
    </row>
    <row r="231" spans="2:47" x14ac:dyDescent="0.25">
      <c r="B231" s="16"/>
      <c r="C231" s="16"/>
      <c r="D231" s="16"/>
      <c r="E231" s="16"/>
      <c r="F231" s="16"/>
      <c r="G231" s="16"/>
      <c r="H231" s="16"/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  <c r="AA231" s="16"/>
      <c r="AB231" s="16"/>
      <c r="AC231" s="16"/>
      <c r="AD231" s="16"/>
      <c r="AE231" s="16"/>
      <c r="AF231" s="16"/>
      <c r="AG231" s="16"/>
      <c r="AH231" s="16"/>
      <c r="AI231" s="16"/>
      <c r="AJ231" s="16"/>
      <c r="AK231" s="16"/>
      <c r="AL231" s="16"/>
      <c r="AM231" s="16"/>
      <c r="AN231" s="16"/>
      <c r="AO231" s="16"/>
      <c r="AP231" s="16"/>
      <c r="AQ231" s="16"/>
      <c r="AR231" s="16"/>
      <c r="AS231" s="16"/>
      <c r="AT231" s="16"/>
      <c r="AU231" s="16"/>
    </row>
    <row r="232" spans="2:47" x14ac:dyDescent="0.25">
      <c r="B232" s="16"/>
      <c r="C232" s="16"/>
      <c r="D232" s="16"/>
      <c r="E232" s="16"/>
      <c r="F232" s="16"/>
      <c r="G232" s="16"/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  <c r="AA232" s="16"/>
      <c r="AB232" s="16"/>
      <c r="AC232" s="16"/>
      <c r="AD232" s="16"/>
      <c r="AE232" s="16"/>
      <c r="AF232" s="16"/>
      <c r="AG232" s="16"/>
      <c r="AH232" s="16"/>
      <c r="AI232" s="16"/>
      <c r="AJ232" s="16"/>
      <c r="AK232" s="16"/>
      <c r="AL232" s="16"/>
      <c r="AM232" s="16"/>
      <c r="AN232" s="16"/>
      <c r="AO232" s="16"/>
      <c r="AP232" s="16"/>
      <c r="AQ232" s="16"/>
      <c r="AR232" s="16"/>
      <c r="AS232" s="16"/>
      <c r="AT232" s="16"/>
      <c r="AU232" s="16"/>
    </row>
    <row r="233" spans="2:47" x14ac:dyDescent="0.25">
      <c r="B233" s="16"/>
      <c r="C233" s="16"/>
      <c r="D233" s="16"/>
      <c r="E233" s="16"/>
      <c r="F233" s="16"/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  <c r="AA233" s="16"/>
      <c r="AB233" s="16"/>
      <c r="AC233" s="16"/>
      <c r="AD233" s="16"/>
      <c r="AE233" s="16"/>
      <c r="AF233" s="16"/>
      <c r="AG233" s="16"/>
      <c r="AH233" s="16"/>
      <c r="AI233" s="16"/>
      <c r="AJ233" s="16"/>
      <c r="AK233" s="16"/>
      <c r="AL233" s="16"/>
      <c r="AM233" s="16"/>
      <c r="AN233" s="16"/>
      <c r="AO233" s="16"/>
      <c r="AP233" s="16"/>
      <c r="AQ233" s="16"/>
      <c r="AR233" s="16"/>
      <c r="AS233" s="16"/>
      <c r="AT233" s="16"/>
      <c r="AU233" s="16"/>
    </row>
    <row r="234" spans="2:47" x14ac:dyDescent="0.25">
      <c r="B234" s="16"/>
      <c r="C234" s="16"/>
      <c r="D234" s="16"/>
      <c r="E234" s="16"/>
      <c r="F234" s="16"/>
      <c r="G234" s="16"/>
      <c r="H234" s="16"/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  <c r="AA234" s="16"/>
      <c r="AB234" s="16"/>
      <c r="AC234" s="16"/>
      <c r="AD234" s="16"/>
      <c r="AE234" s="16"/>
      <c r="AF234" s="16"/>
      <c r="AG234" s="16"/>
      <c r="AH234" s="16"/>
      <c r="AI234" s="16"/>
      <c r="AJ234" s="16"/>
      <c r="AK234" s="16"/>
      <c r="AL234" s="16"/>
      <c r="AM234" s="16"/>
      <c r="AN234" s="16"/>
      <c r="AO234" s="16"/>
      <c r="AP234" s="16"/>
      <c r="AQ234" s="16"/>
      <c r="AR234" s="16"/>
      <c r="AS234" s="16"/>
      <c r="AT234" s="16"/>
      <c r="AU234" s="16"/>
    </row>
    <row r="235" spans="2:47" x14ac:dyDescent="0.25">
      <c r="B235" s="16"/>
      <c r="C235" s="16"/>
      <c r="D235" s="16"/>
      <c r="E235" s="16"/>
      <c r="F235" s="16"/>
      <c r="G235" s="16"/>
      <c r="H235" s="16"/>
      <c r="I235" s="16"/>
      <c r="J235" s="16"/>
      <c r="K235" s="16"/>
      <c r="L235" s="16"/>
      <c r="M235" s="16"/>
      <c r="N235" s="16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  <c r="AA235" s="16"/>
      <c r="AB235" s="16"/>
      <c r="AC235" s="16"/>
      <c r="AD235" s="16"/>
      <c r="AE235" s="16"/>
      <c r="AF235" s="16"/>
      <c r="AG235" s="16"/>
      <c r="AH235" s="16"/>
      <c r="AI235" s="16"/>
      <c r="AJ235" s="16"/>
      <c r="AK235" s="16"/>
      <c r="AL235" s="16"/>
      <c r="AM235" s="16"/>
      <c r="AN235" s="16"/>
      <c r="AO235" s="16"/>
      <c r="AP235" s="16"/>
      <c r="AQ235" s="16"/>
      <c r="AR235" s="16"/>
      <c r="AS235" s="16"/>
      <c r="AT235" s="16"/>
      <c r="AU235" s="16"/>
    </row>
    <row r="236" spans="2:47" x14ac:dyDescent="0.25">
      <c r="B236" s="16"/>
      <c r="C236" s="16"/>
      <c r="D236" s="16"/>
      <c r="E236" s="16"/>
      <c r="F236" s="16"/>
      <c r="G236" s="16"/>
      <c r="H236" s="16"/>
      <c r="I236" s="16"/>
      <c r="J236" s="16"/>
      <c r="K236" s="16"/>
      <c r="L236" s="16"/>
      <c r="M236" s="16"/>
      <c r="N236" s="16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  <c r="AA236" s="16"/>
      <c r="AB236" s="16"/>
      <c r="AC236" s="16"/>
      <c r="AD236" s="16"/>
      <c r="AE236" s="16"/>
      <c r="AF236" s="16"/>
      <c r="AG236" s="16"/>
      <c r="AH236" s="16"/>
      <c r="AI236" s="16"/>
      <c r="AJ236" s="16"/>
      <c r="AK236" s="16"/>
      <c r="AL236" s="16"/>
      <c r="AM236" s="16"/>
      <c r="AN236" s="16"/>
      <c r="AO236" s="16"/>
      <c r="AP236" s="16"/>
      <c r="AQ236" s="16"/>
      <c r="AR236" s="16"/>
      <c r="AS236" s="16"/>
      <c r="AT236" s="16"/>
      <c r="AU236" s="16"/>
    </row>
    <row r="237" spans="2:47" x14ac:dyDescent="0.25">
      <c r="B237" s="16"/>
      <c r="C237" s="16"/>
      <c r="D237" s="16"/>
      <c r="E237" s="16"/>
      <c r="F237" s="16"/>
      <c r="G237" s="16"/>
      <c r="H237" s="16"/>
      <c r="I237" s="16"/>
      <c r="J237" s="16"/>
      <c r="K237" s="16"/>
      <c r="L237" s="16"/>
      <c r="M237" s="16"/>
      <c r="N237" s="16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  <c r="AA237" s="16"/>
      <c r="AB237" s="16"/>
      <c r="AC237" s="16"/>
      <c r="AD237" s="16"/>
      <c r="AE237" s="16"/>
      <c r="AF237" s="16"/>
      <c r="AG237" s="16"/>
      <c r="AH237" s="16"/>
      <c r="AI237" s="16"/>
      <c r="AJ237" s="16"/>
      <c r="AK237" s="16"/>
      <c r="AL237" s="16"/>
      <c r="AM237" s="16"/>
      <c r="AN237" s="16"/>
      <c r="AO237" s="16"/>
      <c r="AP237" s="16"/>
      <c r="AQ237" s="16"/>
      <c r="AR237" s="16"/>
      <c r="AS237" s="16"/>
      <c r="AT237" s="16"/>
      <c r="AU237" s="16"/>
    </row>
    <row r="238" spans="2:47" x14ac:dyDescent="0.25">
      <c r="B238" s="16"/>
      <c r="C238" s="16"/>
      <c r="D238" s="16"/>
      <c r="E238" s="16"/>
      <c r="F238" s="16"/>
      <c r="G238" s="16"/>
      <c r="H238" s="16"/>
      <c r="I238" s="16"/>
      <c r="J238" s="16"/>
      <c r="K238" s="16"/>
      <c r="L238" s="16"/>
      <c r="M238" s="16"/>
      <c r="N238" s="16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  <c r="AA238" s="16"/>
      <c r="AB238" s="16"/>
      <c r="AC238" s="16"/>
      <c r="AD238" s="16"/>
      <c r="AE238" s="16"/>
      <c r="AF238" s="16"/>
      <c r="AG238" s="16"/>
      <c r="AH238" s="16"/>
      <c r="AI238" s="16"/>
      <c r="AJ238" s="16"/>
      <c r="AK238" s="16"/>
      <c r="AL238" s="16"/>
      <c r="AM238" s="16"/>
      <c r="AN238" s="16"/>
      <c r="AO238" s="16"/>
      <c r="AP238" s="16"/>
      <c r="AQ238" s="16"/>
      <c r="AR238" s="16"/>
      <c r="AS238" s="16"/>
      <c r="AT238" s="16"/>
      <c r="AU238" s="16"/>
    </row>
    <row r="239" spans="2:47" x14ac:dyDescent="0.25">
      <c r="B239" s="16"/>
      <c r="C239" s="16"/>
      <c r="D239" s="16"/>
      <c r="E239" s="16"/>
      <c r="F239" s="16"/>
      <c r="G239" s="16"/>
      <c r="H239" s="16"/>
      <c r="I239" s="16"/>
      <c r="J239" s="16"/>
      <c r="K239" s="16"/>
      <c r="L239" s="16"/>
      <c r="M239" s="16"/>
      <c r="N239" s="16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  <c r="AA239" s="16"/>
      <c r="AB239" s="16"/>
      <c r="AC239" s="16"/>
      <c r="AD239" s="16"/>
      <c r="AE239" s="16"/>
      <c r="AF239" s="16"/>
      <c r="AG239" s="16"/>
      <c r="AH239" s="16"/>
      <c r="AI239" s="16"/>
      <c r="AJ239" s="16"/>
      <c r="AK239" s="16"/>
      <c r="AL239" s="16"/>
      <c r="AM239" s="16"/>
      <c r="AN239" s="16"/>
      <c r="AO239" s="16"/>
      <c r="AP239" s="16"/>
      <c r="AQ239" s="16"/>
      <c r="AR239" s="16"/>
      <c r="AS239" s="16"/>
      <c r="AT239" s="16"/>
      <c r="AU239" s="16"/>
    </row>
    <row r="240" spans="2:47" x14ac:dyDescent="0.25">
      <c r="B240" s="16"/>
      <c r="C240" s="16"/>
      <c r="D240" s="16"/>
      <c r="E240" s="16"/>
      <c r="F240" s="16"/>
      <c r="G240" s="16"/>
      <c r="H240" s="16"/>
      <c r="I240" s="16"/>
      <c r="J240" s="16"/>
      <c r="K240" s="16"/>
      <c r="L240" s="16"/>
      <c r="M240" s="16"/>
      <c r="N240" s="16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  <c r="AA240" s="16"/>
      <c r="AB240" s="16"/>
      <c r="AC240" s="16"/>
      <c r="AD240" s="16"/>
      <c r="AE240" s="16"/>
      <c r="AF240" s="16"/>
      <c r="AG240" s="16"/>
      <c r="AH240" s="16"/>
      <c r="AI240" s="16"/>
      <c r="AJ240" s="16"/>
      <c r="AK240" s="16"/>
      <c r="AL240" s="16"/>
      <c r="AM240" s="16"/>
      <c r="AN240" s="16"/>
      <c r="AO240" s="16"/>
      <c r="AP240" s="16"/>
      <c r="AQ240" s="16"/>
      <c r="AR240" s="16"/>
      <c r="AS240" s="16"/>
      <c r="AT240" s="16"/>
      <c r="AU240" s="16"/>
    </row>
    <row r="241" spans="2:47" x14ac:dyDescent="0.25">
      <c r="B241" s="16"/>
      <c r="C241" s="16"/>
      <c r="D241" s="16"/>
      <c r="E241" s="16"/>
      <c r="F241" s="16"/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  <c r="AA241" s="16"/>
      <c r="AB241" s="16"/>
      <c r="AC241" s="16"/>
      <c r="AD241" s="16"/>
      <c r="AE241" s="16"/>
      <c r="AF241" s="16"/>
      <c r="AG241" s="16"/>
      <c r="AH241" s="16"/>
      <c r="AI241" s="16"/>
      <c r="AJ241" s="16"/>
      <c r="AK241" s="16"/>
      <c r="AL241" s="16"/>
      <c r="AM241" s="16"/>
      <c r="AN241" s="16"/>
      <c r="AO241" s="16"/>
      <c r="AP241" s="16"/>
      <c r="AQ241" s="16"/>
      <c r="AR241" s="16"/>
      <c r="AS241" s="16"/>
      <c r="AT241" s="16"/>
      <c r="AU241" s="16"/>
    </row>
    <row r="242" spans="2:47" x14ac:dyDescent="0.25">
      <c r="B242" s="16"/>
      <c r="C242" s="16"/>
      <c r="D242" s="16"/>
      <c r="E242" s="16"/>
      <c r="F242" s="16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  <c r="AA242" s="16"/>
      <c r="AB242" s="16"/>
      <c r="AC242" s="16"/>
      <c r="AD242" s="16"/>
      <c r="AE242" s="16"/>
      <c r="AF242" s="16"/>
      <c r="AG242" s="16"/>
      <c r="AH242" s="16"/>
      <c r="AI242" s="16"/>
      <c r="AJ242" s="16"/>
      <c r="AK242" s="16"/>
      <c r="AL242" s="16"/>
      <c r="AM242" s="16"/>
      <c r="AN242" s="16"/>
      <c r="AO242" s="16"/>
      <c r="AP242" s="16"/>
      <c r="AQ242" s="16"/>
      <c r="AR242" s="16"/>
      <c r="AS242" s="16"/>
      <c r="AT242" s="16"/>
      <c r="AU242" s="16"/>
    </row>
    <row r="243" spans="2:47" x14ac:dyDescent="0.25">
      <c r="B243" s="16"/>
      <c r="C243" s="16"/>
      <c r="D243" s="16"/>
      <c r="E243" s="16"/>
      <c r="F243" s="16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  <c r="AA243" s="16"/>
      <c r="AB243" s="16"/>
      <c r="AC243" s="16"/>
      <c r="AD243" s="16"/>
      <c r="AE243" s="16"/>
      <c r="AF243" s="16"/>
      <c r="AG243" s="16"/>
      <c r="AH243" s="16"/>
      <c r="AI243" s="16"/>
      <c r="AJ243" s="16"/>
      <c r="AK243" s="16"/>
      <c r="AL243" s="16"/>
      <c r="AM243" s="16"/>
      <c r="AN243" s="16"/>
      <c r="AO243" s="16"/>
      <c r="AP243" s="16"/>
      <c r="AQ243" s="16"/>
      <c r="AR243" s="16"/>
      <c r="AS243" s="16"/>
      <c r="AT243" s="16"/>
      <c r="AU243" s="16"/>
    </row>
    <row r="244" spans="2:47" x14ac:dyDescent="0.25">
      <c r="B244" s="16"/>
      <c r="C244" s="16"/>
      <c r="D244" s="16"/>
      <c r="E244" s="16"/>
      <c r="F244" s="16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  <c r="AA244" s="16"/>
      <c r="AB244" s="16"/>
      <c r="AC244" s="16"/>
      <c r="AD244" s="16"/>
      <c r="AE244" s="16"/>
      <c r="AF244" s="16"/>
      <c r="AG244" s="16"/>
      <c r="AH244" s="16"/>
      <c r="AI244" s="16"/>
      <c r="AJ244" s="16"/>
      <c r="AK244" s="16"/>
      <c r="AL244" s="16"/>
      <c r="AM244" s="16"/>
      <c r="AN244" s="16"/>
      <c r="AO244" s="16"/>
      <c r="AP244" s="16"/>
      <c r="AQ244" s="16"/>
      <c r="AR244" s="16"/>
      <c r="AS244" s="16"/>
      <c r="AT244" s="16"/>
      <c r="AU244" s="16"/>
    </row>
    <row r="245" spans="2:47" x14ac:dyDescent="0.25">
      <c r="B245" s="16"/>
      <c r="C245" s="16"/>
      <c r="D245" s="16"/>
      <c r="E245" s="16"/>
      <c r="F245" s="16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  <c r="AA245" s="16"/>
      <c r="AB245" s="16"/>
      <c r="AC245" s="16"/>
      <c r="AD245" s="16"/>
      <c r="AE245" s="16"/>
      <c r="AF245" s="16"/>
      <c r="AG245" s="16"/>
      <c r="AH245" s="16"/>
      <c r="AI245" s="16"/>
      <c r="AJ245" s="16"/>
      <c r="AK245" s="16"/>
      <c r="AL245" s="16"/>
      <c r="AM245" s="16"/>
      <c r="AN245" s="16"/>
      <c r="AO245" s="16"/>
      <c r="AP245" s="16"/>
      <c r="AQ245" s="16"/>
      <c r="AR245" s="16"/>
      <c r="AS245" s="16"/>
      <c r="AT245" s="16"/>
      <c r="AU245" s="16"/>
    </row>
    <row r="246" spans="2:47" x14ac:dyDescent="0.25">
      <c r="B246" s="16"/>
      <c r="C246" s="16"/>
      <c r="D246" s="16"/>
      <c r="E246" s="16"/>
      <c r="F246" s="16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  <c r="AA246" s="16"/>
      <c r="AB246" s="16"/>
      <c r="AC246" s="16"/>
      <c r="AD246" s="16"/>
      <c r="AE246" s="16"/>
      <c r="AF246" s="16"/>
      <c r="AG246" s="16"/>
      <c r="AH246" s="16"/>
      <c r="AI246" s="16"/>
      <c r="AJ246" s="16"/>
      <c r="AK246" s="16"/>
      <c r="AL246" s="16"/>
      <c r="AM246" s="16"/>
      <c r="AN246" s="16"/>
      <c r="AO246" s="16"/>
      <c r="AP246" s="16"/>
      <c r="AQ246" s="16"/>
      <c r="AR246" s="16"/>
      <c r="AS246" s="16"/>
      <c r="AT246" s="16"/>
      <c r="AU246" s="16"/>
    </row>
    <row r="247" spans="2:47" x14ac:dyDescent="0.25">
      <c r="B247" s="16"/>
      <c r="C247" s="16"/>
      <c r="D247" s="16"/>
      <c r="E247" s="16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  <c r="AA247" s="16"/>
      <c r="AB247" s="16"/>
      <c r="AC247" s="16"/>
      <c r="AD247" s="16"/>
      <c r="AE247" s="16"/>
      <c r="AF247" s="16"/>
      <c r="AG247" s="16"/>
      <c r="AH247" s="16"/>
      <c r="AI247" s="16"/>
      <c r="AJ247" s="16"/>
      <c r="AK247" s="16"/>
      <c r="AL247" s="16"/>
      <c r="AM247" s="16"/>
      <c r="AN247" s="16"/>
      <c r="AO247" s="16"/>
      <c r="AP247" s="16"/>
      <c r="AQ247" s="16"/>
      <c r="AR247" s="16"/>
      <c r="AS247" s="16"/>
      <c r="AT247" s="16"/>
      <c r="AU247" s="16"/>
    </row>
    <row r="248" spans="2:47" x14ac:dyDescent="0.25">
      <c r="B248" s="16"/>
      <c r="C248" s="16"/>
      <c r="D248" s="16"/>
      <c r="E248" s="16"/>
      <c r="F248" s="16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  <c r="AA248" s="16"/>
      <c r="AB248" s="16"/>
      <c r="AC248" s="16"/>
      <c r="AD248" s="16"/>
      <c r="AE248" s="16"/>
      <c r="AF248" s="16"/>
      <c r="AG248" s="16"/>
      <c r="AH248" s="16"/>
      <c r="AI248" s="16"/>
      <c r="AJ248" s="16"/>
      <c r="AK248" s="16"/>
      <c r="AL248" s="16"/>
      <c r="AM248" s="16"/>
      <c r="AN248" s="16"/>
      <c r="AO248" s="16"/>
      <c r="AP248" s="16"/>
      <c r="AQ248" s="16"/>
      <c r="AR248" s="16"/>
      <c r="AS248" s="16"/>
      <c r="AT248" s="16"/>
      <c r="AU248" s="16"/>
    </row>
    <row r="249" spans="2:47" x14ac:dyDescent="0.25">
      <c r="B249" s="16"/>
      <c r="C249" s="16"/>
      <c r="D249" s="16"/>
      <c r="E249" s="16"/>
      <c r="F249" s="16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  <c r="AA249" s="16"/>
      <c r="AB249" s="16"/>
      <c r="AC249" s="16"/>
      <c r="AD249" s="16"/>
      <c r="AE249" s="16"/>
      <c r="AF249" s="16"/>
      <c r="AG249" s="16"/>
      <c r="AH249" s="16"/>
      <c r="AI249" s="16"/>
      <c r="AJ249" s="16"/>
      <c r="AK249" s="16"/>
      <c r="AL249" s="16"/>
      <c r="AM249" s="16"/>
      <c r="AN249" s="16"/>
      <c r="AO249" s="16"/>
      <c r="AP249" s="16"/>
      <c r="AQ249" s="16"/>
      <c r="AR249" s="16"/>
      <c r="AS249" s="16"/>
      <c r="AT249" s="16"/>
      <c r="AU249" s="16"/>
    </row>
    <row r="250" spans="2:47" x14ac:dyDescent="0.25">
      <c r="B250" s="16"/>
      <c r="C250" s="16"/>
      <c r="D250" s="16"/>
      <c r="E250" s="16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  <c r="AA250" s="16"/>
      <c r="AB250" s="16"/>
      <c r="AC250" s="16"/>
      <c r="AD250" s="16"/>
      <c r="AE250" s="16"/>
      <c r="AF250" s="16"/>
      <c r="AG250" s="16"/>
      <c r="AH250" s="16"/>
      <c r="AI250" s="16"/>
      <c r="AJ250" s="16"/>
      <c r="AK250" s="16"/>
      <c r="AL250" s="16"/>
      <c r="AM250" s="16"/>
      <c r="AN250" s="16"/>
      <c r="AO250" s="16"/>
      <c r="AP250" s="16"/>
      <c r="AQ250" s="16"/>
      <c r="AR250" s="16"/>
      <c r="AS250" s="16"/>
      <c r="AT250" s="16"/>
      <c r="AU250" s="16"/>
    </row>
    <row r="251" spans="2:47" x14ac:dyDescent="0.25">
      <c r="B251" s="16"/>
      <c r="C251" s="16"/>
      <c r="D251" s="16"/>
      <c r="E251" s="16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  <c r="AA251" s="16"/>
      <c r="AB251" s="16"/>
      <c r="AC251" s="16"/>
      <c r="AD251" s="16"/>
      <c r="AE251" s="16"/>
      <c r="AF251" s="16"/>
      <c r="AG251" s="16"/>
      <c r="AH251" s="16"/>
      <c r="AI251" s="16"/>
      <c r="AJ251" s="16"/>
      <c r="AK251" s="16"/>
      <c r="AL251" s="16"/>
      <c r="AM251" s="16"/>
      <c r="AN251" s="16"/>
      <c r="AO251" s="16"/>
      <c r="AP251" s="16"/>
      <c r="AQ251" s="16"/>
      <c r="AR251" s="16"/>
      <c r="AS251" s="16"/>
      <c r="AT251" s="16"/>
      <c r="AU251" s="16"/>
    </row>
    <row r="252" spans="2:47" x14ac:dyDescent="0.25">
      <c r="B252" s="16"/>
      <c r="C252" s="16"/>
      <c r="D252" s="16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  <c r="AA252" s="16"/>
      <c r="AB252" s="16"/>
      <c r="AC252" s="16"/>
      <c r="AD252" s="16"/>
      <c r="AE252" s="16"/>
      <c r="AF252" s="16"/>
      <c r="AG252" s="16"/>
      <c r="AH252" s="16"/>
      <c r="AI252" s="16"/>
      <c r="AJ252" s="16"/>
      <c r="AK252" s="16"/>
      <c r="AL252" s="16"/>
      <c r="AM252" s="16"/>
      <c r="AN252" s="16"/>
      <c r="AO252" s="16"/>
      <c r="AP252" s="16"/>
      <c r="AQ252" s="16"/>
      <c r="AR252" s="16"/>
      <c r="AS252" s="16"/>
      <c r="AT252" s="16"/>
      <c r="AU252" s="16"/>
    </row>
    <row r="253" spans="2:47" x14ac:dyDescent="0.25">
      <c r="B253" s="16"/>
      <c r="C253" s="16"/>
      <c r="D253" s="16"/>
      <c r="E253" s="16"/>
      <c r="F253" s="16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  <c r="AA253" s="16"/>
      <c r="AB253" s="16"/>
      <c r="AC253" s="16"/>
      <c r="AD253" s="16"/>
      <c r="AE253" s="16"/>
      <c r="AF253" s="16"/>
      <c r="AG253" s="16"/>
      <c r="AH253" s="16"/>
      <c r="AI253" s="16"/>
      <c r="AJ253" s="16"/>
      <c r="AK253" s="16"/>
      <c r="AL253" s="16"/>
      <c r="AM253" s="16"/>
      <c r="AN253" s="16"/>
      <c r="AO253" s="16"/>
      <c r="AP253" s="16"/>
      <c r="AQ253" s="16"/>
      <c r="AR253" s="16"/>
      <c r="AS253" s="16"/>
      <c r="AT253" s="16"/>
      <c r="AU253" s="16"/>
    </row>
    <row r="254" spans="2:47" x14ac:dyDescent="0.25">
      <c r="B254" s="16"/>
      <c r="C254" s="16"/>
      <c r="D254" s="16"/>
      <c r="E254" s="16"/>
      <c r="F254" s="16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  <c r="AA254" s="16"/>
      <c r="AB254" s="16"/>
      <c r="AC254" s="16"/>
      <c r="AD254" s="16"/>
      <c r="AE254" s="16"/>
      <c r="AF254" s="16"/>
      <c r="AG254" s="16"/>
      <c r="AH254" s="16"/>
      <c r="AI254" s="16"/>
      <c r="AJ254" s="16"/>
      <c r="AK254" s="16"/>
      <c r="AL254" s="16"/>
      <c r="AM254" s="16"/>
      <c r="AN254" s="16"/>
      <c r="AO254" s="16"/>
      <c r="AP254" s="16"/>
      <c r="AQ254" s="16"/>
      <c r="AR254" s="16"/>
      <c r="AS254" s="16"/>
      <c r="AT254" s="16"/>
      <c r="AU254" s="16"/>
    </row>
    <row r="255" spans="2:47" x14ac:dyDescent="0.25">
      <c r="B255" s="16"/>
      <c r="C255" s="16"/>
      <c r="D255" s="16"/>
      <c r="E255" s="16"/>
      <c r="F255" s="16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  <c r="AA255" s="16"/>
      <c r="AB255" s="16"/>
      <c r="AC255" s="16"/>
      <c r="AD255" s="16"/>
      <c r="AE255" s="16"/>
      <c r="AF255" s="16"/>
      <c r="AG255" s="16"/>
      <c r="AH255" s="16"/>
      <c r="AI255" s="16"/>
      <c r="AJ255" s="16"/>
      <c r="AK255" s="16"/>
      <c r="AL255" s="16"/>
      <c r="AM255" s="16"/>
      <c r="AN255" s="16"/>
      <c r="AO255" s="16"/>
      <c r="AP255" s="16"/>
      <c r="AQ255" s="16"/>
      <c r="AR255" s="16"/>
      <c r="AS255" s="16"/>
      <c r="AT255" s="16"/>
      <c r="AU255" s="16"/>
    </row>
    <row r="256" spans="2:47" x14ac:dyDescent="0.25">
      <c r="B256" s="16"/>
      <c r="C256" s="16"/>
      <c r="D256" s="16"/>
      <c r="E256" s="16"/>
      <c r="F256" s="16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  <c r="AA256" s="16"/>
      <c r="AB256" s="16"/>
      <c r="AC256" s="16"/>
      <c r="AD256" s="16"/>
      <c r="AE256" s="16"/>
      <c r="AF256" s="16"/>
      <c r="AG256" s="16"/>
      <c r="AH256" s="16"/>
      <c r="AI256" s="16"/>
      <c r="AJ256" s="16"/>
      <c r="AK256" s="16"/>
      <c r="AL256" s="16"/>
      <c r="AM256" s="16"/>
      <c r="AN256" s="16"/>
      <c r="AO256" s="16"/>
      <c r="AP256" s="16"/>
      <c r="AQ256" s="16"/>
      <c r="AR256" s="16"/>
      <c r="AS256" s="16"/>
      <c r="AT256" s="16"/>
      <c r="AU256" s="16"/>
    </row>
    <row r="257" spans="2:47" x14ac:dyDescent="0.25">
      <c r="B257" s="16"/>
      <c r="C257" s="16"/>
      <c r="D257" s="16"/>
      <c r="E257" s="16"/>
      <c r="F257" s="16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  <c r="AA257" s="16"/>
      <c r="AB257" s="16"/>
      <c r="AC257" s="16"/>
      <c r="AD257" s="16"/>
      <c r="AE257" s="16"/>
      <c r="AF257" s="16"/>
      <c r="AG257" s="16"/>
      <c r="AH257" s="16"/>
      <c r="AI257" s="16"/>
      <c r="AJ257" s="16"/>
      <c r="AK257" s="16"/>
      <c r="AL257" s="16"/>
      <c r="AM257" s="16"/>
      <c r="AN257" s="16"/>
      <c r="AO257" s="16"/>
      <c r="AP257" s="16"/>
      <c r="AQ257" s="16"/>
      <c r="AR257" s="16"/>
      <c r="AS257" s="16"/>
      <c r="AT257" s="16"/>
      <c r="AU257" s="16"/>
    </row>
    <row r="258" spans="2:47" x14ac:dyDescent="0.25">
      <c r="B258" s="16"/>
      <c r="C258" s="16"/>
      <c r="D258" s="16"/>
      <c r="E258" s="16"/>
      <c r="F258" s="16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  <c r="AA258" s="16"/>
      <c r="AB258" s="16"/>
      <c r="AC258" s="16"/>
      <c r="AD258" s="16"/>
      <c r="AE258" s="16"/>
      <c r="AF258" s="16"/>
      <c r="AG258" s="16"/>
      <c r="AH258" s="16"/>
      <c r="AI258" s="16"/>
      <c r="AJ258" s="16"/>
      <c r="AK258" s="16"/>
      <c r="AL258" s="16"/>
      <c r="AM258" s="16"/>
      <c r="AN258" s="16"/>
      <c r="AO258" s="16"/>
      <c r="AP258" s="16"/>
      <c r="AQ258" s="16"/>
      <c r="AR258" s="16"/>
      <c r="AS258" s="16"/>
      <c r="AT258" s="16"/>
      <c r="AU258" s="16"/>
    </row>
    <row r="259" spans="2:47" x14ac:dyDescent="0.25">
      <c r="B259" s="16"/>
      <c r="C259" s="16"/>
      <c r="D259" s="16"/>
      <c r="E259" s="16"/>
      <c r="F259" s="16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  <c r="AA259" s="16"/>
      <c r="AB259" s="16"/>
      <c r="AC259" s="16"/>
      <c r="AD259" s="16"/>
      <c r="AE259" s="16"/>
      <c r="AF259" s="16"/>
      <c r="AG259" s="16"/>
      <c r="AH259" s="16"/>
      <c r="AI259" s="16"/>
      <c r="AJ259" s="16"/>
      <c r="AK259" s="16"/>
      <c r="AL259" s="16"/>
      <c r="AM259" s="16"/>
      <c r="AN259" s="16"/>
      <c r="AO259" s="16"/>
      <c r="AP259" s="16"/>
      <c r="AQ259" s="16"/>
      <c r="AR259" s="16"/>
      <c r="AS259" s="16"/>
      <c r="AT259" s="16"/>
      <c r="AU259" s="16"/>
    </row>
    <row r="260" spans="2:47" x14ac:dyDescent="0.25"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  <c r="AA260" s="16"/>
      <c r="AB260" s="16"/>
      <c r="AC260" s="16"/>
      <c r="AD260" s="16"/>
      <c r="AE260" s="16"/>
      <c r="AF260" s="16"/>
      <c r="AG260" s="16"/>
      <c r="AH260" s="16"/>
      <c r="AI260" s="16"/>
      <c r="AJ260" s="16"/>
      <c r="AK260" s="16"/>
      <c r="AL260" s="16"/>
      <c r="AM260" s="16"/>
      <c r="AN260" s="16"/>
      <c r="AO260" s="16"/>
      <c r="AP260" s="16"/>
      <c r="AQ260" s="16"/>
      <c r="AR260" s="16"/>
      <c r="AS260" s="16"/>
      <c r="AT260" s="16"/>
      <c r="AU260" s="16"/>
    </row>
    <row r="261" spans="2:47" x14ac:dyDescent="0.25"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  <c r="AA261" s="16"/>
      <c r="AB261" s="16"/>
      <c r="AC261" s="16"/>
      <c r="AD261" s="16"/>
      <c r="AE261" s="16"/>
      <c r="AF261" s="16"/>
      <c r="AG261" s="16"/>
      <c r="AH261" s="16"/>
      <c r="AI261" s="16"/>
      <c r="AJ261" s="16"/>
      <c r="AK261" s="16"/>
      <c r="AL261" s="16"/>
      <c r="AM261" s="16"/>
      <c r="AN261" s="16"/>
      <c r="AO261" s="16"/>
      <c r="AP261" s="16"/>
      <c r="AQ261" s="16"/>
      <c r="AR261" s="16"/>
      <c r="AS261" s="16"/>
      <c r="AT261" s="16"/>
      <c r="AU261" s="16"/>
    </row>
    <row r="262" spans="2:47" x14ac:dyDescent="0.25">
      <c r="B262" s="16"/>
      <c r="C262" s="16"/>
      <c r="D262" s="16"/>
      <c r="E262" s="16"/>
      <c r="F262" s="16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  <c r="AA262" s="16"/>
      <c r="AB262" s="16"/>
      <c r="AC262" s="16"/>
      <c r="AD262" s="16"/>
      <c r="AE262" s="16"/>
      <c r="AF262" s="16"/>
      <c r="AG262" s="16"/>
      <c r="AH262" s="16"/>
      <c r="AI262" s="16"/>
      <c r="AJ262" s="16"/>
      <c r="AK262" s="16"/>
      <c r="AL262" s="16"/>
      <c r="AM262" s="16"/>
      <c r="AN262" s="16"/>
      <c r="AO262" s="16"/>
      <c r="AP262" s="16"/>
      <c r="AQ262" s="16"/>
      <c r="AR262" s="16"/>
      <c r="AS262" s="16"/>
      <c r="AT262" s="16"/>
      <c r="AU262" s="16"/>
    </row>
    <row r="263" spans="2:47" x14ac:dyDescent="0.25">
      <c r="B263" s="16"/>
      <c r="C263" s="16"/>
      <c r="D263" s="16"/>
      <c r="E263" s="16"/>
      <c r="F263" s="16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  <c r="AA263" s="16"/>
      <c r="AB263" s="16"/>
      <c r="AC263" s="16"/>
      <c r="AD263" s="16"/>
      <c r="AE263" s="16"/>
      <c r="AF263" s="16"/>
      <c r="AG263" s="16"/>
      <c r="AH263" s="16"/>
      <c r="AI263" s="16"/>
      <c r="AJ263" s="16"/>
      <c r="AK263" s="16"/>
      <c r="AL263" s="16"/>
      <c r="AM263" s="16"/>
      <c r="AN263" s="16"/>
      <c r="AO263" s="16"/>
      <c r="AP263" s="16"/>
      <c r="AQ263" s="16"/>
      <c r="AR263" s="16"/>
      <c r="AS263" s="16"/>
      <c r="AT263" s="16"/>
      <c r="AU263" s="16"/>
    </row>
    <row r="264" spans="2:47" x14ac:dyDescent="0.25">
      <c r="B264" s="16"/>
      <c r="C264" s="16"/>
      <c r="D264" s="16"/>
      <c r="E264" s="16"/>
      <c r="F264" s="16"/>
      <c r="G264" s="16"/>
      <c r="H264" s="16"/>
      <c r="I264" s="16"/>
      <c r="J264" s="16"/>
      <c r="K264" s="16"/>
      <c r="L264" s="16"/>
      <c r="M264" s="16"/>
      <c r="N264" s="16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  <c r="AA264" s="16"/>
      <c r="AB264" s="16"/>
      <c r="AC264" s="16"/>
      <c r="AD264" s="16"/>
      <c r="AE264" s="16"/>
      <c r="AF264" s="16"/>
      <c r="AG264" s="16"/>
      <c r="AH264" s="16"/>
      <c r="AI264" s="16"/>
      <c r="AJ264" s="16"/>
      <c r="AK264" s="16"/>
      <c r="AL264" s="16"/>
      <c r="AM264" s="16"/>
      <c r="AN264" s="16"/>
      <c r="AO264" s="16"/>
      <c r="AP264" s="16"/>
      <c r="AQ264" s="16"/>
      <c r="AR264" s="16"/>
      <c r="AS264" s="16"/>
      <c r="AT264" s="16"/>
      <c r="AU264" s="16"/>
    </row>
    <row r="265" spans="2:47" x14ac:dyDescent="0.25">
      <c r="B265" s="16"/>
      <c r="C265" s="16"/>
      <c r="D265" s="16"/>
      <c r="E265" s="16"/>
      <c r="F265" s="16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  <c r="AA265" s="16"/>
      <c r="AB265" s="16"/>
      <c r="AC265" s="16"/>
      <c r="AD265" s="16"/>
      <c r="AE265" s="16"/>
      <c r="AF265" s="16"/>
      <c r="AG265" s="16"/>
      <c r="AH265" s="16"/>
      <c r="AI265" s="16"/>
      <c r="AJ265" s="16"/>
      <c r="AK265" s="16"/>
      <c r="AL265" s="16"/>
      <c r="AM265" s="16"/>
      <c r="AN265" s="16"/>
      <c r="AO265" s="16"/>
      <c r="AP265" s="16"/>
      <c r="AQ265" s="16"/>
      <c r="AR265" s="16"/>
      <c r="AS265" s="16"/>
      <c r="AT265" s="16"/>
      <c r="AU265" s="16"/>
    </row>
    <row r="266" spans="2:47" x14ac:dyDescent="0.25"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  <c r="AA266" s="16"/>
      <c r="AB266" s="16"/>
      <c r="AC266" s="16"/>
      <c r="AD266" s="16"/>
      <c r="AE266" s="16"/>
      <c r="AF266" s="16"/>
      <c r="AG266" s="16"/>
      <c r="AH266" s="16"/>
      <c r="AI266" s="16"/>
      <c r="AJ266" s="16"/>
      <c r="AK266" s="16"/>
      <c r="AL266" s="16"/>
      <c r="AM266" s="16"/>
      <c r="AN266" s="16"/>
      <c r="AO266" s="16"/>
      <c r="AP266" s="16"/>
      <c r="AQ266" s="16"/>
      <c r="AR266" s="16"/>
      <c r="AS266" s="16"/>
      <c r="AT266" s="16"/>
      <c r="AU266" s="16"/>
    </row>
    <row r="267" spans="2:47" x14ac:dyDescent="0.25"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  <c r="AA267" s="16"/>
      <c r="AB267" s="16"/>
      <c r="AC267" s="16"/>
      <c r="AD267" s="16"/>
      <c r="AE267" s="16"/>
      <c r="AF267" s="16"/>
      <c r="AG267" s="16"/>
      <c r="AH267" s="16"/>
      <c r="AI267" s="16"/>
      <c r="AJ267" s="16"/>
      <c r="AK267" s="16"/>
      <c r="AL267" s="16"/>
      <c r="AM267" s="16"/>
      <c r="AN267" s="16"/>
      <c r="AO267" s="16"/>
      <c r="AP267" s="16"/>
      <c r="AQ267" s="16"/>
      <c r="AR267" s="16"/>
      <c r="AS267" s="16"/>
      <c r="AT267" s="16"/>
      <c r="AU267" s="16"/>
    </row>
    <row r="268" spans="2:47" x14ac:dyDescent="0.25">
      <c r="B268" s="16"/>
      <c r="C268" s="16"/>
      <c r="D268" s="16"/>
      <c r="E268" s="16"/>
      <c r="F268" s="16"/>
      <c r="G268" s="16"/>
      <c r="H268" s="16"/>
      <c r="I268" s="16"/>
      <c r="J268" s="16"/>
      <c r="K268" s="16"/>
      <c r="L268" s="16"/>
      <c r="M268" s="16"/>
      <c r="N268" s="16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  <c r="AA268" s="16"/>
      <c r="AB268" s="16"/>
      <c r="AC268" s="16"/>
      <c r="AD268" s="16"/>
      <c r="AE268" s="16"/>
      <c r="AF268" s="16"/>
      <c r="AG268" s="16"/>
      <c r="AH268" s="16"/>
      <c r="AI268" s="16"/>
      <c r="AJ268" s="16"/>
      <c r="AK268" s="16"/>
      <c r="AL268" s="16"/>
      <c r="AM268" s="16"/>
      <c r="AN268" s="16"/>
      <c r="AO268" s="16"/>
      <c r="AP268" s="16"/>
      <c r="AQ268" s="16"/>
      <c r="AR268" s="16"/>
      <c r="AS268" s="16"/>
      <c r="AT268" s="16"/>
      <c r="AU268" s="16"/>
    </row>
    <row r="269" spans="2:47" x14ac:dyDescent="0.25">
      <c r="B269" s="16"/>
      <c r="C269" s="16"/>
      <c r="D269" s="16"/>
      <c r="E269" s="16"/>
      <c r="F269" s="16"/>
      <c r="G269" s="16"/>
      <c r="H269" s="16"/>
      <c r="I269" s="16"/>
      <c r="J269" s="16"/>
      <c r="K269" s="16"/>
      <c r="L269" s="16"/>
      <c r="M269" s="16"/>
      <c r="N269" s="16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  <c r="AA269" s="16"/>
      <c r="AB269" s="16"/>
      <c r="AC269" s="16"/>
      <c r="AD269" s="16"/>
      <c r="AE269" s="16"/>
      <c r="AF269" s="16"/>
      <c r="AG269" s="16"/>
      <c r="AH269" s="16"/>
      <c r="AI269" s="16"/>
      <c r="AJ269" s="16"/>
      <c r="AK269" s="16"/>
      <c r="AL269" s="16"/>
      <c r="AM269" s="16"/>
      <c r="AN269" s="16"/>
      <c r="AO269" s="16"/>
      <c r="AP269" s="16"/>
      <c r="AQ269" s="16"/>
      <c r="AR269" s="16"/>
      <c r="AS269" s="16"/>
      <c r="AT269" s="16"/>
      <c r="AU269" s="16"/>
    </row>
    <row r="270" spans="2:47" x14ac:dyDescent="0.25">
      <c r="B270" s="16"/>
      <c r="C270" s="16"/>
      <c r="D270" s="16"/>
      <c r="E270" s="16"/>
      <c r="F270" s="16"/>
      <c r="G270" s="16"/>
      <c r="H270" s="16"/>
      <c r="I270" s="16"/>
      <c r="J270" s="16"/>
      <c r="K270" s="16"/>
      <c r="L270" s="16"/>
      <c r="M270" s="16"/>
      <c r="N270" s="16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  <c r="AA270" s="16"/>
      <c r="AB270" s="16"/>
      <c r="AC270" s="16"/>
      <c r="AD270" s="16"/>
      <c r="AE270" s="16"/>
      <c r="AF270" s="16"/>
      <c r="AG270" s="16"/>
      <c r="AH270" s="16"/>
      <c r="AI270" s="16"/>
      <c r="AJ270" s="16"/>
      <c r="AK270" s="16"/>
      <c r="AL270" s="16"/>
      <c r="AM270" s="16"/>
      <c r="AN270" s="16"/>
      <c r="AO270" s="16"/>
      <c r="AP270" s="16"/>
      <c r="AQ270" s="16"/>
      <c r="AR270" s="16"/>
      <c r="AS270" s="16"/>
      <c r="AT270" s="16"/>
      <c r="AU270" s="16"/>
    </row>
    <row r="271" spans="2:47" x14ac:dyDescent="0.25">
      <c r="B271" s="16"/>
      <c r="C271" s="16"/>
      <c r="D271" s="16"/>
      <c r="E271" s="16"/>
      <c r="F271" s="16"/>
      <c r="G271" s="16"/>
      <c r="H271" s="16"/>
      <c r="I271" s="16"/>
      <c r="J271" s="16"/>
      <c r="K271" s="16"/>
      <c r="L271" s="16"/>
      <c r="M271" s="16"/>
      <c r="N271" s="16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  <c r="AA271" s="16"/>
      <c r="AB271" s="16"/>
      <c r="AC271" s="16"/>
      <c r="AD271" s="16"/>
      <c r="AE271" s="16"/>
      <c r="AF271" s="16"/>
      <c r="AG271" s="16"/>
      <c r="AH271" s="16"/>
      <c r="AI271" s="16"/>
      <c r="AJ271" s="16"/>
      <c r="AK271" s="16"/>
      <c r="AL271" s="16"/>
      <c r="AM271" s="16"/>
      <c r="AN271" s="16"/>
      <c r="AO271" s="16"/>
      <c r="AP271" s="16"/>
      <c r="AQ271" s="16"/>
      <c r="AR271" s="16"/>
      <c r="AS271" s="16"/>
      <c r="AT271" s="16"/>
      <c r="AU271" s="16"/>
    </row>
    <row r="272" spans="2:47" x14ac:dyDescent="0.25">
      <c r="B272" s="16"/>
      <c r="C272" s="16"/>
      <c r="D272" s="16"/>
      <c r="E272" s="16"/>
      <c r="F272" s="16"/>
      <c r="G272" s="16"/>
      <c r="H272" s="16"/>
      <c r="I272" s="16"/>
      <c r="J272" s="16"/>
      <c r="K272" s="16"/>
      <c r="L272" s="16"/>
      <c r="M272" s="16"/>
      <c r="N272" s="16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  <c r="AA272" s="16"/>
      <c r="AB272" s="16"/>
      <c r="AC272" s="16"/>
      <c r="AD272" s="16"/>
      <c r="AE272" s="16"/>
      <c r="AF272" s="16"/>
      <c r="AG272" s="16"/>
      <c r="AH272" s="16"/>
      <c r="AI272" s="16"/>
      <c r="AJ272" s="16"/>
      <c r="AK272" s="16"/>
      <c r="AL272" s="16"/>
      <c r="AM272" s="16"/>
      <c r="AN272" s="16"/>
      <c r="AO272" s="16"/>
      <c r="AP272" s="16"/>
      <c r="AQ272" s="16"/>
      <c r="AR272" s="16"/>
      <c r="AS272" s="16"/>
      <c r="AT272" s="16"/>
      <c r="AU272" s="16"/>
    </row>
    <row r="273" spans="2:47" x14ac:dyDescent="0.25">
      <c r="B273" s="16"/>
      <c r="C273" s="16"/>
      <c r="D273" s="16"/>
      <c r="E273" s="16"/>
      <c r="F273" s="16"/>
      <c r="G273" s="16"/>
      <c r="H273" s="16"/>
      <c r="I273" s="16"/>
      <c r="J273" s="16"/>
      <c r="K273" s="16"/>
      <c r="L273" s="16"/>
      <c r="M273" s="16"/>
      <c r="N273" s="16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  <c r="AA273" s="16"/>
      <c r="AB273" s="16"/>
      <c r="AC273" s="16"/>
      <c r="AD273" s="16"/>
      <c r="AE273" s="16"/>
      <c r="AF273" s="16"/>
      <c r="AG273" s="16"/>
      <c r="AH273" s="16"/>
      <c r="AI273" s="16"/>
      <c r="AJ273" s="16"/>
      <c r="AK273" s="16"/>
      <c r="AL273" s="16"/>
      <c r="AM273" s="16"/>
      <c r="AN273" s="16"/>
      <c r="AO273" s="16"/>
      <c r="AP273" s="16"/>
      <c r="AQ273" s="16"/>
      <c r="AR273" s="16"/>
      <c r="AS273" s="16"/>
      <c r="AT273" s="16"/>
      <c r="AU273" s="16"/>
    </row>
    <row r="274" spans="2:47" x14ac:dyDescent="0.25">
      <c r="B274" s="16"/>
      <c r="C274" s="16"/>
      <c r="D274" s="16"/>
      <c r="E274" s="16"/>
      <c r="F274" s="16"/>
      <c r="G274" s="16"/>
      <c r="H274" s="16"/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  <c r="AA274" s="16"/>
      <c r="AB274" s="16"/>
      <c r="AC274" s="16"/>
      <c r="AD274" s="16"/>
      <c r="AE274" s="16"/>
      <c r="AF274" s="16"/>
      <c r="AG274" s="16"/>
      <c r="AH274" s="16"/>
      <c r="AI274" s="16"/>
      <c r="AJ274" s="16"/>
      <c r="AK274" s="16"/>
      <c r="AL274" s="16"/>
      <c r="AM274" s="16"/>
      <c r="AN274" s="16"/>
      <c r="AO274" s="16"/>
      <c r="AP274" s="16"/>
      <c r="AQ274" s="16"/>
      <c r="AR274" s="16"/>
      <c r="AS274" s="16"/>
      <c r="AT274" s="16"/>
      <c r="AU274" s="16"/>
    </row>
    <row r="275" spans="2:47" x14ac:dyDescent="0.25">
      <c r="B275" s="16"/>
      <c r="C275" s="16"/>
      <c r="D275" s="16"/>
      <c r="E275" s="16"/>
      <c r="F275" s="16"/>
      <c r="G275" s="16"/>
      <c r="H275" s="16"/>
      <c r="I275" s="16"/>
      <c r="J275" s="16"/>
      <c r="K275" s="16"/>
      <c r="L275" s="16"/>
      <c r="M275" s="16"/>
      <c r="N275" s="16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  <c r="AA275" s="16"/>
      <c r="AB275" s="16"/>
      <c r="AC275" s="16"/>
      <c r="AD275" s="16"/>
      <c r="AE275" s="16"/>
      <c r="AF275" s="16"/>
      <c r="AG275" s="16"/>
      <c r="AH275" s="16"/>
      <c r="AI275" s="16"/>
      <c r="AJ275" s="16"/>
      <c r="AK275" s="16"/>
      <c r="AL275" s="16"/>
      <c r="AM275" s="16"/>
      <c r="AN275" s="16"/>
      <c r="AO275" s="16"/>
      <c r="AP275" s="16"/>
      <c r="AQ275" s="16"/>
      <c r="AR275" s="16"/>
      <c r="AS275" s="16"/>
      <c r="AT275" s="16"/>
      <c r="AU275" s="16"/>
    </row>
    <row r="276" spans="2:47" x14ac:dyDescent="0.25">
      <c r="B276" s="16"/>
      <c r="C276" s="16"/>
      <c r="D276" s="16"/>
      <c r="E276" s="16"/>
      <c r="F276" s="16"/>
      <c r="G276" s="16"/>
      <c r="H276" s="16"/>
      <c r="I276" s="16"/>
      <c r="J276" s="16"/>
      <c r="K276" s="16"/>
      <c r="L276" s="16"/>
      <c r="M276" s="16"/>
      <c r="N276" s="16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  <c r="AA276" s="16"/>
      <c r="AB276" s="16"/>
      <c r="AC276" s="16"/>
      <c r="AD276" s="16"/>
      <c r="AE276" s="16"/>
      <c r="AF276" s="16"/>
      <c r="AG276" s="16"/>
      <c r="AH276" s="16"/>
      <c r="AI276" s="16"/>
      <c r="AJ276" s="16"/>
      <c r="AK276" s="16"/>
      <c r="AL276" s="16"/>
      <c r="AM276" s="16"/>
      <c r="AN276" s="16"/>
      <c r="AO276" s="16"/>
      <c r="AP276" s="16"/>
      <c r="AQ276" s="16"/>
      <c r="AR276" s="16"/>
      <c r="AS276" s="16"/>
      <c r="AT276" s="16"/>
      <c r="AU276" s="16"/>
    </row>
    <row r="277" spans="2:47" x14ac:dyDescent="0.25">
      <c r="B277" s="16"/>
      <c r="C277" s="16"/>
      <c r="D277" s="16"/>
      <c r="E277" s="16"/>
      <c r="F277" s="16"/>
      <c r="G277" s="16"/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  <c r="AA277" s="16"/>
      <c r="AB277" s="16"/>
      <c r="AC277" s="16"/>
      <c r="AD277" s="16"/>
      <c r="AE277" s="16"/>
      <c r="AF277" s="16"/>
      <c r="AG277" s="16"/>
      <c r="AH277" s="16"/>
      <c r="AI277" s="16"/>
      <c r="AJ277" s="16"/>
      <c r="AK277" s="16"/>
      <c r="AL277" s="16"/>
      <c r="AM277" s="16"/>
      <c r="AN277" s="16"/>
      <c r="AO277" s="16"/>
      <c r="AP277" s="16"/>
      <c r="AQ277" s="16"/>
      <c r="AR277" s="16"/>
      <c r="AS277" s="16"/>
      <c r="AT277" s="16"/>
      <c r="AU277" s="16"/>
    </row>
    <row r="278" spans="2:47" x14ac:dyDescent="0.25">
      <c r="B278" s="16"/>
      <c r="C278" s="16"/>
      <c r="D278" s="16"/>
      <c r="E278" s="16"/>
      <c r="F278" s="16"/>
      <c r="G278" s="16"/>
      <c r="H278" s="16"/>
      <c r="I278" s="16"/>
      <c r="J278" s="16"/>
      <c r="K278" s="16"/>
      <c r="L278" s="16"/>
      <c r="M278" s="16"/>
      <c r="N278" s="16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  <c r="AA278" s="16"/>
      <c r="AB278" s="16"/>
      <c r="AC278" s="16"/>
      <c r="AD278" s="16"/>
      <c r="AE278" s="16"/>
      <c r="AF278" s="16"/>
      <c r="AG278" s="16"/>
      <c r="AH278" s="16"/>
      <c r="AI278" s="16"/>
      <c r="AJ278" s="16"/>
      <c r="AK278" s="16"/>
      <c r="AL278" s="16"/>
      <c r="AM278" s="16"/>
      <c r="AN278" s="16"/>
      <c r="AO278" s="16"/>
      <c r="AP278" s="16"/>
      <c r="AQ278" s="16"/>
      <c r="AR278" s="16"/>
      <c r="AS278" s="16"/>
      <c r="AT278" s="16"/>
      <c r="AU278" s="16"/>
    </row>
    <row r="279" spans="2:47" x14ac:dyDescent="0.25">
      <c r="B279" s="16"/>
      <c r="C279" s="16"/>
      <c r="D279" s="16"/>
      <c r="E279" s="16"/>
      <c r="F279" s="16"/>
      <c r="G279" s="16"/>
      <c r="H279" s="16"/>
      <c r="I279" s="16"/>
      <c r="J279" s="16"/>
      <c r="K279" s="16"/>
      <c r="L279" s="16"/>
      <c r="M279" s="16"/>
      <c r="N279" s="16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  <c r="AA279" s="16"/>
      <c r="AB279" s="16"/>
      <c r="AC279" s="16"/>
      <c r="AD279" s="16"/>
      <c r="AE279" s="16"/>
      <c r="AF279" s="16"/>
      <c r="AG279" s="16"/>
      <c r="AH279" s="16"/>
      <c r="AI279" s="16"/>
      <c r="AJ279" s="16"/>
      <c r="AK279" s="16"/>
      <c r="AL279" s="16"/>
      <c r="AM279" s="16"/>
      <c r="AN279" s="16"/>
      <c r="AO279" s="16"/>
      <c r="AP279" s="16"/>
      <c r="AQ279" s="16"/>
      <c r="AR279" s="16"/>
      <c r="AS279" s="16"/>
      <c r="AT279" s="16"/>
      <c r="AU279" s="16"/>
    </row>
    <row r="280" spans="2:47" x14ac:dyDescent="0.25">
      <c r="B280" s="16"/>
      <c r="C280" s="16"/>
      <c r="D280" s="16"/>
      <c r="E280" s="16"/>
      <c r="F280" s="16"/>
      <c r="G280" s="16"/>
      <c r="H280" s="16"/>
      <c r="I280" s="16"/>
      <c r="J280" s="16"/>
      <c r="K280" s="16"/>
      <c r="L280" s="16"/>
      <c r="M280" s="16"/>
      <c r="N280" s="16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  <c r="AA280" s="16"/>
      <c r="AB280" s="16"/>
      <c r="AC280" s="16"/>
      <c r="AD280" s="16"/>
      <c r="AE280" s="16"/>
      <c r="AF280" s="16"/>
      <c r="AG280" s="16"/>
      <c r="AH280" s="16"/>
      <c r="AI280" s="16"/>
      <c r="AJ280" s="16"/>
      <c r="AK280" s="16"/>
      <c r="AL280" s="16"/>
      <c r="AM280" s="16"/>
      <c r="AN280" s="16"/>
      <c r="AO280" s="16"/>
      <c r="AP280" s="16"/>
      <c r="AQ280" s="16"/>
      <c r="AR280" s="16"/>
      <c r="AS280" s="16"/>
      <c r="AT280" s="16"/>
      <c r="AU280" s="16"/>
    </row>
    <row r="281" spans="2:47" x14ac:dyDescent="0.25">
      <c r="B281" s="16"/>
      <c r="C281" s="16"/>
      <c r="D281" s="16"/>
      <c r="E281" s="16"/>
      <c r="F281" s="16"/>
      <c r="G281" s="16"/>
      <c r="H281" s="16"/>
      <c r="I281" s="16"/>
      <c r="J281" s="16"/>
      <c r="K281" s="16"/>
      <c r="L281" s="16"/>
      <c r="M281" s="16"/>
      <c r="N281" s="16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  <c r="AA281" s="16"/>
      <c r="AB281" s="16"/>
      <c r="AC281" s="16"/>
      <c r="AD281" s="16"/>
      <c r="AE281" s="16"/>
      <c r="AF281" s="16"/>
      <c r="AG281" s="16"/>
      <c r="AH281" s="16"/>
      <c r="AI281" s="16"/>
      <c r="AJ281" s="16"/>
      <c r="AK281" s="16"/>
      <c r="AL281" s="16"/>
      <c r="AM281" s="16"/>
      <c r="AN281" s="16"/>
      <c r="AO281" s="16"/>
      <c r="AP281" s="16"/>
      <c r="AQ281" s="16"/>
      <c r="AR281" s="16"/>
      <c r="AS281" s="16"/>
      <c r="AT281" s="16"/>
      <c r="AU281" s="16"/>
    </row>
    <row r="282" spans="2:47" x14ac:dyDescent="0.25">
      <c r="B282" s="16"/>
      <c r="C282" s="16"/>
      <c r="D282" s="16"/>
      <c r="E282" s="16"/>
      <c r="F282" s="16"/>
      <c r="G282" s="16"/>
      <c r="H282" s="16"/>
      <c r="I282" s="16"/>
      <c r="J282" s="16"/>
      <c r="K282" s="16"/>
      <c r="L282" s="16"/>
      <c r="M282" s="16"/>
      <c r="N282" s="16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  <c r="AA282" s="16"/>
      <c r="AB282" s="16"/>
      <c r="AC282" s="16"/>
      <c r="AD282" s="16"/>
      <c r="AE282" s="16"/>
      <c r="AF282" s="16"/>
      <c r="AG282" s="16"/>
      <c r="AH282" s="16"/>
      <c r="AI282" s="16"/>
      <c r="AJ282" s="16"/>
      <c r="AK282" s="16"/>
      <c r="AL282" s="16"/>
      <c r="AM282" s="16"/>
      <c r="AN282" s="16"/>
      <c r="AO282" s="16"/>
      <c r="AP282" s="16"/>
      <c r="AQ282" s="16"/>
      <c r="AR282" s="16"/>
      <c r="AS282" s="16"/>
      <c r="AT282" s="16"/>
      <c r="AU282" s="16"/>
    </row>
    <row r="283" spans="2:47" x14ac:dyDescent="0.25">
      <c r="B283" s="16"/>
      <c r="C283" s="16"/>
      <c r="D283" s="16"/>
      <c r="E283" s="16"/>
      <c r="F283" s="16"/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  <c r="AA283" s="16"/>
      <c r="AB283" s="16"/>
      <c r="AC283" s="16"/>
      <c r="AD283" s="16"/>
      <c r="AE283" s="16"/>
      <c r="AF283" s="16"/>
      <c r="AG283" s="16"/>
      <c r="AH283" s="16"/>
      <c r="AI283" s="16"/>
      <c r="AJ283" s="16"/>
      <c r="AK283" s="16"/>
      <c r="AL283" s="16"/>
      <c r="AM283" s="16"/>
      <c r="AN283" s="16"/>
      <c r="AO283" s="16"/>
      <c r="AP283" s="16"/>
      <c r="AQ283" s="16"/>
      <c r="AR283" s="16"/>
      <c r="AS283" s="16"/>
      <c r="AT283" s="16"/>
      <c r="AU283" s="16"/>
    </row>
    <row r="284" spans="2:47" x14ac:dyDescent="0.25">
      <c r="B284" s="16"/>
      <c r="C284" s="16"/>
      <c r="D284" s="16"/>
      <c r="E284" s="16"/>
      <c r="F284" s="16"/>
      <c r="G284" s="16"/>
      <c r="H284" s="16"/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  <c r="AA284" s="16"/>
      <c r="AB284" s="16"/>
      <c r="AC284" s="16"/>
      <c r="AD284" s="16"/>
      <c r="AE284" s="16"/>
      <c r="AF284" s="16"/>
      <c r="AG284" s="16"/>
      <c r="AH284" s="16"/>
      <c r="AI284" s="16"/>
      <c r="AJ284" s="16"/>
      <c r="AK284" s="16"/>
      <c r="AL284" s="16"/>
      <c r="AM284" s="16"/>
      <c r="AN284" s="16"/>
      <c r="AO284" s="16"/>
      <c r="AP284" s="16"/>
      <c r="AQ284" s="16"/>
      <c r="AR284" s="16"/>
      <c r="AS284" s="16"/>
      <c r="AT284" s="16"/>
      <c r="AU284" s="16"/>
    </row>
    <row r="285" spans="2:47" x14ac:dyDescent="0.25">
      <c r="B285" s="16"/>
      <c r="C285" s="16"/>
      <c r="D285" s="16"/>
      <c r="E285" s="16"/>
      <c r="F285" s="16"/>
      <c r="G285" s="16"/>
      <c r="H285" s="16"/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  <c r="AA285" s="16"/>
      <c r="AB285" s="16"/>
      <c r="AC285" s="16"/>
      <c r="AD285" s="16"/>
      <c r="AE285" s="16"/>
      <c r="AF285" s="16"/>
      <c r="AG285" s="16"/>
      <c r="AH285" s="16"/>
      <c r="AI285" s="16"/>
      <c r="AJ285" s="16"/>
      <c r="AK285" s="16"/>
      <c r="AL285" s="16"/>
      <c r="AM285" s="16"/>
      <c r="AN285" s="16"/>
      <c r="AO285" s="16"/>
      <c r="AP285" s="16"/>
      <c r="AQ285" s="16"/>
      <c r="AR285" s="16"/>
      <c r="AS285" s="16"/>
      <c r="AT285" s="16"/>
      <c r="AU285" s="16"/>
    </row>
    <row r="286" spans="2:47" x14ac:dyDescent="0.25">
      <c r="B286" s="16"/>
      <c r="C286" s="16"/>
      <c r="D286" s="16"/>
      <c r="E286" s="16"/>
      <c r="F286" s="16"/>
      <c r="G286" s="16"/>
      <c r="H286" s="16"/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  <c r="AA286" s="16"/>
      <c r="AB286" s="16"/>
      <c r="AC286" s="16"/>
      <c r="AD286" s="16"/>
      <c r="AE286" s="16"/>
      <c r="AF286" s="16"/>
      <c r="AG286" s="16"/>
      <c r="AH286" s="16"/>
      <c r="AI286" s="16"/>
      <c r="AJ286" s="16"/>
      <c r="AK286" s="16"/>
      <c r="AL286" s="16"/>
      <c r="AM286" s="16"/>
      <c r="AN286" s="16"/>
      <c r="AO286" s="16"/>
      <c r="AP286" s="16"/>
      <c r="AQ286" s="16"/>
      <c r="AR286" s="16"/>
      <c r="AS286" s="16"/>
      <c r="AT286" s="16"/>
      <c r="AU286" s="16"/>
    </row>
    <row r="287" spans="2:47" x14ac:dyDescent="0.25">
      <c r="B287" s="16"/>
      <c r="C287" s="16"/>
      <c r="D287" s="16"/>
      <c r="E287" s="16"/>
      <c r="F287" s="16"/>
      <c r="G287" s="16"/>
      <c r="H287" s="16"/>
      <c r="I287" s="16"/>
      <c r="J287" s="16"/>
      <c r="K287" s="16"/>
      <c r="L287" s="16"/>
      <c r="M287" s="16"/>
      <c r="N287" s="16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  <c r="AA287" s="16"/>
      <c r="AB287" s="16"/>
      <c r="AC287" s="16"/>
      <c r="AD287" s="16"/>
      <c r="AE287" s="16"/>
      <c r="AF287" s="16"/>
      <c r="AG287" s="16"/>
      <c r="AH287" s="16"/>
      <c r="AI287" s="16"/>
      <c r="AJ287" s="16"/>
      <c r="AK287" s="16"/>
      <c r="AL287" s="16"/>
      <c r="AM287" s="16"/>
      <c r="AN287" s="16"/>
      <c r="AO287" s="16"/>
      <c r="AP287" s="16"/>
      <c r="AQ287" s="16"/>
      <c r="AR287" s="16"/>
      <c r="AS287" s="16"/>
      <c r="AT287" s="16"/>
      <c r="AU287" s="16"/>
    </row>
    <row r="288" spans="2:47" x14ac:dyDescent="0.25">
      <c r="B288" s="16"/>
      <c r="C288" s="16"/>
      <c r="D288" s="16"/>
      <c r="E288" s="16"/>
      <c r="F288" s="16"/>
      <c r="G288" s="16"/>
      <c r="H288" s="16"/>
      <c r="I288" s="16"/>
      <c r="J288" s="16"/>
      <c r="K288" s="16"/>
      <c r="L288" s="16"/>
      <c r="M288" s="16"/>
      <c r="N288" s="16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  <c r="AA288" s="16"/>
      <c r="AB288" s="16"/>
      <c r="AC288" s="16"/>
      <c r="AD288" s="16"/>
      <c r="AE288" s="16"/>
      <c r="AF288" s="16"/>
      <c r="AG288" s="16"/>
      <c r="AH288" s="16"/>
      <c r="AI288" s="16"/>
      <c r="AJ288" s="16"/>
      <c r="AK288" s="16"/>
      <c r="AL288" s="16"/>
      <c r="AM288" s="16"/>
      <c r="AN288" s="16"/>
      <c r="AO288" s="16"/>
      <c r="AP288" s="16"/>
      <c r="AQ288" s="16"/>
      <c r="AR288" s="16"/>
      <c r="AS288" s="16"/>
      <c r="AT288" s="16"/>
      <c r="AU288" s="16"/>
    </row>
    <row r="289" spans="2:47" x14ac:dyDescent="0.25">
      <c r="B289" s="16"/>
      <c r="C289" s="16"/>
      <c r="D289" s="16"/>
      <c r="E289" s="16"/>
      <c r="F289" s="16"/>
      <c r="G289" s="16"/>
      <c r="H289" s="16"/>
      <c r="I289" s="16"/>
      <c r="J289" s="16"/>
      <c r="K289" s="16"/>
      <c r="L289" s="16"/>
      <c r="M289" s="16"/>
      <c r="N289" s="16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  <c r="AA289" s="16"/>
      <c r="AB289" s="16"/>
      <c r="AC289" s="16"/>
      <c r="AD289" s="16"/>
      <c r="AE289" s="16"/>
      <c r="AF289" s="16"/>
      <c r="AG289" s="16"/>
      <c r="AH289" s="16"/>
      <c r="AI289" s="16"/>
      <c r="AJ289" s="16"/>
      <c r="AK289" s="16"/>
      <c r="AL289" s="16"/>
      <c r="AM289" s="16"/>
      <c r="AN289" s="16"/>
      <c r="AO289" s="16"/>
      <c r="AP289" s="16"/>
      <c r="AQ289" s="16"/>
      <c r="AR289" s="16"/>
      <c r="AS289" s="16"/>
      <c r="AT289" s="16"/>
      <c r="AU289" s="16"/>
    </row>
    <row r="290" spans="2:47" x14ac:dyDescent="0.25">
      <c r="B290" s="16"/>
      <c r="C290" s="16"/>
      <c r="D290" s="16"/>
      <c r="E290" s="16"/>
      <c r="F290" s="16"/>
      <c r="G290" s="16"/>
      <c r="H290" s="16"/>
      <c r="I290" s="16"/>
      <c r="J290" s="16"/>
      <c r="K290" s="16"/>
      <c r="L290" s="16"/>
      <c r="M290" s="16"/>
      <c r="N290" s="16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  <c r="AA290" s="16"/>
      <c r="AB290" s="16"/>
      <c r="AC290" s="16"/>
      <c r="AD290" s="16"/>
      <c r="AE290" s="16"/>
      <c r="AF290" s="16"/>
      <c r="AG290" s="16"/>
      <c r="AH290" s="16"/>
      <c r="AI290" s="16"/>
      <c r="AJ290" s="16"/>
      <c r="AK290" s="16"/>
      <c r="AL290" s="16"/>
      <c r="AM290" s="16"/>
      <c r="AN290" s="16"/>
      <c r="AO290" s="16"/>
      <c r="AP290" s="16"/>
      <c r="AQ290" s="16"/>
      <c r="AR290" s="16"/>
      <c r="AS290" s="16"/>
      <c r="AT290" s="16"/>
      <c r="AU290" s="16"/>
    </row>
    <row r="291" spans="2:47" x14ac:dyDescent="0.25">
      <c r="B291" s="16"/>
      <c r="C291" s="16"/>
      <c r="D291" s="16"/>
      <c r="E291" s="16"/>
      <c r="F291" s="16"/>
      <c r="G291" s="16"/>
      <c r="H291" s="16"/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  <c r="AA291" s="16"/>
      <c r="AB291" s="16"/>
      <c r="AC291" s="16"/>
      <c r="AD291" s="16"/>
      <c r="AE291" s="16"/>
      <c r="AF291" s="16"/>
      <c r="AG291" s="16"/>
      <c r="AH291" s="16"/>
      <c r="AI291" s="16"/>
      <c r="AJ291" s="16"/>
      <c r="AK291" s="16"/>
      <c r="AL291" s="16"/>
      <c r="AM291" s="16"/>
      <c r="AN291" s="16"/>
      <c r="AO291" s="16"/>
      <c r="AP291" s="16"/>
      <c r="AQ291" s="16"/>
      <c r="AR291" s="16"/>
      <c r="AS291" s="16"/>
      <c r="AT291" s="16"/>
      <c r="AU291" s="16"/>
    </row>
    <row r="292" spans="2:47" x14ac:dyDescent="0.25">
      <c r="B292" s="16"/>
      <c r="C292" s="16"/>
      <c r="D292" s="16"/>
      <c r="E292" s="16"/>
      <c r="F292" s="16"/>
      <c r="G292" s="16"/>
      <c r="H292" s="16"/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  <c r="AA292" s="16"/>
      <c r="AB292" s="16"/>
      <c r="AC292" s="16"/>
      <c r="AD292" s="16"/>
      <c r="AE292" s="16"/>
      <c r="AF292" s="16"/>
      <c r="AG292" s="16"/>
      <c r="AH292" s="16"/>
      <c r="AI292" s="16"/>
      <c r="AJ292" s="16"/>
      <c r="AK292" s="16"/>
      <c r="AL292" s="16"/>
      <c r="AM292" s="16"/>
      <c r="AN292" s="16"/>
      <c r="AO292" s="16"/>
      <c r="AP292" s="16"/>
      <c r="AQ292" s="16"/>
      <c r="AR292" s="16"/>
      <c r="AS292" s="16"/>
      <c r="AT292" s="16"/>
      <c r="AU292" s="16"/>
    </row>
    <row r="293" spans="2:47" x14ac:dyDescent="0.25">
      <c r="B293" s="16"/>
      <c r="C293" s="16"/>
      <c r="D293" s="16"/>
      <c r="E293" s="16"/>
      <c r="F293" s="16"/>
      <c r="G293" s="16"/>
      <c r="H293" s="16"/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  <c r="AA293" s="16"/>
      <c r="AB293" s="16"/>
      <c r="AC293" s="16"/>
      <c r="AD293" s="16"/>
      <c r="AE293" s="16"/>
      <c r="AF293" s="16"/>
      <c r="AG293" s="16"/>
      <c r="AH293" s="16"/>
      <c r="AI293" s="16"/>
      <c r="AJ293" s="16"/>
      <c r="AK293" s="16"/>
      <c r="AL293" s="16"/>
      <c r="AM293" s="16"/>
      <c r="AN293" s="16"/>
      <c r="AO293" s="16"/>
      <c r="AP293" s="16"/>
      <c r="AQ293" s="16"/>
      <c r="AR293" s="16"/>
      <c r="AS293" s="16"/>
      <c r="AT293" s="16"/>
      <c r="AU293" s="16"/>
    </row>
    <row r="294" spans="2:47" x14ac:dyDescent="0.25">
      <c r="B294" s="16"/>
      <c r="C294" s="16"/>
      <c r="D294" s="16"/>
      <c r="E294" s="16"/>
      <c r="F294" s="16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  <c r="AA294" s="16"/>
      <c r="AB294" s="16"/>
      <c r="AC294" s="16"/>
      <c r="AD294" s="16"/>
      <c r="AE294" s="16"/>
      <c r="AF294" s="16"/>
      <c r="AG294" s="16"/>
      <c r="AH294" s="16"/>
      <c r="AI294" s="16"/>
      <c r="AJ294" s="16"/>
      <c r="AK294" s="16"/>
      <c r="AL294" s="16"/>
      <c r="AM294" s="16"/>
      <c r="AN294" s="16"/>
      <c r="AO294" s="16"/>
      <c r="AP294" s="16"/>
      <c r="AQ294" s="16"/>
      <c r="AR294" s="16"/>
      <c r="AS294" s="16"/>
      <c r="AT294" s="16"/>
      <c r="AU294" s="16"/>
    </row>
    <row r="295" spans="2:47" x14ac:dyDescent="0.25">
      <c r="B295" s="16"/>
      <c r="C295" s="16"/>
      <c r="D295" s="16"/>
      <c r="E295" s="16"/>
      <c r="F295" s="16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  <c r="AA295" s="16"/>
      <c r="AB295" s="16"/>
      <c r="AC295" s="16"/>
      <c r="AD295" s="16"/>
      <c r="AE295" s="16"/>
      <c r="AF295" s="16"/>
      <c r="AG295" s="16"/>
      <c r="AH295" s="16"/>
      <c r="AI295" s="16"/>
      <c r="AJ295" s="16"/>
      <c r="AK295" s="16"/>
      <c r="AL295" s="16"/>
      <c r="AM295" s="16"/>
      <c r="AN295" s="16"/>
      <c r="AO295" s="16"/>
      <c r="AP295" s="16"/>
      <c r="AQ295" s="16"/>
      <c r="AR295" s="16"/>
      <c r="AS295" s="16"/>
      <c r="AT295" s="16"/>
      <c r="AU295" s="16"/>
    </row>
    <row r="296" spans="2:47" x14ac:dyDescent="0.25">
      <c r="B296" s="16"/>
      <c r="C296" s="16"/>
      <c r="D296" s="16"/>
      <c r="E296" s="16"/>
      <c r="F296" s="16"/>
      <c r="G296" s="16"/>
      <c r="H296" s="16"/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  <c r="AA296" s="16"/>
      <c r="AB296" s="16"/>
      <c r="AC296" s="16"/>
      <c r="AD296" s="16"/>
      <c r="AE296" s="16"/>
      <c r="AF296" s="16"/>
      <c r="AG296" s="16"/>
      <c r="AH296" s="16"/>
      <c r="AI296" s="16"/>
      <c r="AJ296" s="16"/>
      <c r="AK296" s="16"/>
      <c r="AL296" s="16"/>
      <c r="AM296" s="16"/>
      <c r="AN296" s="16"/>
      <c r="AO296" s="16"/>
      <c r="AP296" s="16"/>
      <c r="AQ296" s="16"/>
      <c r="AR296" s="16"/>
      <c r="AS296" s="16"/>
      <c r="AT296" s="16"/>
      <c r="AU296" s="16"/>
    </row>
    <row r="297" spans="2:47" x14ac:dyDescent="0.25">
      <c r="B297" s="16"/>
      <c r="C297" s="16"/>
      <c r="D297" s="16"/>
      <c r="E297" s="16"/>
      <c r="F297" s="16"/>
      <c r="G297" s="16"/>
      <c r="H297" s="16"/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  <c r="AA297" s="16"/>
      <c r="AB297" s="16"/>
      <c r="AC297" s="16"/>
      <c r="AD297" s="16"/>
      <c r="AE297" s="16"/>
      <c r="AF297" s="16"/>
      <c r="AG297" s="16"/>
      <c r="AH297" s="16"/>
      <c r="AI297" s="16"/>
      <c r="AJ297" s="16"/>
      <c r="AK297" s="16"/>
      <c r="AL297" s="16"/>
      <c r="AM297" s="16"/>
      <c r="AN297" s="16"/>
      <c r="AO297" s="16"/>
      <c r="AP297" s="16"/>
      <c r="AQ297" s="16"/>
      <c r="AR297" s="16"/>
      <c r="AS297" s="16"/>
      <c r="AT297" s="16"/>
      <c r="AU297" s="16"/>
    </row>
    <row r="298" spans="2:47" x14ac:dyDescent="0.25">
      <c r="B298" s="16"/>
      <c r="C298" s="16"/>
      <c r="D298" s="16"/>
      <c r="E298" s="16"/>
      <c r="F298" s="16"/>
      <c r="G298" s="16"/>
      <c r="H298" s="16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  <c r="AA298" s="16"/>
      <c r="AB298" s="16"/>
      <c r="AC298" s="16"/>
      <c r="AD298" s="16"/>
      <c r="AE298" s="16"/>
      <c r="AF298" s="16"/>
      <c r="AG298" s="16"/>
      <c r="AH298" s="16"/>
      <c r="AI298" s="16"/>
      <c r="AJ298" s="16"/>
      <c r="AK298" s="16"/>
      <c r="AL298" s="16"/>
      <c r="AM298" s="16"/>
      <c r="AN298" s="16"/>
      <c r="AO298" s="16"/>
      <c r="AP298" s="16"/>
      <c r="AQ298" s="16"/>
      <c r="AR298" s="16"/>
      <c r="AS298" s="16"/>
      <c r="AT298" s="16"/>
      <c r="AU298" s="16"/>
    </row>
    <row r="299" spans="2:47" x14ac:dyDescent="0.25">
      <c r="B299" s="16"/>
      <c r="C299" s="16"/>
      <c r="D299" s="16"/>
      <c r="E299" s="1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  <c r="AA299" s="16"/>
      <c r="AB299" s="16"/>
      <c r="AC299" s="16"/>
      <c r="AD299" s="16"/>
      <c r="AE299" s="16"/>
      <c r="AF299" s="16"/>
      <c r="AG299" s="16"/>
      <c r="AH299" s="16"/>
      <c r="AI299" s="16"/>
      <c r="AJ299" s="16"/>
      <c r="AK299" s="16"/>
      <c r="AL299" s="16"/>
      <c r="AM299" s="16"/>
      <c r="AN299" s="16"/>
      <c r="AO299" s="16"/>
      <c r="AP299" s="16"/>
      <c r="AQ299" s="16"/>
      <c r="AR299" s="16"/>
      <c r="AS299" s="16"/>
      <c r="AT299" s="16"/>
      <c r="AU299" s="16"/>
    </row>
    <row r="300" spans="2:47" x14ac:dyDescent="0.25">
      <c r="B300" s="16"/>
      <c r="C300" s="16"/>
      <c r="D300" s="16"/>
      <c r="E300" s="16"/>
      <c r="F300" s="16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  <c r="AA300" s="16"/>
      <c r="AB300" s="16"/>
      <c r="AC300" s="16"/>
      <c r="AD300" s="16"/>
      <c r="AE300" s="16"/>
      <c r="AF300" s="16"/>
      <c r="AG300" s="16"/>
      <c r="AH300" s="16"/>
      <c r="AI300" s="16"/>
      <c r="AJ300" s="16"/>
      <c r="AK300" s="16"/>
      <c r="AL300" s="16"/>
      <c r="AM300" s="16"/>
      <c r="AN300" s="16"/>
      <c r="AO300" s="16"/>
      <c r="AP300" s="16"/>
      <c r="AQ300" s="16"/>
      <c r="AR300" s="16"/>
      <c r="AS300" s="16"/>
      <c r="AT300" s="16"/>
      <c r="AU300" s="16"/>
    </row>
    <row r="301" spans="2:47" x14ac:dyDescent="0.25">
      <c r="B301" s="16"/>
      <c r="C301" s="16"/>
      <c r="D301" s="16"/>
      <c r="E301" s="16"/>
      <c r="F301" s="16"/>
      <c r="G301" s="16"/>
      <c r="H301" s="16"/>
      <c r="I301" s="16"/>
      <c r="J301" s="16"/>
      <c r="K301" s="16"/>
      <c r="L301" s="16"/>
      <c r="M301" s="16"/>
      <c r="N301" s="16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  <c r="AA301" s="16"/>
      <c r="AB301" s="16"/>
      <c r="AC301" s="16"/>
      <c r="AD301" s="16"/>
      <c r="AE301" s="16"/>
      <c r="AF301" s="16"/>
      <c r="AG301" s="16"/>
      <c r="AH301" s="16"/>
      <c r="AI301" s="16"/>
      <c r="AJ301" s="16"/>
      <c r="AK301" s="16"/>
      <c r="AL301" s="16"/>
      <c r="AM301" s="16"/>
      <c r="AN301" s="16"/>
      <c r="AO301" s="16"/>
      <c r="AP301" s="16"/>
      <c r="AQ301" s="16"/>
      <c r="AR301" s="16"/>
      <c r="AS301" s="16"/>
      <c r="AT301" s="16"/>
      <c r="AU301" s="16"/>
    </row>
    <row r="302" spans="2:47" x14ac:dyDescent="0.25">
      <c r="B302" s="16"/>
      <c r="C302" s="16"/>
      <c r="D302" s="16"/>
      <c r="E302" s="16"/>
      <c r="F302" s="16"/>
      <c r="G302" s="16"/>
      <c r="H302" s="16"/>
      <c r="I302" s="16"/>
      <c r="J302" s="16"/>
      <c r="K302" s="16"/>
      <c r="L302" s="16"/>
      <c r="M302" s="16"/>
      <c r="N302" s="16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  <c r="AA302" s="16"/>
      <c r="AB302" s="16"/>
      <c r="AC302" s="16"/>
      <c r="AD302" s="16"/>
      <c r="AE302" s="16"/>
      <c r="AF302" s="16"/>
      <c r="AG302" s="16"/>
      <c r="AH302" s="16"/>
      <c r="AI302" s="16"/>
      <c r="AJ302" s="16"/>
      <c r="AK302" s="16"/>
      <c r="AL302" s="16"/>
      <c r="AM302" s="16"/>
      <c r="AN302" s="16"/>
      <c r="AO302" s="16"/>
      <c r="AP302" s="16"/>
      <c r="AQ302" s="16"/>
      <c r="AR302" s="16"/>
      <c r="AS302" s="16"/>
      <c r="AT302" s="16"/>
      <c r="AU302" s="16"/>
    </row>
    <row r="303" spans="2:47" x14ac:dyDescent="0.25">
      <c r="B303" s="16"/>
      <c r="C303" s="16"/>
      <c r="D303" s="16"/>
      <c r="E303" s="16"/>
      <c r="F303" s="16"/>
      <c r="G303" s="16"/>
      <c r="H303" s="16"/>
      <c r="I303" s="16"/>
      <c r="J303" s="16"/>
      <c r="K303" s="16"/>
      <c r="L303" s="16"/>
      <c r="M303" s="16"/>
      <c r="N303" s="16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  <c r="AA303" s="16"/>
      <c r="AB303" s="16"/>
      <c r="AC303" s="16"/>
      <c r="AD303" s="16"/>
      <c r="AE303" s="16"/>
      <c r="AF303" s="16"/>
      <c r="AG303" s="16"/>
      <c r="AH303" s="16"/>
      <c r="AI303" s="16"/>
      <c r="AJ303" s="16"/>
      <c r="AK303" s="16"/>
      <c r="AL303" s="16"/>
      <c r="AM303" s="16"/>
      <c r="AN303" s="16"/>
      <c r="AO303" s="16"/>
      <c r="AP303" s="16"/>
      <c r="AQ303" s="16"/>
      <c r="AR303" s="16"/>
      <c r="AS303" s="16"/>
      <c r="AT303" s="16"/>
      <c r="AU303" s="16"/>
    </row>
    <row r="304" spans="2:47" x14ac:dyDescent="0.25">
      <c r="B304" s="16"/>
      <c r="C304" s="16"/>
      <c r="D304" s="16"/>
      <c r="E304" s="16"/>
      <c r="F304" s="16"/>
      <c r="G304" s="16"/>
      <c r="H304" s="16"/>
      <c r="I304" s="16"/>
      <c r="J304" s="16"/>
      <c r="K304" s="16"/>
      <c r="L304" s="16"/>
      <c r="M304" s="16"/>
      <c r="N304" s="16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  <c r="AA304" s="16"/>
      <c r="AB304" s="16"/>
      <c r="AC304" s="16"/>
      <c r="AD304" s="16"/>
      <c r="AE304" s="16"/>
      <c r="AF304" s="16"/>
      <c r="AG304" s="16"/>
      <c r="AH304" s="16"/>
      <c r="AI304" s="16"/>
      <c r="AJ304" s="16"/>
      <c r="AK304" s="16"/>
      <c r="AL304" s="16"/>
      <c r="AM304" s="16"/>
      <c r="AN304" s="16"/>
      <c r="AO304" s="16"/>
      <c r="AP304" s="16"/>
      <c r="AQ304" s="16"/>
      <c r="AR304" s="16"/>
      <c r="AS304" s="16"/>
      <c r="AT304" s="16"/>
      <c r="AU304" s="16"/>
    </row>
    <row r="305" spans="2:47" x14ac:dyDescent="0.25">
      <c r="B305" s="16"/>
      <c r="C305" s="16"/>
      <c r="D305" s="16"/>
      <c r="E305" s="16"/>
      <c r="F305" s="16"/>
      <c r="G305" s="16"/>
      <c r="H305" s="16"/>
      <c r="I305" s="16"/>
      <c r="J305" s="16"/>
      <c r="K305" s="16"/>
      <c r="L305" s="16"/>
      <c r="M305" s="16"/>
      <c r="N305" s="16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  <c r="AA305" s="16"/>
      <c r="AB305" s="16"/>
      <c r="AC305" s="16"/>
      <c r="AD305" s="16"/>
      <c r="AE305" s="16"/>
      <c r="AF305" s="16"/>
      <c r="AG305" s="16"/>
      <c r="AH305" s="16"/>
      <c r="AI305" s="16"/>
      <c r="AJ305" s="16"/>
      <c r="AK305" s="16"/>
      <c r="AL305" s="16"/>
      <c r="AM305" s="16"/>
      <c r="AN305" s="16"/>
      <c r="AO305" s="16"/>
      <c r="AP305" s="16"/>
      <c r="AQ305" s="16"/>
      <c r="AR305" s="16"/>
      <c r="AS305" s="16"/>
      <c r="AT305" s="16"/>
      <c r="AU305" s="16"/>
    </row>
    <row r="306" spans="2:47" x14ac:dyDescent="0.25">
      <c r="B306" s="16"/>
      <c r="C306" s="16"/>
      <c r="D306" s="16"/>
      <c r="E306" s="16"/>
      <c r="F306" s="16"/>
      <c r="G306" s="16"/>
      <c r="H306" s="16"/>
      <c r="I306" s="16"/>
      <c r="J306" s="16"/>
      <c r="K306" s="16"/>
      <c r="L306" s="16"/>
      <c r="M306" s="16"/>
      <c r="N306" s="16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  <c r="AA306" s="16"/>
      <c r="AB306" s="16"/>
      <c r="AC306" s="16"/>
      <c r="AD306" s="16"/>
      <c r="AE306" s="16"/>
      <c r="AF306" s="16"/>
      <c r="AG306" s="16"/>
      <c r="AH306" s="16"/>
      <c r="AI306" s="16"/>
      <c r="AJ306" s="16"/>
      <c r="AK306" s="16"/>
      <c r="AL306" s="16"/>
      <c r="AM306" s="16"/>
      <c r="AN306" s="16"/>
      <c r="AO306" s="16"/>
      <c r="AP306" s="16"/>
      <c r="AQ306" s="16"/>
      <c r="AR306" s="16"/>
      <c r="AS306" s="16"/>
      <c r="AT306" s="16"/>
      <c r="AU306" s="16"/>
    </row>
    <row r="307" spans="2:47" x14ac:dyDescent="0.25">
      <c r="B307" s="16"/>
      <c r="C307" s="16"/>
      <c r="D307" s="16"/>
      <c r="E307" s="16"/>
      <c r="F307" s="16"/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  <c r="AA307" s="16"/>
      <c r="AB307" s="16"/>
      <c r="AC307" s="16"/>
      <c r="AD307" s="16"/>
      <c r="AE307" s="16"/>
      <c r="AF307" s="16"/>
      <c r="AG307" s="16"/>
      <c r="AH307" s="16"/>
      <c r="AI307" s="16"/>
      <c r="AJ307" s="16"/>
      <c r="AK307" s="16"/>
      <c r="AL307" s="16"/>
      <c r="AM307" s="16"/>
      <c r="AN307" s="16"/>
      <c r="AO307" s="16"/>
      <c r="AP307" s="16"/>
      <c r="AQ307" s="16"/>
      <c r="AR307" s="16"/>
      <c r="AS307" s="16"/>
      <c r="AT307" s="16"/>
      <c r="AU307" s="16"/>
    </row>
    <row r="308" spans="2:47" x14ac:dyDescent="0.25">
      <c r="B308" s="16"/>
      <c r="C308" s="16"/>
      <c r="D308" s="16"/>
      <c r="E308" s="16"/>
      <c r="F308" s="16"/>
      <c r="G308" s="16"/>
      <c r="H308" s="16"/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  <c r="AA308" s="16"/>
      <c r="AB308" s="16"/>
      <c r="AC308" s="16"/>
      <c r="AD308" s="16"/>
      <c r="AE308" s="16"/>
      <c r="AF308" s="16"/>
      <c r="AG308" s="16"/>
      <c r="AH308" s="16"/>
      <c r="AI308" s="16"/>
      <c r="AJ308" s="16"/>
      <c r="AK308" s="16"/>
      <c r="AL308" s="16"/>
      <c r="AM308" s="16"/>
      <c r="AN308" s="16"/>
      <c r="AO308" s="16"/>
      <c r="AP308" s="16"/>
      <c r="AQ308" s="16"/>
      <c r="AR308" s="16"/>
      <c r="AS308" s="16"/>
      <c r="AT308" s="16"/>
      <c r="AU308" s="16"/>
    </row>
    <row r="309" spans="2:47" x14ac:dyDescent="0.25">
      <c r="B309" s="16"/>
      <c r="C309" s="16"/>
      <c r="D309" s="16"/>
      <c r="E309" s="16"/>
      <c r="F309" s="16"/>
      <c r="G309" s="16"/>
      <c r="H309" s="16"/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  <c r="AA309" s="16"/>
      <c r="AB309" s="16"/>
      <c r="AC309" s="16"/>
      <c r="AD309" s="16"/>
      <c r="AE309" s="16"/>
      <c r="AF309" s="16"/>
      <c r="AG309" s="16"/>
      <c r="AH309" s="16"/>
      <c r="AI309" s="16"/>
      <c r="AJ309" s="16"/>
      <c r="AK309" s="16"/>
      <c r="AL309" s="16"/>
      <c r="AM309" s="16"/>
      <c r="AN309" s="16"/>
      <c r="AO309" s="16"/>
      <c r="AP309" s="16"/>
      <c r="AQ309" s="16"/>
      <c r="AR309" s="16"/>
      <c r="AS309" s="16"/>
      <c r="AT309" s="16"/>
      <c r="AU309" s="16"/>
    </row>
    <row r="310" spans="2:47" x14ac:dyDescent="0.25">
      <c r="B310" s="16"/>
      <c r="C310" s="16"/>
      <c r="D310" s="16"/>
      <c r="E310" s="16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  <c r="AA310" s="16"/>
      <c r="AB310" s="16"/>
      <c r="AC310" s="16"/>
      <c r="AD310" s="16"/>
      <c r="AE310" s="16"/>
      <c r="AF310" s="16"/>
      <c r="AG310" s="16"/>
      <c r="AH310" s="16"/>
      <c r="AI310" s="16"/>
      <c r="AJ310" s="16"/>
      <c r="AK310" s="16"/>
      <c r="AL310" s="16"/>
      <c r="AM310" s="16"/>
      <c r="AN310" s="16"/>
      <c r="AO310" s="16"/>
      <c r="AP310" s="16"/>
      <c r="AQ310" s="16"/>
      <c r="AR310" s="16"/>
      <c r="AS310" s="16"/>
      <c r="AT310" s="16"/>
      <c r="AU310" s="16"/>
    </row>
    <row r="311" spans="2:47" x14ac:dyDescent="0.25">
      <c r="B311" s="16"/>
      <c r="C311" s="16"/>
      <c r="D311" s="16"/>
      <c r="E311" s="16"/>
      <c r="F311" s="16"/>
      <c r="G311" s="16"/>
      <c r="H311" s="16"/>
      <c r="I311" s="16"/>
      <c r="J311" s="16"/>
      <c r="K311" s="16"/>
      <c r="L311" s="16"/>
      <c r="M311" s="16"/>
      <c r="N311" s="16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  <c r="AA311" s="16"/>
      <c r="AB311" s="16"/>
      <c r="AC311" s="16"/>
      <c r="AD311" s="16"/>
      <c r="AE311" s="16"/>
      <c r="AF311" s="16"/>
      <c r="AG311" s="16"/>
      <c r="AH311" s="16"/>
      <c r="AI311" s="16"/>
      <c r="AJ311" s="16"/>
      <c r="AK311" s="16"/>
      <c r="AL311" s="16"/>
      <c r="AM311" s="16"/>
      <c r="AN311" s="16"/>
      <c r="AO311" s="16"/>
      <c r="AP311" s="16"/>
      <c r="AQ311" s="16"/>
      <c r="AR311" s="16"/>
      <c r="AS311" s="16"/>
      <c r="AT311" s="16"/>
      <c r="AU311" s="16"/>
    </row>
    <row r="312" spans="2:47" x14ac:dyDescent="0.25">
      <c r="B312" s="16"/>
      <c r="C312" s="16"/>
      <c r="D312" s="16"/>
      <c r="E312" s="16"/>
      <c r="F312" s="16"/>
      <c r="G312" s="16"/>
      <c r="H312" s="16"/>
      <c r="I312" s="16"/>
      <c r="J312" s="16"/>
      <c r="K312" s="16"/>
      <c r="L312" s="16"/>
      <c r="M312" s="16"/>
      <c r="N312" s="16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  <c r="AA312" s="16"/>
      <c r="AB312" s="16"/>
      <c r="AC312" s="16"/>
      <c r="AD312" s="16"/>
      <c r="AE312" s="16"/>
      <c r="AF312" s="16"/>
      <c r="AG312" s="16"/>
      <c r="AH312" s="16"/>
      <c r="AI312" s="16"/>
      <c r="AJ312" s="16"/>
      <c r="AK312" s="16"/>
      <c r="AL312" s="16"/>
      <c r="AM312" s="16"/>
      <c r="AN312" s="16"/>
      <c r="AO312" s="16"/>
      <c r="AP312" s="16"/>
      <c r="AQ312" s="16"/>
      <c r="AR312" s="16"/>
      <c r="AS312" s="16"/>
      <c r="AT312" s="16"/>
      <c r="AU312" s="16"/>
    </row>
    <row r="313" spans="2:47" x14ac:dyDescent="0.25">
      <c r="B313" s="16"/>
      <c r="C313" s="16"/>
      <c r="D313" s="16"/>
      <c r="E313" s="16"/>
      <c r="F313" s="16"/>
      <c r="G313" s="16"/>
      <c r="H313" s="16"/>
      <c r="I313" s="16"/>
      <c r="J313" s="16"/>
      <c r="K313" s="16"/>
      <c r="L313" s="16"/>
      <c r="M313" s="16"/>
      <c r="N313" s="16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  <c r="AA313" s="16"/>
      <c r="AB313" s="16"/>
      <c r="AC313" s="16"/>
      <c r="AD313" s="16"/>
      <c r="AE313" s="16"/>
      <c r="AF313" s="16"/>
      <c r="AG313" s="16"/>
      <c r="AH313" s="16"/>
      <c r="AI313" s="16"/>
      <c r="AJ313" s="16"/>
      <c r="AK313" s="16"/>
      <c r="AL313" s="16"/>
      <c r="AM313" s="16"/>
      <c r="AN313" s="16"/>
      <c r="AO313" s="16"/>
      <c r="AP313" s="16"/>
      <c r="AQ313" s="16"/>
      <c r="AR313" s="16"/>
      <c r="AS313" s="16"/>
      <c r="AT313" s="16"/>
      <c r="AU313" s="16"/>
    </row>
    <row r="314" spans="2:47" x14ac:dyDescent="0.25">
      <c r="B314" s="16"/>
      <c r="C314" s="16"/>
      <c r="D314" s="16"/>
      <c r="E314" s="16"/>
      <c r="F314" s="16"/>
      <c r="G314" s="16"/>
      <c r="H314" s="16"/>
      <c r="I314" s="16"/>
      <c r="J314" s="16"/>
      <c r="K314" s="16"/>
      <c r="L314" s="16"/>
      <c r="M314" s="16"/>
      <c r="N314" s="16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  <c r="AA314" s="16"/>
      <c r="AB314" s="16"/>
      <c r="AC314" s="16"/>
      <c r="AD314" s="16"/>
      <c r="AE314" s="16"/>
      <c r="AF314" s="16"/>
      <c r="AG314" s="16"/>
      <c r="AH314" s="16"/>
      <c r="AI314" s="16"/>
      <c r="AJ314" s="16"/>
      <c r="AK314" s="16"/>
      <c r="AL314" s="16"/>
      <c r="AM314" s="16"/>
      <c r="AN314" s="16"/>
      <c r="AO314" s="16"/>
      <c r="AP314" s="16"/>
      <c r="AQ314" s="16"/>
      <c r="AR314" s="16"/>
      <c r="AS314" s="16"/>
      <c r="AT314" s="16"/>
      <c r="AU314" s="16"/>
    </row>
    <row r="315" spans="2:47" x14ac:dyDescent="0.25">
      <c r="B315" s="16"/>
      <c r="C315" s="16"/>
      <c r="D315" s="16"/>
      <c r="E315" s="16"/>
      <c r="F315" s="16"/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  <c r="AA315" s="16"/>
      <c r="AB315" s="16"/>
      <c r="AC315" s="16"/>
      <c r="AD315" s="16"/>
      <c r="AE315" s="16"/>
      <c r="AF315" s="16"/>
      <c r="AG315" s="16"/>
      <c r="AH315" s="16"/>
      <c r="AI315" s="16"/>
      <c r="AJ315" s="16"/>
      <c r="AK315" s="16"/>
      <c r="AL315" s="16"/>
      <c r="AM315" s="16"/>
      <c r="AN315" s="16"/>
      <c r="AO315" s="16"/>
      <c r="AP315" s="16"/>
      <c r="AQ315" s="16"/>
      <c r="AR315" s="16"/>
      <c r="AS315" s="16"/>
      <c r="AT315" s="16"/>
      <c r="AU315" s="16"/>
    </row>
    <row r="316" spans="2:47" x14ac:dyDescent="0.25">
      <c r="B316" s="16"/>
      <c r="C316" s="16"/>
      <c r="D316" s="16"/>
      <c r="E316" s="16"/>
      <c r="F316" s="16"/>
      <c r="G316" s="16"/>
      <c r="H316" s="16"/>
      <c r="I316" s="16"/>
      <c r="J316" s="16"/>
      <c r="K316" s="16"/>
      <c r="L316" s="16"/>
      <c r="M316" s="16"/>
      <c r="N316" s="16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  <c r="AA316" s="16"/>
      <c r="AB316" s="16"/>
      <c r="AC316" s="16"/>
      <c r="AD316" s="16"/>
      <c r="AE316" s="16"/>
      <c r="AF316" s="16"/>
      <c r="AG316" s="16"/>
      <c r="AH316" s="16"/>
      <c r="AI316" s="16"/>
      <c r="AJ316" s="16"/>
      <c r="AK316" s="16"/>
      <c r="AL316" s="16"/>
      <c r="AM316" s="16"/>
      <c r="AN316" s="16"/>
      <c r="AO316" s="16"/>
      <c r="AP316" s="16"/>
      <c r="AQ316" s="16"/>
      <c r="AR316" s="16"/>
      <c r="AS316" s="16"/>
      <c r="AT316" s="16"/>
      <c r="AU316" s="16"/>
    </row>
    <row r="317" spans="2:47" x14ac:dyDescent="0.25">
      <c r="B317" s="16"/>
      <c r="C317" s="16"/>
      <c r="D317" s="16"/>
      <c r="E317" s="16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  <c r="AA317" s="16"/>
      <c r="AB317" s="16"/>
      <c r="AC317" s="16"/>
      <c r="AD317" s="16"/>
      <c r="AE317" s="16"/>
      <c r="AF317" s="16"/>
      <c r="AG317" s="16"/>
      <c r="AH317" s="16"/>
      <c r="AI317" s="16"/>
      <c r="AJ317" s="16"/>
      <c r="AK317" s="16"/>
      <c r="AL317" s="16"/>
      <c r="AM317" s="16"/>
      <c r="AN317" s="16"/>
      <c r="AO317" s="16"/>
      <c r="AP317" s="16"/>
      <c r="AQ317" s="16"/>
      <c r="AR317" s="16"/>
      <c r="AS317" s="16"/>
      <c r="AT317" s="16"/>
      <c r="AU317" s="16"/>
    </row>
    <row r="318" spans="2:47" x14ac:dyDescent="0.25">
      <c r="B318" s="16"/>
      <c r="C318" s="16"/>
      <c r="D318" s="16"/>
      <c r="E318" s="16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  <c r="AA318" s="16"/>
      <c r="AB318" s="16"/>
      <c r="AC318" s="16"/>
      <c r="AD318" s="16"/>
      <c r="AE318" s="16"/>
      <c r="AF318" s="16"/>
      <c r="AG318" s="16"/>
      <c r="AH318" s="16"/>
      <c r="AI318" s="16"/>
      <c r="AJ318" s="16"/>
      <c r="AK318" s="16"/>
      <c r="AL318" s="16"/>
      <c r="AM318" s="16"/>
      <c r="AN318" s="16"/>
      <c r="AO318" s="16"/>
      <c r="AP318" s="16"/>
      <c r="AQ318" s="16"/>
      <c r="AR318" s="16"/>
      <c r="AS318" s="16"/>
      <c r="AT318" s="16"/>
      <c r="AU318" s="16"/>
    </row>
    <row r="319" spans="2:47" x14ac:dyDescent="0.25">
      <c r="B319" s="16"/>
      <c r="C319" s="16"/>
      <c r="D319" s="16"/>
      <c r="E319" s="16"/>
      <c r="F319" s="16"/>
      <c r="G319" s="16"/>
      <c r="H319" s="16"/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  <c r="AA319" s="16"/>
      <c r="AB319" s="16"/>
      <c r="AC319" s="16"/>
      <c r="AD319" s="16"/>
      <c r="AE319" s="16"/>
      <c r="AF319" s="16"/>
      <c r="AG319" s="16"/>
      <c r="AH319" s="16"/>
      <c r="AI319" s="16"/>
      <c r="AJ319" s="16"/>
      <c r="AK319" s="16"/>
      <c r="AL319" s="16"/>
      <c r="AM319" s="16"/>
      <c r="AN319" s="16"/>
      <c r="AO319" s="16"/>
      <c r="AP319" s="16"/>
      <c r="AQ319" s="16"/>
      <c r="AR319" s="16"/>
      <c r="AS319" s="16"/>
      <c r="AT319" s="16"/>
      <c r="AU319" s="16"/>
    </row>
    <row r="320" spans="2:47" x14ac:dyDescent="0.25">
      <c r="B320" s="16"/>
      <c r="C320" s="16"/>
      <c r="D320" s="16"/>
      <c r="E320" s="16"/>
      <c r="F320" s="16"/>
      <c r="G320" s="16"/>
      <c r="H320" s="16"/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  <c r="AA320" s="16"/>
      <c r="AB320" s="16"/>
      <c r="AC320" s="16"/>
      <c r="AD320" s="16"/>
      <c r="AE320" s="16"/>
      <c r="AF320" s="16"/>
      <c r="AG320" s="16"/>
      <c r="AH320" s="16"/>
      <c r="AI320" s="16"/>
      <c r="AJ320" s="16"/>
      <c r="AK320" s="16"/>
      <c r="AL320" s="16"/>
      <c r="AM320" s="16"/>
      <c r="AN320" s="16"/>
      <c r="AO320" s="16"/>
      <c r="AP320" s="16"/>
      <c r="AQ320" s="16"/>
      <c r="AR320" s="16"/>
      <c r="AS320" s="16"/>
      <c r="AT320" s="16"/>
      <c r="AU320" s="16"/>
    </row>
    <row r="321" spans="2:47" x14ac:dyDescent="0.25">
      <c r="B321" s="16"/>
      <c r="C321" s="16"/>
      <c r="D321" s="16"/>
      <c r="E321" s="16"/>
      <c r="F321" s="16"/>
      <c r="G321" s="16"/>
      <c r="H321" s="16"/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  <c r="AA321" s="16"/>
      <c r="AB321" s="16"/>
      <c r="AC321" s="16"/>
      <c r="AD321" s="16"/>
      <c r="AE321" s="16"/>
      <c r="AF321" s="16"/>
      <c r="AG321" s="16"/>
      <c r="AH321" s="16"/>
      <c r="AI321" s="16"/>
      <c r="AJ321" s="16"/>
      <c r="AK321" s="16"/>
      <c r="AL321" s="16"/>
      <c r="AM321" s="16"/>
      <c r="AN321" s="16"/>
      <c r="AO321" s="16"/>
      <c r="AP321" s="16"/>
      <c r="AQ321" s="16"/>
      <c r="AR321" s="16"/>
      <c r="AS321" s="16"/>
      <c r="AT321" s="16"/>
      <c r="AU321" s="16"/>
    </row>
    <row r="322" spans="2:47" x14ac:dyDescent="0.25">
      <c r="B322" s="16"/>
      <c r="C322" s="16"/>
      <c r="D322" s="16"/>
      <c r="E322" s="16"/>
      <c r="F322" s="16"/>
      <c r="G322" s="16"/>
      <c r="H322" s="16"/>
      <c r="I322" s="16"/>
      <c r="J322" s="16"/>
      <c r="K322" s="16"/>
      <c r="L322" s="16"/>
      <c r="M322" s="16"/>
      <c r="N322" s="16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  <c r="AA322" s="16"/>
      <c r="AB322" s="16"/>
      <c r="AC322" s="16"/>
      <c r="AD322" s="16"/>
      <c r="AE322" s="16"/>
      <c r="AF322" s="16"/>
      <c r="AG322" s="16"/>
      <c r="AH322" s="16"/>
      <c r="AI322" s="16"/>
      <c r="AJ322" s="16"/>
      <c r="AK322" s="16"/>
      <c r="AL322" s="16"/>
      <c r="AM322" s="16"/>
      <c r="AN322" s="16"/>
      <c r="AO322" s="16"/>
      <c r="AP322" s="16"/>
      <c r="AQ322" s="16"/>
      <c r="AR322" s="16"/>
      <c r="AS322" s="16"/>
      <c r="AT322" s="16"/>
      <c r="AU322" s="16"/>
    </row>
    <row r="323" spans="2:47" x14ac:dyDescent="0.25">
      <c r="B323" s="16"/>
      <c r="C323" s="16"/>
      <c r="D323" s="16"/>
      <c r="E323" s="16"/>
      <c r="F323" s="16"/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  <c r="AA323" s="16"/>
      <c r="AB323" s="16"/>
      <c r="AC323" s="16"/>
      <c r="AD323" s="16"/>
      <c r="AE323" s="16"/>
      <c r="AF323" s="16"/>
      <c r="AG323" s="16"/>
      <c r="AH323" s="16"/>
      <c r="AI323" s="16"/>
      <c r="AJ323" s="16"/>
      <c r="AK323" s="16"/>
      <c r="AL323" s="16"/>
      <c r="AM323" s="16"/>
      <c r="AN323" s="16"/>
      <c r="AO323" s="16"/>
      <c r="AP323" s="16"/>
      <c r="AQ323" s="16"/>
      <c r="AR323" s="16"/>
      <c r="AS323" s="16"/>
      <c r="AT323" s="16"/>
      <c r="AU323" s="16"/>
    </row>
    <row r="324" spans="2:47" x14ac:dyDescent="0.25">
      <c r="B324" s="16"/>
      <c r="C324" s="16"/>
      <c r="D324" s="16"/>
      <c r="E324" s="16"/>
      <c r="F324" s="16"/>
      <c r="G324" s="16"/>
      <c r="H324" s="16"/>
      <c r="I324" s="16"/>
      <c r="J324" s="16"/>
      <c r="K324" s="16"/>
      <c r="L324" s="16"/>
      <c r="M324" s="16"/>
      <c r="N324" s="16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  <c r="AA324" s="16"/>
      <c r="AB324" s="16"/>
      <c r="AC324" s="16"/>
      <c r="AD324" s="16"/>
      <c r="AE324" s="16"/>
      <c r="AF324" s="16"/>
      <c r="AG324" s="16"/>
      <c r="AH324" s="16"/>
      <c r="AI324" s="16"/>
      <c r="AJ324" s="16"/>
      <c r="AK324" s="16"/>
      <c r="AL324" s="16"/>
      <c r="AM324" s="16"/>
      <c r="AN324" s="16"/>
      <c r="AO324" s="16"/>
      <c r="AP324" s="16"/>
      <c r="AQ324" s="16"/>
      <c r="AR324" s="16"/>
      <c r="AS324" s="16"/>
      <c r="AT324" s="16"/>
      <c r="AU324" s="16"/>
    </row>
    <row r="325" spans="2:47" x14ac:dyDescent="0.25">
      <c r="B325" s="16"/>
      <c r="C325" s="16"/>
      <c r="D325" s="16"/>
      <c r="E325" s="16"/>
      <c r="F325" s="16"/>
      <c r="G325" s="16"/>
      <c r="H325" s="16"/>
      <c r="I325" s="16"/>
      <c r="J325" s="16"/>
      <c r="K325" s="16"/>
      <c r="L325" s="16"/>
      <c r="M325" s="16"/>
      <c r="N325" s="16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  <c r="AA325" s="16"/>
      <c r="AB325" s="16"/>
      <c r="AC325" s="16"/>
      <c r="AD325" s="16"/>
      <c r="AE325" s="16"/>
      <c r="AF325" s="16"/>
      <c r="AG325" s="16"/>
      <c r="AH325" s="16"/>
      <c r="AI325" s="16"/>
      <c r="AJ325" s="16"/>
      <c r="AK325" s="16"/>
      <c r="AL325" s="16"/>
      <c r="AM325" s="16"/>
      <c r="AN325" s="16"/>
      <c r="AO325" s="16"/>
      <c r="AP325" s="16"/>
      <c r="AQ325" s="16"/>
      <c r="AR325" s="16"/>
      <c r="AS325" s="16"/>
      <c r="AT325" s="16"/>
      <c r="AU325" s="16"/>
    </row>
    <row r="326" spans="2:47" x14ac:dyDescent="0.25">
      <c r="B326" s="16"/>
      <c r="C326" s="16"/>
      <c r="D326" s="16"/>
      <c r="E326" s="16"/>
      <c r="F326" s="16"/>
      <c r="G326" s="16"/>
      <c r="H326" s="16"/>
      <c r="I326" s="16"/>
      <c r="J326" s="16"/>
      <c r="K326" s="16"/>
      <c r="L326" s="16"/>
      <c r="M326" s="16"/>
      <c r="N326" s="16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  <c r="AA326" s="16"/>
      <c r="AB326" s="16"/>
      <c r="AC326" s="16"/>
      <c r="AD326" s="16"/>
      <c r="AE326" s="16"/>
      <c r="AF326" s="16"/>
      <c r="AG326" s="16"/>
      <c r="AH326" s="16"/>
      <c r="AI326" s="16"/>
      <c r="AJ326" s="16"/>
      <c r="AK326" s="16"/>
      <c r="AL326" s="16"/>
      <c r="AM326" s="16"/>
      <c r="AN326" s="16"/>
      <c r="AO326" s="16"/>
      <c r="AP326" s="16"/>
      <c r="AQ326" s="16"/>
      <c r="AR326" s="16"/>
      <c r="AS326" s="16"/>
      <c r="AT326" s="16"/>
      <c r="AU326" s="16"/>
    </row>
    <row r="327" spans="2:47" x14ac:dyDescent="0.25">
      <c r="B327" s="16"/>
      <c r="C327" s="16"/>
      <c r="D327" s="16"/>
      <c r="E327" s="16"/>
      <c r="F327" s="16"/>
      <c r="G327" s="16"/>
      <c r="H327" s="16"/>
      <c r="I327" s="16"/>
      <c r="J327" s="16"/>
      <c r="K327" s="16"/>
      <c r="L327" s="16"/>
      <c r="M327" s="16"/>
      <c r="N327" s="16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  <c r="AA327" s="16"/>
      <c r="AB327" s="16"/>
      <c r="AC327" s="16"/>
      <c r="AD327" s="16"/>
      <c r="AE327" s="16"/>
      <c r="AF327" s="16"/>
      <c r="AG327" s="16"/>
      <c r="AH327" s="16"/>
      <c r="AI327" s="16"/>
      <c r="AJ327" s="16"/>
      <c r="AK327" s="16"/>
      <c r="AL327" s="16"/>
      <c r="AM327" s="16"/>
      <c r="AN327" s="16"/>
      <c r="AO327" s="16"/>
      <c r="AP327" s="16"/>
      <c r="AQ327" s="16"/>
      <c r="AR327" s="16"/>
      <c r="AS327" s="16"/>
      <c r="AT327" s="16"/>
      <c r="AU327" s="16"/>
    </row>
    <row r="328" spans="2:47" x14ac:dyDescent="0.25">
      <c r="B328" s="16"/>
      <c r="C328" s="16"/>
      <c r="D328" s="16"/>
      <c r="E328" s="16"/>
      <c r="F328" s="16"/>
      <c r="G328" s="16"/>
      <c r="H328" s="16"/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  <c r="AA328" s="16"/>
      <c r="AB328" s="16"/>
      <c r="AC328" s="16"/>
      <c r="AD328" s="16"/>
      <c r="AE328" s="16"/>
      <c r="AF328" s="16"/>
      <c r="AG328" s="16"/>
      <c r="AH328" s="16"/>
      <c r="AI328" s="16"/>
      <c r="AJ328" s="16"/>
      <c r="AK328" s="16"/>
      <c r="AL328" s="16"/>
      <c r="AM328" s="16"/>
      <c r="AN328" s="16"/>
      <c r="AO328" s="16"/>
      <c r="AP328" s="16"/>
      <c r="AQ328" s="16"/>
      <c r="AR328" s="16"/>
      <c r="AS328" s="16"/>
      <c r="AT328" s="16"/>
      <c r="AU328" s="16"/>
    </row>
    <row r="329" spans="2:47" x14ac:dyDescent="0.25">
      <c r="B329" s="16"/>
      <c r="C329" s="16"/>
      <c r="D329" s="16"/>
      <c r="E329" s="16"/>
      <c r="F329" s="16"/>
      <c r="G329" s="16"/>
      <c r="H329" s="16"/>
      <c r="I329" s="16"/>
      <c r="J329" s="16"/>
      <c r="K329" s="16"/>
      <c r="L329" s="16"/>
      <c r="M329" s="16"/>
      <c r="N329" s="16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  <c r="AA329" s="16"/>
      <c r="AB329" s="16"/>
      <c r="AC329" s="16"/>
      <c r="AD329" s="16"/>
      <c r="AE329" s="16"/>
      <c r="AF329" s="16"/>
      <c r="AG329" s="16"/>
      <c r="AH329" s="16"/>
      <c r="AI329" s="16"/>
      <c r="AJ329" s="16"/>
      <c r="AK329" s="16"/>
      <c r="AL329" s="16"/>
      <c r="AM329" s="16"/>
      <c r="AN329" s="16"/>
      <c r="AO329" s="16"/>
      <c r="AP329" s="16"/>
      <c r="AQ329" s="16"/>
      <c r="AR329" s="16"/>
      <c r="AS329" s="16"/>
      <c r="AT329" s="16"/>
      <c r="AU329" s="16"/>
    </row>
    <row r="330" spans="2:47" x14ac:dyDescent="0.25">
      <c r="B330" s="16"/>
      <c r="C330" s="16"/>
      <c r="D330" s="16"/>
      <c r="E330" s="16"/>
      <c r="F330" s="16"/>
      <c r="G330" s="16"/>
      <c r="H330" s="16"/>
      <c r="I330" s="16"/>
      <c r="J330" s="16"/>
      <c r="K330" s="16"/>
      <c r="L330" s="16"/>
      <c r="M330" s="16"/>
      <c r="N330" s="16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  <c r="AA330" s="16"/>
      <c r="AB330" s="16"/>
      <c r="AC330" s="16"/>
      <c r="AD330" s="16"/>
      <c r="AE330" s="16"/>
      <c r="AF330" s="16"/>
      <c r="AG330" s="16"/>
      <c r="AH330" s="16"/>
      <c r="AI330" s="16"/>
      <c r="AJ330" s="16"/>
      <c r="AK330" s="16"/>
      <c r="AL330" s="16"/>
      <c r="AM330" s="16"/>
      <c r="AN330" s="16"/>
      <c r="AO330" s="16"/>
      <c r="AP330" s="16"/>
      <c r="AQ330" s="16"/>
      <c r="AR330" s="16"/>
      <c r="AS330" s="16"/>
      <c r="AT330" s="16"/>
      <c r="AU330" s="16"/>
    </row>
    <row r="331" spans="2:47" x14ac:dyDescent="0.25">
      <c r="B331" s="16"/>
      <c r="C331" s="16"/>
      <c r="D331" s="16"/>
      <c r="E331" s="16"/>
      <c r="F331" s="16"/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  <c r="AA331" s="16"/>
      <c r="AB331" s="16"/>
      <c r="AC331" s="16"/>
      <c r="AD331" s="16"/>
      <c r="AE331" s="16"/>
      <c r="AF331" s="16"/>
      <c r="AG331" s="16"/>
      <c r="AH331" s="16"/>
      <c r="AI331" s="16"/>
      <c r="AJ331" s="16"/>
      <c r="AK331" s="16"/>
      <c r="AL331" s="16"/>
      <c r="AM331" s="16"/>
      <c r="AN331" s="16"/>
      <c r="AO331" s="16"/>
      <c r="AP331" s="16"/>
      <c r="AQ331" s="16"/>
      <c r="AR331" s="16"/>
      <c r="AS331" s="16"/>
      <c r="AT331" s="16"/>
      <c r="AU331" s="16"/>
    </row>
    <row r="332" spans="2:47" x14ac:dyDescent="0.25">
      <c r="B332" s="16"/>
      <c r="C332" s="16"/>
      <c r="D332" s="16"/>
      <c r="E332" s="16"/>
      <c r="F332" s="16"/>
      <c r="G332" s="16"/>
      <c r="H332" s="16"/>
      <c r="I332" s="16"/>
      <c r="J332" s="16"/>
      <c r="K332" s="16"/>
      <c r="L332" s="16"/>
      <c r="M332" s="16"/>
      <c r="N332" s="16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  <c r="AA332" s="16"/>
      <c r="AB332" s="16"/>
      <c r="AC332" s="16"/>
      <c r="AD332" s="16"/>
      <c r="AE332" s="16"/>
      <c r="AF332" s="16"/>
      <c r="AG332" s="16"/>
      <c r="AH332" s="16"/>
      <c r="AI332" s="16"/>
      <c r="AJ332" s="16"/>
      <c r="AK332" s="16"/>
      <c r="AL332" s="16"/>
      <c r="AM332" s="16"/>
      <c r="AN332" s="16"/>
      <c r="AO332" s="16"/>
      <c r="AP332" s="16"/>
      <c r="AQ332" s="16"/>
      <c r="AR332" s="16"/>
      <c r="AS332" s="16"/>
      <c r="AT332" s="16"/>
      <c r="AU332" s="16"/>
    </row>
    <row r="333" spans="2:47" x14ac:dyDescent="0.25">
      <c r="B333" s="16"/>
      <c r="C333" s="16"/>
      <c r="D333" s="16"/>
      <c r="E333" s="16"/>
      <c r="F333" s="16"/>
      <c r="G333" s="16"/>
      <c r="H333" s="16"/>
      <c r="I333" s="16"/>
      <c r="J333" s="16"/>
      <c r="K333" s="16"/>
      <c r="L333" s="16"/>
      <c r="M333" s="16"/>
      <c r="N333" s="16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  <c r="AA333" s="16"/>
      <c r="AB333" s="16"/>
      <c r="AC333" s="16"/>
      <c r="AD333" s="16"/>
      <c r="AE333" s="16"/>
      <c r="AF333" s="16"/>
      <c r="AG333" s="16"/>
      <c r="AH333" s="16"/>
      <c r="AI333" s="16"/>
      <c r="AJ333" s="16"/>
      <c r="AK333" s="16"/>
      <c r="AL333" s="16"/>
      <c r="AM333" s="16"/>
      <c r="AN333" s="16"/>
      <c r="AO333" s="16"/>
      <c r="AP333" s="16"/>
      <c r="AQ333" s="16"/>
      <c r="AR333" s="16"/>
      <c r="AS333" s="16"/>
      <c r="AT333" s="16"/>
      <c r="AU333" s="16"/>
    </row>
    <row r="334" spans="2:47" x14ac:dyDescent="0.25">
      <c r="B334" s="16"/>
      <c r="C334" s="16"/>
      <c r="D334" s="16"/>
      <c r="E334" s="16"/>
      <c r="F334" s="16"/>
      <c r="G334" s="16"/>
      <c r="H334" s="16"/>
      <c r="I334" s="16"/>
      <c r="J334" s="16"/>
      <c r="K334" s="16"/>
      <c r="L334" s="16"/>
      <c r="M334" s="16"/>
      <c r="N334" s="16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  <c r="AA334" s="16"/>
      <c r="AB334" s="16"/>
      <c r="AC334" s="16"/>
      <c r="AD334" s="16"/>
      <c r="AE334" s="16"/>
      <c r="AF334" s="16"/>
      <c r="AG334" s="16"/>
      <c r="AH334" s="16"/>
      <c r="AI334" s="16"/>
      <c r="AJ334" s="16"/>
      <c r="AK334" s="16"/>
      <c r="AL334" s="16"/>
      <c r="AM334" s="16"/>
      <c r="AN334" s="16"/>
      <c r="AO334" s="16"/>
      <c r="AP334" s="16"/>
      <c r="AQ334" s="16"/>
      <c r="AR334" s="16"/>
      <c r="AS334" s="16"/>
      <c r="AT334" s="16"/>
      <c r="AU334" s="16"/>
    </row>
    <row r="335" spans="2:47" x14ac:dyDescent="0.25">
      <c r="B335" s="16"/>
      <c r="C335" s="16"/>
      <c r="D335" s="16"/>
      <c r="E335" s="16"/>
      <c r="F335" s="16"/>
      <c r="G335" s="16"/>
      <c r="H335" s="16"/>
      <c r="I335" s="16"/>
      <c r="J335" s="16"/>
      <c r="K335" s="16"/>
      <c r="L335" s="16"/>
      <c r="M335" s="16"/>
      <c r="N335" s="16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  <c r="AA335" s="16"/>
      <c r="AB335" s="16"/>
      <c r="AC335" s="16"/>
      <c r="AD335" s="16"/>
      <c r="AE335" s="16"/>
      <c r="AF335" s="16"/>
      <c r="AG335" s="16"/>
      <c r="AH335" s="16"/>
      <c r="AI335" s="16"/>
      <c r="AJ335" s="16"/>
      <c r="AK335" s="16"/>
      <c r="AL335" s="16"/>
      <c r="AM335" s="16"/>
      <c r="AN335" s="16"/>
      <c r="AO335" s="16"/>
      <c r="AP335" s="16"/>
      <c r="AQ335" s="16"/>
      <c r="AR335" s="16"/>
      <c r="AS335" s="16"/>
      <c r="AT335" s="16"/>
      <c r="AU335" s="16"/>
    </row>
    <row r="336" spans="2:47" x14ac:dyDescent="0.25">
      <c r="B336" s="16"/>
      <c r="C336" s="16"/>
      <c r="D336" s="16"/>
      <c r="E336" s="16"/>
      <c r="F336" s="16"/>
      <c r="G336" s="16"/>
      <c r="H336" s="16"/>
      <c r="I336" s="16"/>
      <c r="J336" s="16"/>
      <c r="K336" s="16"/>
      <c r="L336" s="16"/>
      <c r="M336" s="16"/>
      <c r="N336" s="16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  <c r="AA336" s="16"/>
      <c r="AB336" s="16"/>
      <c r="AC336" s="16"/>
      <c r="AD336" s="16"/>
      <c r="AE336" s="16"/>
      <c r="AF336" s="16"/>
      <c r="AG336" s="16"/>
      <c r="AH336" s="16"/>
      <c r="AI336" s="16"/>
      <c r="AJ336" s="16"/>
      <c r="AK336" s="16"/>
      <c r="AL336" s="16"/>
      <c r="AM336" s="16"/>
      <c r="AN336" s="16"/>
      <c r="AO336" s="16"/>
      <c r="AP336" s="16"/>
      <c r="AQ336" s="16"/>
      <c r="AR336" s="16"/>
      <c r="AS336" s="16"/>
      <c r="AT336" s="16"/>
      <c r="AU336" s="16"/>
    </row>
    <row r="337" spans="2:47" x14ac:dyDescent="0.25">
      <c r="B337" s="16"/>
      <c r="C337" s="16"/>
      <c r="D337" s="16"/>
      <c r="E337" s="16"/>
      <c r="F337" s="16"/>
      <c r="G337" s="16"/>
      <c r="H337" s="16"/>
      <c r="I337" s="16"/>
      <c r="J337" s="16"/>
      <c r="K337" s="16"/>
      <c r="L337" s="16"/>
      <c r="M337" s="16"/>
      <c r="N337" s="16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  <c r="AA337" s="16"/>
      <c r="AB337" s="16"/>
      <c r="AC337" s="16"/>
      <c r="AD337" s="16"/>
      <c r="AE337" s="16"/>
      <c r="AF337" s="16"/>
      <c r="AG337" s="16"/>
      <c r="AH337" s="16"/>
      <c r="AI337" s="16"/>
      <c r="AJ337" s="16"/>
      <c r="AK337" s="16"/>
      <c r="AL337" s="16"/>
      <c r="AM337" s="16"/>
      <c r="AN337" s="16"/>
      <c r="AO337" s="16"/>
      <c r="AP337" s="16"/>
      <c r="AQ337" s="16"/>
      <c r="AR337" s="16"/>
      <c r="AS337" s="16"/>
      <c r="AT337" s="16"/>
      <c r="AU337" s="16"/>
    </row>
    <row r="338" spans="2:47" x14ac:dyDescent="0.25">
      <c r="B338" s="16"/>
      <c r="C338" s="16"/>
      <c r="D338" s="16"/>
      <c r="E338" s="16"/>
      <c r="F338" s="16"/>
      <c r="G338" s="16"/>
      <c r="H338" s="16"/>
      <c r="I338" s="16"/>
      <c r="J338" s="16"/>
      <c r="K338" s="16"/>
      <c r="L338" s="16"/>
      <c r="M338" s="16"/>
      <c r="N338" s="16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  <c r="AA338" s="16"/>
      <c r="AB338" s="16"/>
      <c r="AC338" s="16"/>
      <c r="AD338" s="16"/>
      <c r="AE338" s="16"/>
      <c r="AF338" s="16"/>
      <c r="AG338" s="16"/>
      <c r="AH338" s="16"/>
      <c r="AI338" s="16"/>
      <c r="AJ338" s="16"/>
      <c r="AK338" s="16"/>
      <c r="AL338" s="16"/>
      <c r="AM338" s="16"/>
      <c r="AN338" s="16"/>
      <c r="AO338" s="16"/>
      <c r="AP338" s="16"/>
      <c r="AQ338" s="16"/>
      <c r="AR338" s="16"/>
      <c r="AS338" s="16"/>
      <c r="AT338" s="16"/>
      <c r="AU338" s="16"/>
    </row>
    <row r="339" spans="2:47" x14ac:dyDescent="0.25">
      <c r="B339" s="16"/>
      <c r="C339" s="16"/>
      <c r="D339" s="16"/>
      <c r="E339" s="16"/>
      <c r="F339" s="16"/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  <c r="AA339" s="16"/>
      <c r="AB339" s="16"/>
      <c r="AC339" s="16"/>
      <c r="AD339" s="16"/>
      <c r="AE339" s="16"/>
      <c r="AF339" s="16"/>
      <c r="AG339" s="16"/>
      <c r="AH339" s="16"/>
      <c r="AI339" s="16"/>
      <c r="AJ339" s="16"/>
      <c r="AK339" s="16"/>
      <c r="AL339" s="16"/>
      <c r="AM339" s="16"/>
      <c r="AN339" s="16"/>
      <c r="AO339" s="16"/>
      <c r="AP339" s="16"/>
      <c r="AQ339" s="16"/>
      <c r="AR339" s="16"/>
      <c r="AS339" s="16"/>
      <c r="AT339" s="16"/>
      <c r="AU339" s="16"/>
    </row>
    <row r="340" spans="2:47" x14ac:dyDescent="0.25">
      <c r="B340" s="16"/>
      <c r="C340" s="16"/>
      <c r="D340" s="16"/>
      <c r="E340" s="16"/>
      <c r="F340" s="16"/>
      <c r="G340" s="16"/>
      <c r="H340" s="16"/>
      <c r="I340" s="16"/>
      <c r="J340" s="16"/>
      <c r="K340" s="16"/>
      <c r="L340" s="16"/>
      <c r="M340" s="16"/>
      <c r="N340" s="16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  <c r="AA340" s="16"/>
      <c r="AB340" s="16"/>
      <c r="AC340" s="16"/>
      <c r="AD340" s="16"/>
      <c r="AE340" s="16"/>
      <c r="AF340" s="16"/>
      <c r="AG340" s="16"/>
      <c r="AH340" s="16"/>
      <c r="AI340" s="16"/>
      <c r="AJ340" s="16"/>
      <c r="AK340" s="16"/>
      <c r="AL340" s="16"/>
      <c r="AM340" s="16"/>
      <c r="AN340" s="16"/>
      <c r="AO340" s="16"/>
      <c r="AP340" s="16"/>
      <c r="AQ340" s="16"/>
      <c r="AR340" s="16"/>
      <c r="AS340" s="16"/>
      <c r="AT340" s="16"/>
      <c r="AU340" s="16"/>
    </row>
    <row r="341" spans="2:47" x14ac:dyDescent="0.25">
      <c r="B341" s="16"/>
      <c r="C341" s="16"/>
      <c r="D341" s="16"/>
      <c r="E341" s="16"/>
      <c r="F341" s="16"/>
      <c r="G341" s="16"/>
      <c r="H341" s="16"/>
      <c r="I341" s="16"/>
      <c r="J341" s="16"/>
      <c r="K341" s="16"/>
      <c r="L341" s="16"/>
      <c r="M341" s="16"/>
      <c r="N341" s="16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  <c r="AA341" s="16"/>
      <c r="AB341" s="16"/>
      <c r="AC341" s="16"/>
      <c r="AD341" s="16"/>
      <c r="AE341" s="16"/>
      <c r="AF341" s="16"/>
      <c r="AG341" s="16"/>
      <c r="AH341" s="16"/>
      <c r="AI341" s="16"/>
      <c r="AJ341" s="16"/>
      <c r="AK341" s="16"/>
      <c r="AL341" s="16"/>
      <c r="AM341" s="16"/>
      <c r="AN341" s="16"/>
      <c r="AO341" s="16"/>
      <c r="AP341" s="16"/>
      <c r="AQ341" s="16"/>
      <c r="AR341" s="16"/>
      <c r="AS341" s="16"/>
      <c r="AT341" s="16"/>
      <c r="AU341" s="16"/>
    </row>
    <row r="342" spans="2:47" x14ac:dyDescent="0.25">
      <c r="B342" s="16"/>
      <c r="C342" s="16"/>
      <c r="D342" s="16"/>
      <c r="E342" s="16"/>
      <c r="F342" s="16"/>
      <c r="G342" s="16"/>
      <c r="H342" s="16"/>
      <c r="I342" s="16"/>
      <c r="J342" s="16"/>
      <c r="K342" s="16"/>
      <c r="L342" s="16"/>
      <c r="M342" s="16"/>
      <c r="N342" s="16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  <c r="AA342" s="16"/>
      <c r="AB342" s="16"/>
      <c r="AC342" s="16"/>
      <c r="AD342" s="16"/>
      <c r="AE342" s="16"/>
      <c r="AF342" s="16"/>
      <c r="AG342" s="16"/>
      <c r="AH342" s="16"/>
      <c r="AI342" s="16"/>
      <c r="AJ342" s="16"/>
      <c r="AK342" s="16"/>
      <c r="AL342" s="16"/>
      <c r="AM342" s="16"/>
      <c r="AN342" s="16"/>
      <c r="AO342" s="16"/>
      <c r="AP342" s="16"/>
      <c r="AQ342" s="16"/>
      <c r="AR342" s="16"/>
      <c r="AS342" s="16"/>
      <c r="AT342" s="16"/>
      <c r="AU342" s="16"/>
    </row>
    <row r="343" spans="2:47" x14ac:dyDescent="0.25">
      <c r="B343" s="16"/>
      <c r="C343" s="16"/>
      <c r="D343" s="16"/>
      <c r="E343" s="16"/>
      <c r="F343" s="16"/>
      <c r="G343" s="16"/>
      <c r="H343" s="16"/>
      <c r="I343" s="16"/>
      <c r="J343" s="16"/>
      <c r="K343" s="16"/>
      <c r="L343" s="16"/>
      <c r="M343" s="16"/>
      <c r="N343" s="16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  <c r="AA343" s="16"/>
      <c r="AB343" s="16"/>
      <c r="AC343" s="16"/>
      <c r="AD343" s="16"/>
      <c r="AE343" s="16"/>
      <c r="AF343" s="16"/>
      <c r="AG343" s="16"/>
      <c r="AH343" s="16"/>
      <c r="AI343" s="16"/>
      <c r="AJ343" s="16"/>
      <c r="AK343" s="16"/>
      <c r="AL343" s="16"/>
      <c r="AM343" s="16"/>
      <c r="AN343" s="16"/>
      <c r="AO343" s="16"/>
      <c r="AP343" s="16"/>
      <c r="AQ343" s="16"/>
      <c r="AR343" s="16"/>
      <c r="AS343" s="16"/>
      <c r="AT343" s="16"/>
      <c r="AU343" s="16"/>
    </row>
    <row r="344" spans="2:47" x14ac:dyDescent="0.25">
      <c r="B344" s="16"/>
      <c r="C344" s="16"/>
      <c r="D344" s="16"/>
      <c r="E344" s="16"/>
      <c r="F344" s="16"/>
      <c r="G344" s="16"/>
      <c r="H344" s="16"/>
      <c r="I344" s="16"/>
      <c r="J344" s="16"/>
      <c r="K344" s="16"/>
      <c r="L344" s="16"/>
      <c r="M344" s="16"/>
      <c r="N344" s="16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  <c r="AA344" s="16"/>
      <c r="AB344" s="16"/>
      <c r="AC344" s="16"/>
      <c r="AD344" s="16"/>
      <c r="AE344" s="16"/>
      <c r="AF344" s="16"/>
      <c r="AG344" s="16"/>
      <c r="AH344" s="16"/>
      <c r="AI344" s="16"/>
      <c r="AJ344" s="16"/>
      <c r="AK344" s="16"/>
      <c r="AL344" s="16"/>
      <c r="AM344" s="16"/>
      <c r="AN344" s="16"/>
      <c r="AO344" s="16"/>
      <c r="AP344" s="16"/>
      <c r="AQ344" s="16"/>
      <c r="AR344" s="16"/>
      <c r="AS344" s="16"/>
      <c r="AT344" s="16"/>
      <c r="AU344" s="16"/>
    </row>
    <row r="345" spans="2:47" x14ac:dyDescent="0.25">
      <c r="B345" s="16"/>
      <c r="C345" s="16"/>
      <c r="D345" s="16"/>
      <c r="E345" s="16"/>
      <c r="F345" s="16"/>
      <c r="G345" s="16"/>
      <c r="H345" s="16"/>
      <c r="I345" s="16"/>
      <c r="J345" s="16"/>
      <c r="K345" s="16"/>
      <c r="L345" s="16"/>
      <c r="M345" s="16"/>
      <c r="N345" s="16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  <c r="AA345" s="16"/>
      <c r="AB345" s="16"/>
      <c r="AC345" s="16"/>
      <c r="AD345" s="16"/>
      <c r="AE345" s="16"/>
      <c r="AF345" s="16"/>
      <c r="AG345" s="16"/>
      <c r="AH345" s="16"/>
      <c r="AI345" s="16"/>
      <c r="AJ345" s="16"/>
      <c r="AK345" s="16"/>
      <c r="AL345" s="16"/>
      <c r="AM345" s="16"/>
      <c r="AN345" s="16"/>
      <c r="AO345" s="16"/>
      <c r="AP345" s="16"/>
      <c r="AQ345" s="16"/>
      <c r="AR345" s="16"/>
      <c r="AS345" s="16"/>
      <c r="AT345" s="16"/>
      <c r="AU345" s="16"/>
    </row>
    <row r="346" spans="2:47" x14ac:dyDescent="0.25">
      <c r="B346" s="16"/>
      <c r="C346" s="16"/>
      <c r="D346" s="16"/>
      <c r="E346" s="16"/>
      <c r="F346" s="16"/>
      <c r="G346" s="16"/>
      <c r="H346" s="16"/>
      <c r="I346" s="16"/>
      <c r="J346" s="16"/>
      <c r="K346" s="16"/>
      <c r="L346" s="16"/>
      <c r="M346" s="16"/>
      <c r="N346" s="16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  <c r="AA346" s="16"/>
      <c r="AB346" s="16"/>
      <c r="AC346" s="16"/>
      <c r="AD346" s="16"/>
      <c r="AE346" s="16"/>
      <c r="AF346" s="16"/>
      <c r="AG346" s="16"/>
      <c r="AH346" s="16"/>
      <c r="AI346" s="16"/>
      <c r="AJ346" s="16"/>
      <c r="AK346" s="16"/>
      <c r="AL346" s="16"/>
      <c r="AM346" s="16"/>
      <c r="AN346" s="16"/>
      <c r="AO346" s="16"/>
      <c r="AP346" s="16"/>
      <c r="AQ346" s="16"/>
      <c r="AR346" s="16"/>
      <c r="AS346" s="16"/>
      <c r="AT346" s="16"/>
      <c r="AU346" s="16"/>
    </row>
    <row r="347" spans="2:47" x14ac:dyDescent="0.25">
      <c r="B347" s="16"/>
      <c r="C347" s="16"/>
      <c r="D347" s="16"/>
      <c r="E347" s="16"/>
      <c r="F347" s="16"/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  <c r="AA347" s="16"/>
      <c r="AB347" s="16"/>
      <c r="AC347" s="16"/>
      <c r="AD347" s="16"/>
      <c r="AE347" s="16"/>
      <c r="AF347" s="16"/>
      <c r="AG347" s="16"/>
      <c r="AH347" s="16"/>
      <c r="AI347" s="16"/>
      <c r="AJ347" s="16"/>
      <c r="AK347" s="16"/>
      <c r="AL347" s="16"/>
      <c r="AM347" s="16"/>
      <c r="AN347" s="16"/>
      <c r="AO347" s="16"/>
      <c r="AP347" s="16"/>
      <c r="AQ347" s="16"/>
      <c r="AR347" s="16"/>
      <c r="AS347" s="16"/>
      <c r="AT347" s="16"/>
      <c r="AU347" s="16"/>
    </row>
    <row r="348" spans="2:47" x14ac:dyDescent="0.25">
      <c r="B348" s="16"/>
      <c r="C348" s="16"/>
      <c r="D348" s="16"/>
      <c r="E348" s="16"/>
      <c r="F348" s="16"/>
      <c r="G348" s="16"/>
      <c r="H348" s="16"/>
      <c r="I348" s="16"/>
      <c r="J348" s="16"/>
      <c r="K348" s="16"/>
      <c r="L348" s="16"/>
      <c r="M348" s="16"/>
      <c r="N348" s="16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  <c r="AA348" s="16"/>
      <c r="AB348" s="16"/>
      <c r="AC348" s="16"/>
      <c r="AD348" s="16"/>
      <c r="AE348" s="16"/>
      <c r="AF348" s="16"/>
      <c r="AG348" s="16"/>
      <c r="AH348" s="16"/>
      <c r="AI348" s="16"/>
      <c r="AJ348" s="16"/>
      <c r="AK348" s="16"/>
      <c r="AL348" s="16"/>
      <c r="AM348" s="16"/>
      <c r="AN348" s="16"/>
      <c r="AO348" s="16"/>
      <c r="AP348" s="16"/>
      <c r="AQ348" s="16"/>
      <c r="AR348" s="16"/>
      <c r="AS348" s="16"/>
      <c r="AT348" s="16"/>
      <c r="AU348" s="16"/>
    </row>
    <row r="349" spans="2:47" x14ac:dyDescent="0.25">
      <c r="B349" s="16"/>
      <c r="C349" s="16"/>
      <c r="D349" s="16"/>
      <c r="E349" s="16"/>
      <c r="F349" s="16"/>
      <c r="G349" s="16"/>
      <c r="H349" s="16"/>
      <c r="I349" s="16"/>
      <c r="J349" s="16"/>
      <c r="K349" s="16"/>
      <c r="L349" s="16"/>
      <c r="M349" s="16"/>
      <c r="N349" s="16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  <c r="AA349" s="16"/>
      <c r="AB349" s="16"/>
      <c r="AC349" s="16"/>
      <c r="AD349" s="16"/>
      <c r="AE349" s="16"/>
      <c r="AF349" s="16"/>
      <c r="AG349" s="16"/>
      <c r="AH349" s="16"/>
      <c r="AI349" s="16"/>
      <c r="AJ349" s="16"/>
      <c r="AK349" s="16"/>
      <c r="AL349" s="16"/>
      <c r="AM349" s="16"/>
      <c r="AN349" s="16"/>
      <c r="AO349" s="16"/>
      <c r="AP349" s="16"/>
      <c r="AQ349" s="16"/>
      <c r="AR349" s="16"/>
      <c r="AS349" s="16"/>
      <c r="AT349" s="16"/>
      <c r="AU349" s="16"/>
    </row>
    <row r="350" spans="2:47" x14ac:dyDescent="0.25">
      <c r="B350" s="16"/>
      <c r="C350" s="16"/>
      <c r="D350" s="16"/>
      <c r="E350" s="16"/>
      <c r="F350" s="16"/>
      <c r="G350" s="16"/>
      <c r="H350" s="16"/>
      <c r="I350" s="16"/>
      <c r="J350" s="16"/>
      <c r="K350" s="16"/>
      <c r="L350" s="16"/>
      <c r="M350" s="16"/>
      <c r="N350" s="16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  <c r="AA350" s="16"/>
      <c r="AB350" s="16"/>
      <c r="AC350" s="16"/>
      <c r="AD350" s="16"/>
      <c r="AE350" s="16"/>
      <c r="AF350" s="16"/>
      <c r="AG350" s="16"/>
      <c r="AH350" s="16"/>
      <c r="AI350" s="16"/>
      <c r="AJ350" s="16"/>
      <c r="AK350" s="16"/>
      <c r="AL350" s="16"/>
      <c r="AM350" s="16"/>
      <c r="AN350" s="16"/>
      <c r="AO350" s="16"/>
      <c r="AP350" s="16"/>
      <c r="AQ350" s="16"/>
      <c r="AR350" s="16"/>
      <c r="AS350" s="16"/>
      <c r="AT350" s="16"/>
      <c r="AU350" s="16"/>
    </row>
    <row r="351" spans="2:47" x14ac:dyDescent="0.25">
      <c r="B351" s="16"/>
      <c r="C351" s="16"/>
      <c r="D351" s="16"/>
      <c r="E351" s="16"/>
      <c r="F351" s="16"/>
      <c r="G351" s="16"/>
      <c r="H351" s="16"/>
      <c r="I351" s="16"/>
      <c r="J351" s="16"/>
      <c r="K351" s="16"/>
      <c r="L351" s="16"/>
      <c r="M351" s="16"/>
      <c r="N351" s="16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  <c r="AA351" s="16"/>
      <c r="AB351" s="16"/>
      <c r="AC351" s="16"/>
      <c r="AD351" s="16"/>
      <c r="AE351" s="16"/>
      <c r="AF351" s="16"/>
      <c r="AG351" s="16"/>
      <c r="AH351" s="16"/>
      <c r="AI351" s="16"/>
      <c r="AJ351" s="16"/>
      <c r="AK351" s="16"/>
      <c r="AL351" s="16"/>
      <c r="AM351" s="16"/>
      <c r="AN351" s="16"/>
      <c r="AO351" s="16"/>
      <c r="AP351" s="16"/>
      <c r="AQ351" s="16"/>
      <c r="AR351" s="16"/>
      <c r="AS351" s="16"/>
      <c r="AT351" s="16"/>
      <c r="AU351" s="16"/>
    </row>
    <row r="352" spans="2:47" x14ac:dyDescent="0.25">
      <c r="B352" s="16"/>
      <c r="C352" s="16"/>
      <c r="D352" s="16"/>
      <c r="E352" s="16"/>
      <c r="F352" s="16"/>
      <c r="G352" s="16"/>
      <c r="H352" s="16"/>
      <c r="I352" s="16"/>
      <c r="J352" s="16"/>
      <c r="K352" s="16"/>
      <c r="L352" s="16"/>
      <c r="M352" s="16"/>
      <c r="N352" s="16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  <c r="AA352" s="16"/>
      <c r="AB352" s="16"/>
      <c r="AC352" s="16"/>
      <c r="AD352" s="16"/>
      <c r="AE352" s="16"/>
      <c r="AF352" s="16"/>
      <c r="AG352" s="16"/>
      <c r="AH352" s="16"/>
      <c r="AI352" s="16"/>
      <c r="AJ352" s="16"/>
      <c r="AK352" s="16"/>
      <c r="AL352" s="16"/>
      <c r="AM352" s="16"/>
      <c r="AN352" s="16"/>
      <c r="AO352" s="16"/>
      <c r="AP352" s="16"/>
      <c r="AQ352" s="16"/>
      <c r="AR352" s="16"/>
      <c r="AS352" s="16"/>
      <c r="AT352" s="16"/>
      <c r="AU352" s="16"/>
    </row>
    <row r="353" spans="2:47" x14ac:dyDescent="0.25">
      <c r="B353" s="16"/>
      <c r="C353" s="16"/>
      <c r="D353" s="16"/>
      <c r="E353" s="16"/>
      <c r="F353" s="16"/>
      <c r="G353" s="16"/>
      <c r="H353" s="16"/>
      <c r="I353" s="16"/>
      <c r="J353" s="16"/>
      <c r="K353" s="16"/>
      <c r="L353" s="16"/>
      <c r="M353" s="16"/>
      <c r="N353" s="16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  <c r="AA353" s="16"/>
      <c r="AB353" s="16"/>
      <c r="AC353" s="16"/>
      <c r="AD353" s="16"/>
      <c r="AE353" s="16"/>
      <c r="AF353" s="16"/>
      <c r="AG353" s="16"/>
      <c r="AH353" s="16"/>
      <c r="AI353" s="16"/>
      <c r="AJ353" s="16"/>
      <c r="AK353" s="16"/>
      <c r="AL353" s="16"/>
      <c r="AM353" s="16"/>
      <c r="AN353" s="16"/>
      <c r="AO353" s="16"/>
      <c r="AP353" s="16"/>
      <c r="AQ353" s="16"/>
      <c r="AR353" s="16"/>
      <c r="AS353" s="16"/>
      <c r="AT353" s="16"/>
      <c r="AU353" s="16"/>
    </row>
    <row r="354" spans="2:47" x14ac:dyDescent="0.25">
      <c r="B354" s="16"/>
      <c r="C354" s="16"/>
      <c r="D354" s="16"/>
      <c r="E354" s="16"/>
      <c r="F354" s="16"/>
      <c r="G354" s="16"/>
      <c r="H354" s="16"/>
      <c r="I354" s="16"/>
      <c r="J354" s="16"/>
      <c r="K354" s="16"/>
      <c r="L354" s="16"/>
      <c r="M354" s="16"/>
      <c r="N354" s="16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  <c r="AA354" s="16"/>
      <c r="AB354" s="16"/>
      <c r="AC354" s="16"/>
      <c r="AD354" s="16"/>
      <c r="AE354" s="16"/>
      <c r="AF354" s="16"/>
      <c r="AG354" s="16"/>
      <c r="AH354" s="16"/>
      <c r="AI354" s="16"/>
      <c r="AJ354" s="16"/>
      <c r="AK354" s="16"/>
      <c r="AL354" s="16"/>
      <c r="AM354" s="16"/>
      <c r="AN354" s="16"/>
      <c r="AO354" s="16"/>
      <c r="AP354" s="16"/>
      <c r="AQ354" s="16"/>
      <c r="AR354" s="16"/>
      <c r="AS354" s="16"/>
      <c r="AT354" s="16"/>
      <c r="AU354" s="16"/>
    </row>
    <row r="355" spans="2:47" x14ac:dyDescent="0.25">
      <c r="B355" s="16"/>
      <c r="C355" s="16"/>
      <c r="D355" s="16"/>
      <c r="E355" s="16"/>
      <c r="F355" s="16"/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  <c r="AA355" s="16"/>
      <c r="AB355" s="16"/>
      <c r="AC355" s="16"/>
      <c r="AD355" s="16"/>
      <c r="AE355" s="16"/>
      <c r="AF355" s="16"/>
      <c r="AG355" s="16"/>
      <c r="AH355" s="16"/>
      <c r="AI355" s="16"/>
      <c r="AJ355" s="16"/>
      <c r="AK355" s="16"/>
      <c r="AL355" s="16"/>
      <c r="AM355" s="16"/>
      <c r="AN355" s="16"/>
      <c r="AO355" s="16"/>
      <c r="AP355" s="16"/>
      <c r="AQ355" s="16"/>
      <c r="AR355" s="16"/>
      <c r="AS355" s="16"/>
      <c r="AT355" s="16"/>
      <c r="AU355" s="16"/>
    </row>
    <row r="356" spans="2:47" x14ac:dyDescent="0.25">
      <c r="B356" s="16"/>
      <c r="C356" s="16"/>
      <c r="D356" s="16"/>
      <c r="E356" s="16"/>
      <c r="F356" s="16"/>
      <c r="G356" s="16"/>
      <c r="H356" s="16"/>
      <c r="I356" s="16"/>
      <c r="J356" s="16"/>
      <c r="K356" s="16"/>
      <c r="L356" s="16"/>
      <c r="M356" s="16"/>
      <c r="N356" s="16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  <c r="AA356" s="16"/>
      <c r="AB356" s="16"/>
      <c r="AC356" s="16"/>
      <c r="AD356" s="16"/>
      <c r="AE356" s="16"/>
      <c r="AF356" s="16"/>
      <c r="AG356" s="16"/>
      <c r="AH356" s="16"/>
      <c r="AI356" s="16"/>
      <c r="AJ356" s="16"/>
      <c r="AK356" s="16"/>
      <c r="AL356" s="16"/>
      <c r="AM356" s="16"/>
      <c r="AN356" s="16"/>
      <c r="AO356" s="16"/>
      <c r="AP356" s="16"/>
      <c r="AQ356" s="16"/>
      <c r="AR356" s="16"/>
      <c r="AS356" s="16"/>
      <c r="AT356" s="16"/>
      <c r="AU356" s="16"/>
    </row>
    <row r="357" spans="2:47" x14ac:dyDescent="0.25">
      <c r="B357" s="16"/>
      <c r="C357" s="16"/>
      <c r="D357" s="16"/>
      <c r="E357" s="16"/>
      <c r="F357" s="16"/>
      <c r="G357" s="16"/>
      <c r="H357" s="16"/>
      <c r="I357" s="16"/>
      <c r="J357" s="16"/>
      <c r="K357" s="16"/>
      <c r="L357" s="16"/>
      <c r="M357" s="16"/>
      <c r="N357" s="16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  <c r="AA357" s="16"/>
      <c r="AB357" s="16"/>
      <c r="AC357" s="16"/>
      <c r="AD357" s="16"/>
      <c r="AE357" s="16"/>
      <c r="AF357" s="16"/>
      <c r="AG357" s="16"/>
      <c r="AH357" s="16"/>
      <c r="AI357" s="16"/>
      <c r="AJ357" s="16"/>
      <c r="AK357" s="16"/>
      <c r="AL357" s="16"/>
      <c r="AM357" s="16"/>
      <c r="AN357" s="16"/>
      <c r="AO357" s="16"/>
      <c r="AP357" s="16"/>
      <c r="AQ357" s="16"/>
      <c r="AR357" s="16"/>
      <c r="AS357" s="16"/>
      <c r="AT357" s="16"/>
      <c r="AU357" s="16"/>
    </row>
    <row r="358" spans="2:47" x14ac:dyDescent="0.25">
      <c r="B358" s="16"/>
      <c r="C358" s="16"/>
      <c r="D358" s="16"/>
      <c r="E358" s="16"/>
      <c r="F358" s="16"/>
      <c r="G358" s="16"/>
      <c r="H358" s="16"/>
      <c r="I358" s="16"/>
      <c r="J358" s="16"/>
      <c r="K358" s="16"/>
      <c r="L358" s="16"/>
      <c r="M358" s="16"/>
      <c r="N358" s="16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  <c r="AA358" s="16"/>
      <c r="AB358" s="16"/>
      <c r="AC358" s="16"/>
      <c r="AD358" s="16"/>
      <c r="AE358" s="16"/>
      <c r="AF358" s="16"/>
      <c r="AG358" s="16"/>
      <c r="AH358" s="16"/>
      <c r="AI358" s="16"/>
      <c r="AJ358" s="16"/>
      <c r="AK358" s="16"/>
      <c r="AL358" s="16"/>
      <c r="AM358" s="16"/>
      <c r="AN358" s="16"/>
      <c r="AO358" s="16"/>
      <c r="AP358" s="16"/>
      <c r="AQ358" s="16"/>
      <c r="AR358" s="16"/>
      <c r="AS358" s="16"/>
      <c r="AT358" s="16"/>
      <c r="AU358" s="16"/>
    </row>
    <row r="359" spans="2:47" x14ac:dyDescent="0.25">
      <c r="B359" s="16"/>
      <c r="C359" s="16"/>
      <c r="D359" s="16"/>
      <c r="E359" s="16"/>
      <c r="F359" s="16"/>
      <c r="G359" s="16"/>
      <c r="H359" s="16"/>
      <c r="I359" s="16"/>
      <c r="J359" s="16"/>
      <c r="K359" s="16"/>
      <c r="L359" s="16"/>
      <c r="M359" s="16"/>
      <c r="N359" s="16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  <c r="AA359" s="16"/>
      <c r="AB359" s="16"/>
      <c r="AC359" s="16"/>
      <c r="AD359" s="16"/>
      <c r="AE359" s="16"/>
      <c r="AF359" s="16"/>
      <c r="AG359" s="16"/>
      <c r="AH359" s="16"/>
      <c r="AI359" s="16"/>
      <c r="AJ359" s="16"/>
      <c r="AK359" s="16"/>
      <c r="AL359" s="16"/>
      <c r="AM359" s="16"/>
      <c r="AN359" s="16"/>
      <c r="AO359" s="16"/>
      <c r="AP359" s="16"/>
      <c r="AQ359" s="16"/>
      <c r="AR359" s="16"/>
      <c r="AS359" s="16"/>
      <c r="AT359" s="16"/>
      <c r="AU359" s="16"/>
    </row>
    <row r="360" spans="2:47" x14ac:dyDescent="0.25">
      <c r="B360" s="16"/>
      <c r="C360" s="16"/>
      <c r="D360" s="16"/>
      <c r="E360" s="16"/>
      <c r="F360" s="16"/>
      <c r="G360" s="16"/>
      <c r="H360" s="16"/>
      <c r="I360" s="16"/>
      <c r="J360" s="16"/>
      <c r="K360" s="16"/>
      <c r="L360" s="16"/>
      <c r="M360" s="16"/>
      <c r="N360" s="16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  <c r="AA360" s="16"/>
      <c r="AB360" s="16"/>
      <c r="AC360" s="16"/>
      <c r="AD360" s="16"/>
      <c r="AE360" s="16"/>
      <c r="AF360" s="16"/>
      <c r="AG360" s="16"/>
      <c r="AH360" s="16"/>
      <c r="AI360" s="16"/>
      <c r="AJ360" s="16"/>
      <c r="AK360" s="16"/>
      <c r="AL360" s="16"/>
      <c r="AM360" s="16"/>
      <c r="AN360" s="16"/>
      <c r="AO360" s="16"/>
      <c r="AP360" s="16"/>
      <c r="AQ360" s="16"/>
      <c r="AR360" s="16"/>
      <c r="AS360" s="16"/>
      <c r="AT360" s="16"/>
      <c r="AU360" s="16"/>
    </row>
    <row r="361" spans="2:47" x14ac:dyDescent="0.25">
      <c r="B361" s="16"/>
      <c r="C361" s="16"/>
      <c r="D361" s="16"/>
      <c r="E361" s="16"/>
      <c r="F361" s="16"/>
      <c r="G361" s="16"/>
      <c r="H361" s="16"/>
      <c r="I361" s="16"/>
      <c r="J361" s="16"/>
      <c r="K361" s="16"/>
      <c r="L361" s="16"/>
      <c r="M361" s="16"/>
      <c r="N361" s="16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  <c r="AA361" s="16"/>
      <c r="AB361" s="16"/>
      <c r="AC361" s="16"/>
      <c r="AD361" s="16"/>
      <c r="AE361" s="16"/>
      <c r="AF361" s="16"/>
      <c r="AG361" s="16"/>
      <c r="AH361" s="16"/>
      <c r="AI361" s="16"/>
      <c r="AJ361" s="16"/>
      <c r="AK361" s="16"/>
      <c r="AL361" s="16"/>
      <c r="AM361" s="16"/>
      <c r="AN361" s="16"/>
      <c r="AO361" s="16"/>
      <c r="AP361" s="16"/>
      <c r="AQ361" s="16"/>
      <c r="AR361" s="16"/>
      <c r="AS361" s="16"/>
      <c r="AT361" s="16"/>
      <c r="AU361" s="16"/>
    </row>
    <row r="362" spans="2:47" x14ac:dyDescent="0.25">
      <c r="B362" s="16"/>
      <c r="C362" s="16"/>
      <c r="D362" s="16"/>
      <c r="E362" s="16"/>
      <c r="F362" s="16"/>
      <c r="G362" s="16"/>
      <c r="H362" s="16"/>
      <c r="I362" s="16"/>
      <c r="J362" s="16"/>
      <c r="K362" s="16"/>
      <c r="L362" s="16"/>
      <c r="M362" s="16"/>
      <c r="N362" s="16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  <c r="AA362" s="16"/>
      <c r="AB362" s="16"/>
      <c r="AC362" s="16"/>
      <c r="AD362" s="16"/>
      <c r="AE362" s="16"/>
      <c r="AF362" s="16"/>
      <c r="AG362" s="16"/>
      <c r="AH362" s="16"/>
      <c r="AI362" s="16"/>
      <c r="AJ362" s="16"/>
      <c r="AK362" s="16"/>
      <c r="AL362" s="16"/>
      <c r="AM362" s="16"/>
      <c r="AN362" s="16"/>
      <c r="AO362" s="16"/>
      <c r="AP362" s="16"/>
      <c r="AQ362" s="16"/>
      <c r="AR362" s="16"/>
      <c r="AS362" s="16"/>
      <c r="AT362" s="16"/>
      <c r="AU362" s="16"/>
    </row>
    <row r="363" spans="2:47" x14ac:dyDescent="0.25">
      <c r="B363" s="16"/>
      <c r="C363" s="16"/>
      <c r="D363" s="16"/>
      <c r="E363" s="16"/>
      <c r="F363" s="16"/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  <c r="AA363" s="16"/>
      <c r="AB363" s="16"/>
      <c r="AC363" s="16"/>
      <c r="AD363" s="16"/>
      <c r="AE363" s="16"/>
      <c r="AF363" s="16"/>
      <c r="AG363" s="16"/>
      <c r="AH363" s="16"/>
      <c r="AI363" s="16"/>
      <c r="AJ363" s="16"/>
      <c r="AK363" s="16"/>
      <c r="AL363" s="16"/>
      <c r="AM363" s="16"/>
      <c r="AN363" s="16"/>
      <c r="AO363" s="16"/>
      <c r="AP363" s="16"/>
      <c r="AQ363" s="16"/>
      <c r="AR363" s="16"/>
      <c r="AS363" s="16"/>
      <c r="AT363" s="16"/>
      <c r="AU363" s="16"/>
    </row>
    <row r="364" spans="2:47" x14ac:dyDescent="0.25">
      <c r="B364" s="16"/>
      <c r="C364" s="16"/>
      <c r="D364" s="16"/>
      <c r="E364" s="16"/>
      <c r="F364" s="16"/>
      <c r="G364" s="16"/>
      <c r="H364" s="16"/>
      <c r="I364" s="16"/>
      <c r="J364" s="16"/>
      <c r="K364" s="16"/>
      <c r="L364" s="16"/>
      <c r="M364" s="16"/>
      <c r="N364" s="16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  <c r="AA364" s="16"/>
      <c r="AB364" s="16"/>
      <c r="AC364" s="16"/>
      <c r="AD364" s="16"/>
      <c r="AE364" s="16"/>
      <c r="AF364" s="16"/>
      <c r="AG364" s="16"/>
      <c r="AH364" s="16"/>
      <c r="AI364" s="16"/>
      <c r="AJ364" s="16"/>
      <c r="AK364" s="16"/>
      <c r="AL364" s="16"/>
      <c r="AM364" s="16"/>
      <c r="AN364" s="16"/>
      <c r="AO364" s="16"/>
      <c r="AP364" s="16"/>
      <c r="AQ364" s="16"/>
      <c r="AR364" s="16"/>
      <c r="AS364" s="16"/>
      <c r="AT364" s="16"/>
      <c r="AU364" s="16"/>
    </row>
    <row r="365" spans="2:47" x14ac:dyDescent="0.25">
      <c r="B365" s="16"/>
      <c r="C365" s="16"/>
      <c r="D365" s="16"/>
      <c r="E365" s="16"/>
      <c r="F365" s="16"/>
      <c r="G365" s="16"/>
      <c r="H365" s="16"/>
      <c r="I365" s="16"/>
      <c r="J365" s="16"/>
      <c r="K365" s="16"/>
      <c r="L365" s="16"/>
      <c r="M365" s="16"/>
      <c r="N365" s="16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  <c r="AA365" s="16"/>
      <c r="AB365" s="16"/>
      <c r="AC365" s="16"/>
      <c r="AD365" s="16"/>
      <c r="AE365" s="16"/>
      <c r="AF365" s="16"/>
      <c r="AG365" s="16"/>
      <c r="AH365" s="16"/>
      <c r="AI365" s="16"/>
      <c r="AJ365" s="16"/>
      <c r="AK365" s="16"/>
      <c r="AL365" s="16"/>
      <c r="AM365" s="16"/>
      <c r="AN365" s="16"/>
      <c r="AO365" s="16"/>
      <c r="AP365" s="16"/>
      <c r="AQ365" s="16"/>
      <c r="AR365" s="16"/>
      <c r="AS365" s="16"/>
      <c r="AT365" s="16"/>
      <c r="AU365" s="16"/>
    </row>
    <row r="366" spans="2:47" x14ac:dyDescent="0.25">
      <c r="B366" s="16"/>
      <c r="C366" s="16"/>
      <c r="D366" s="16"/>
      <c r="E366" s="16"/>
      <c r="F366" s="16"/>
      <c r="G366" s="16"/>
      <c r="H366" s="16"/>
      <c r="I366" s="16"/>
      <c r="J366" s="16"/>
      <c r="K366" s="16"/>
      <c r="L366" s="16"/>
      <c r="M366" s="16"/>
      <c r="N366" s="16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  <c r="AA366" s="16"/>
      <c r="AB366" s="16"/>
      <c r="AC366" s="16"/>
      <c r="AD366" s="16"/>
      <c r="AE366" s="16"/>
      <c r="AF366" s="16"/>
      <c r="AG366" s="16"/>
      <c r="AH366" s="16"/>
      <c r="AI366" s="16"/>
      <c r="AJ366" s="16"/>
      <c r="AK366" s="16"/>
      <c r="AL366" s="16"/>
      <c r="AM366" s="16"/>
      <c r="AN366" s="16"/>
      <c r="AO366" s="16"/>
      <c r="AP366" s="16"/>
      <c r="AQ366" s="16"/>
      <c r="AR366" s="16"/>
      <c r="AS366" s="16"/>
      <c r="AT366" s="16"/>
      <c r="AU366" s="16"/>
    </row>
    <row r="367" spans="2:47" x14ac:dyDescent="0.25">
      <c r="B367" s="16"/>
      <c r="C367" s="16"/>
      <c r="D367" s="16"/>
      <c r="E367" s="16"/>
      <c r="F367" s="16"/>
      <c r="G367" s="16"/>
      <c r="H367" s="16"/>
      <c r="I367" s="16"/>
      <c r="J367" s="16"/>
      <c r="K367" s="16"/>
      <c r="L367" s="16"/>
      <c r="M367" s="16"/>
      <c r="N367" s="16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  <c r="AA367" s="16"/>
      <c r="AB367" s="16"/>
      <c r="AC367" s="16"/>
      <c r="AD367" s="16"/>
      <c r="AE367" s="16"/>
      <c r="AF367" s="16"/>
      <c r="AG367" s="16"/>
      <c r="AH367" s="16"/>
      <c r="AI367" s="16"/>
      <c r="AJ367" s="16"/>
      <c r="AK367" s="16"/>
      <c r="AL367" s="16"/>
      <c r="AM367" s="16"/>
      <c r="AN367" s="16"/>
      <c r="AO367" s="16"/>
      <c r="AP367" s="16"/>
      <c r="AQ367" s="16"/>
      <c r="AR367" s="16"/>
      <c r="AS367" s="16"/>
      <c r="AT367" s="16"/>
      <c r="AU367" s="16"/>
    </row>
    <row r="368" spans="2:47" x14ac:dyDescent="0.25">
      <c r="B368" s="16"/>
      <c r="C368" s="16"/>
      <c r="D368" s="16"/>
      <c r="E368" s="16"/>
      <c r="F368" s="16"/>
      <c r="G368" s="16"/>
      <c r="H368" s="16"/>
      <c r="I368" s="16"/>
      <c r="J368" s="16"/>
      <c r="K368" s="16"/>
      <c r="L368" s="16"/>
      <c r="M368" s="16"/>
      <c r="N368" s="16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  <c r="AA368" s="16"/>
      <c r="AB368" s="16"/>
      <c r="AC368" s="16"/>
      <c r="AD368" s="16"/>
      <c r="AE368" s="16"/>
      <c r="AF368" s="16"/>
      <c r="AG368" s="16"/>
      <c r="AH368" s="16"/>
      <c r="AI368" s="16"/>
      <c r="AJ368" s="16"/>
      <c r="AK368" s="16"/>
      <c r="AL368" s="16"/>
      <c r="AM368" s="16"/>
      <c r="AN368" s="16"/>
      <c r="AO368" s="16"/>
      <c r="AP368" s="16"/>
      <c r="AQ368" s="16"/>
      <c r="AR368" s="16"/>
      <c r="AS368" s="16"/>
      <c r="AT368" s="16"/>
      <c r="AU368" s="16"/>
    </row>
    <row r="369" spans="2:47" x14ac:dyDescent="0.25">
      <c r="B369" s="16"/>
      <c r="C369" s="16"/>
      <c r="D369" s="16"/>
      <c r="E369" s="16"/>
      <c r="F369" s="16"/>
      <c r="G369" s="16"/>
      <c r="H369" s="16"/>
      <c r="I369" s="16"/>
      <c r="J369" s="16"/>
      <c r="K369" s="16"/>
      <c r="L369" s="16"/>
      <c r="M369" s="16"/>
      <c r="N369" s="16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  <c r="AA369" s="16"/>
      <c r="AB369" s="16"/>
      <c r="AC369" s="16"/>
      <c r="AD369" s="16"/>
      <c r="AE369" s="16"/>
      <c r="AF369" s="16"/>
      <c r="AG369" s="16"/>
      <c r="AH369" s="16"/>
      <c r="AI369" s="16"/>
      <c r="AJ369" s="16"/>
      <c r="AK369" s="16"/>
      <c r="AL369" s="16"/>
      <c r="AM369" s="16"/>
      <c r="AN369" s="16"/>
      <c r="AO369" s="16"/>
      <c r="AP369" s="16"/>
      <c r="AQ369" s="16"/>
      <c r="AR369" s="16"/>
      <c r="AS369" s="16"/>
      <c r="AT369" s="16"/>
      <c r="AU369" s="16"/>
    </row>
    <row r="370" spans="2:47" x14ac:dyDescent="0.25">
      <c r="B370" s="16"/>
      <c r="C370" s="16"/>
      <c r="D370" s="16"/>
      <c r="E370" s="16"/>
      <c r="F370" s="16"/>
      <c r="G370" s="16"/>
      <c r="H370" s="16"/>
      <c r="I370" s="16"/>
      <c r="J370" s="16"/>
      <c r="K370" s="16"/>
      <c r="L370" s="16"/>
      <c r="M370" s="16"/>
      <c r="N370" s="16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  <c r="AA370" s="16"/>
      <c r="AB370" s="16"/>
      <c r="AC370" s="16"/>
      <c r="AD370" s="16"/>
      <c r="AE370" s="16"/>
      <c r="AF370" s="16"/>
      <c r="AG370" s="16"/>
      <c r="AH370" s="16"/>
      <c r="AI370" s="16"/>
      <c r="AJ370" s="16"/>
      <c r="AK370" s="16"/>
      <c r="AL370" s="16"/>
      <c r="AM370" s="16"/>
      <c r="AN370" s="16"/>
      <c r="AO370" s="16"/>
      <c r="AP370" s="16"/>
      <c r="AQ370" s="16"/>
      <c r="AR370" s="16"/>
      <c r="AS370" s="16"/>
      <c r="AT370" s="16"/>
      <c r="AU370" s="16"/>
    </row>
    <row r="371" spans="2:47" x14ac:dyDescent="0.25">
      <c r="B371" s="16"/>
      <c r="C371" s="16"/>
      <c r="D371" s="16"/>
      <c r="E371" s="16"/>
      <c r="F371" s="16"/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  <c r="AA371" s="16"/>
      <c r="AB371" s="16"/>
      <c r="AC371" s="16"/>
      <c r="AD371" s="16"/>
      <c r="AE371" s="16"/>
      <c r="AF371" s="16"/>
      <c r="AG371" s="16"/>
      <c r="AH371" s="16"/>
      <c r="AI371" s="16"/>
      <c r="AJ371" s="16"/>
      <c r="AK371" s="16"/>
      <c r="AL371" s="16"/>
      <c r="AM371" s="16"/>
      <c r="AN371" s="16"/>
      <c r="AO371" s="16"/>
      <c r="AP371" s="16"/>
      <c r="AQ371" s="16"/>
      <c r="AR371" s="16"/>
      <c r="AS371" s="16"/>
      <c r="AT371" s="16"/>
      <c r="AU371" s="16"/>
    </row>
    <row r="372" spans="2:47" x14ac:dyDescent="0.25">
      <c r="B372" s="16"/>
      <c r="C372" s="16"/>
      <c r="D372" s="16"/>
      <c r="E372" s="16"/>
      <c r="F372" s="16"/>
      <c r="G372" s="16"/>
      <c r="H372" s="16"/>
      <c r="I372" s="16"/>
      <c r="J372" s="16"/>
      <c r="K372" s="16"/>
      <c r="L372" s="16"/>
      <c r="M372" s="16"/>
      <c r="N372" s="16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  <c r="AA372" s="16"/>
      <c r="AB372" s="16"/>
      <c r="AC372" s="16"/>
      <c r="AD372" s="16"/>
      <c r="AE372" s="16"/>
      <c r="AF372" s="16"/>
      <c r="AG372" s="16"/>
      <c r="AH372" s="16"/>
      <c r="AI372" s="16"/>
      <c r="AJ372" s="16"/>
      <c r="AK372" s="16"/>
      <c r="AL372" s="16"/>
      <c r="AM372" s="16"/>
      <c r="AN372" s="16"/>
      <c r="AO372" s="16"/>
      <c r="AP372" s="16"/>
      <c r="AQ372" s="16"/>
      <c r="AR372" s="16"/>
      <c r="AS372" s="16"/>
      <c r="AT372" s="16"/>
      <c r="AU372" s="16"/>
    </row>
    <row r="373" spans="2:47" x14ac:dyDescent="0.25">
      <c r="B373" s="16"/>
      <c r="C373" s="16"/>
      <c r="D373" s="16"/>
      <c r="E373" s="16"/>
      <c r="F373" s="16"/>
      <c r="G373" s="16"/>
      <c r="H373" s="16"/>
      <c r="I373" s="16"/>
      <c r="J373" s="16"/>
      <c r="K373" s="16"/>
      <c r="L373" s="16"/>
      <c r="M373" s="16"/>
      <c r="N373" s="16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  <c r="AA373" s="16"/>
      <c r="AB373" s="16"/>
      <c r="AC373" s="16"/>
      <c r="AD373" s="16"/>
      <c r="AE373" s="16"/>
      <c r="AF373" s="16"/>
      <c r="AG373" s="16"/>
      <c r="AH373" s="16"/>
      <c r="AI373" s="16"/>
      <c r="AJ373" s="16"/>
      <c r="AK373" s="16"/>
      <c r="AL373" s="16"/>
      <c r="AM373" s="16"/>
      <c r="AN373" s="16"/>
      <c r="AO373" s="16"/>
      <c r="AP373" s="16"/>
      <c r="AQ373" s="16"/>
      <c r="AR373" s="16"/>
      <c r="AS373" s="16"/>
      <c r="AT373" s="16"/>
      <c r="AU373" s="16"/>
    </row>
    <row r="374" spans="2:47" x14ac:dyDescent="0.25">
      <c r="B374" s="16"/>
      <c r="C374" s="16"/>
      <c r="D374" s="16"/>
      <c r="E374" s="16"/>
      <c r="F374" s="16"/>
      <c r="G374" s="16"/>
      <c r="H374" s="16"/>
      <c r="I374" s="16"/>
      <c r="J374" s="16"/>
      <c r="K374" s="16"/>
      <c r="L374" s="16"/>
      <c r="M374" s="16"/>
      <c r="N374" s="16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  <c r="AA374" s="16"/>
      <c r="AB374" s="16"/>
      <c r="AC374" s="16"/>
      <c r="AD374" s="16"/>
      <c r="AE374" s="16"/>
      <c r="AF374" s="16"/>
      <c r="AG374" s="16"/>
      <c r="AH374" s="16"/>
      <c r="AI374" s="16"/>
      <c r="AJ374" s="16"/>
      <c r="AK374" s="16"/>
      <c r="AL374" s="16"/>
      <c r="AM374" s="16"/>
      <c r="AN374" s="16"/>
      <c r="AO374" s="16"/>
      <c r="AP374" s="16"/>
      <c r="AQ374" s="16"/>
      <c r="AR374" s="16"/>
      <c r="AS374" s="16"/>
      <c r="AT374" s="16"/>
      <c r="AU374" s="16"/>
    </row>
    <row r="375" spans="2:47" x14ac:dyDescent="0.25">
      <c r="B375" s="16"/>
      <c r="C375" s="16"/>
      <c r="D375" s="16"/>
      <c r="E375" s="16"/>
      <c r="F375" s="16"/>
      <c r="G375" s="16"/>
      <c r="H375" s="16"/>
      <c r="I375" s="16"/>
      <c r="J375" s="16"/>
      <c r="K375" s="16"/>
      <c r="L375" s="16"/>
      <c r="M375" s="16"/>
      <c r="N375" s="16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  <c r="AA375" s="16"/>
      <c r="AB375" s="16"/>
      <c r="AC375" s="16"/>
      <c r="AD375" s="16"/>
      <c r="AE375" s="16"/>
      <c r="AF375" s="16"/>
      <c r="AG375" s="16"/>
      <c r="AH375" s="16"/>
      <c r="AI375" s="16"/>
      <c r="AJ375" s="16"/>
      <c r="AK375" s="16"/>
      <c r="AL375" s="16"/>
      <c r="AM375" s="16"/>
      <c r="AN375" s="16"/>
      <c r="AO375" s="16"/>
      <c r="AP375" s="16"/>
      <c r="AQ375" s="16"/>
      <c r="AR375" s="16"/>
      <c r="AS375" s="16"/>
      <c r="AT375" s="16"/>
      <c r="AU375" s="16"/>
    </row>
    <row r="376" spans="2:47" x14ac:dyDescent="0.25">
      <c r="B376" s="16"/>
      <c r="C376" s="16"/>
      <c r="D376" s="16"/>
      <c r="E376" s="16"/>
      <c r="F376" s="16"/>
      <c r="G376" s="16"/>
      <c r="H376" s="16"/>
      <c r="I376" s="16"/>
      <c r="J376" s="16"/>
      <c r="K376" s="16"/>
      <c r="L376" s="16"/>
      <c r="M376" s="16"/>
      <c r="N376" s="16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  <c r="AA376" s="16"/>
      <c r="AB376" s="16"/>
      <c r="AC376" s="16"/>
      <c r="AD376" s="16"/>
      <c r="AE376" s="16"/>
      <c r="AF376" s="16"/>
      <c r="AG376" s="16"/>
      <c r="AH376" s="16"/>
      <c r="AI376" s="16"/>
      <c r="AJ376" s="16"/>
      <c r="AK376" s="16"/>
      <c r="AL376" s="16"/>
      <c r="AM376" s="16"/>
      <c r="AN376" s="16"/>
      <c r="AO376" s="16"/>
      <c r="AP376" s="16"/>
      <c r="AQ376" s="16"/>
      <c r="AR376" s="16"/>
      <c r="AS376" s="16"/>
      <c r="AT376" s="16"/>
      <c r="AU376" s="16"/>
    </row>
    <row r="377" spans="2:47" x14ac:dyDescent="0.25">
      <c r="B377" s="16"/>
      <c r="C377" s="16"/>
      <c r="D377" s="16"/>
      <c r="E377" s="16"/>
      <c r="F377" s="16"/>
      <c r="G377" s="16"/>
      <c r="H377" s="16"/>
      <c r="I377" s="16"/>
      <c r="J377" s="16"/>
      <c r="K377" s="16"/>
      <c r="L377" s="16"/>
      <c r="M377" s="16"/>
      <c r="N377" s="16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  <c r="AA377" s="16"/>
      <c r="AB377" s="16"/>
      <c r="AC377" s="16"/>
      <c r="AD377" s="16"/>
      <c r="AE377" s="16"/>
      <c r="AF377" s="16"/>
      <c r="AG377" s="16"/>
      <c r="AH377" s="16"/>
      <c r="AI377" s="16"/>
      <c r="AJ377" s="16"/>
      <c r="AK377" s="16"/>
      <c r="AL377" s="16"/>
      <c r="AM377" s="16"/>
      <c r="AN377" s="16"/>
      <c r="AO377" s="16"/>
      <c r="AP377" s="16"/>
      <c r="AQ377" s="16"/>
      <c r="AR377" s="16"/>
      <c r="AS377" s="16"/>
      <c r="AT377" s="16"/>
      <c r="AU377" s="16"/>
    </row>
    <row r="378" spans="2:47" x14ac:dyDescent="0.25">
      <c r="B378" s="16"/>
      <c r="C378" s="16"/>
      <c r="D378" s="16"/>
      <c r="E378" s="16"/>
      <c r="F378" s="16"/>
      <c r="G378" s="16"/>
      <c r="H378" s="16"/>
      <c r="I378" s="16"/>
      <c r="J378" s="16"/>
      <c r="K378" s="16"/>
      <c r="L378" s="16"/>
      <c r="M378" s="16"/>
      <c r="N378" s="16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  <c r="AA378" s="16"/>
      <c r="AB378" s="16"/>
      <c r="AC378" s="16"/>
      <c r="AD378" s="16"/>
      <c r="AE378" s="16"/>
      <c r="AF378" s="16"/>
      <c r="AG378" s="16"/>
      <c r="AH378" s="16"/>
      <c r="AI378" s="16"/>
      <c r="AJ378" s="16"/>
      <c r="AK378" s="16"/>
      <c r="AL378" s="16"/>
      <c r="AM378" s="16"/>
      <c r="AN378" s="16"/>
      <c r="AO378" s="16"/>
      <c r="AP378" s="16"/>
      <c r="AQ378" s="16"/>
      <c r="AR378" s="16"/>
      <c r="AS378" s="16"/>
      <c r="AT378" s="16"/>
      <c r="AU378" s="16"/>
    </row>
    <row r="379" spans="2:47" x14ac:dyDescent="0.25">
      <c r="B379" s="16"/>
      <c r="C379" s="16"/>
      <c r="D379" s="16"/>
      <c r="E379" s="16"/>
      <c r="F379" s="16"/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  <c r="AA379" s="16"/>
      <c r="AB379" s="16"/>
      <c r="AC379" s="16"/>
      <c r="AD379" s="16"/>
      <c r="AE379" s="16"/>
      <c r="AF379" s="16"/>
      <c r="AG379" s="16"/>
      <c r="AH379" s="16"/>
      <c r="AI379" s="16"/>
      <c r="AJ379" s="16"/>
      <c r="AK379" s="16"/>
      <c r="AL379" s="16"/>
      <c r="AM379" s="16"/>
      <c r="AN379" s="16"/>
      <c r="AO379" s="16"/>
      <c r="AP379" s="16"/>
      <c r="AQ379" s="16"/>
      <c r="AR379" s="16"/>
      <c r="AS379" s="16"/>
      <c r="AT379" s="16"/>
      <c r="AU379" s="16"/>
    </row>
    <row r="380" spans="2:47" x14ac:dyDescent="0.25">
      <c r="B380" s="16"/>
      <c r="C380" s="16"/>
      <c r="D380" s="16"/>
      <c r="E380" s="16"/>
      <c r="F380" s="16"/>
      <c r="G380" s="16"/>
      <c r="H380" s="16"/>
      <c r="I380" s="16"/>
      <c r="J380" s="16"/>
      <c r="K380" s="16"/>
      <c r="L380" s="16"/>
      <c r="M380" s="16"/>
      <c r="N380" s="16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  <c r="AA380" s="16"/>
      <c r="AB380" s="16"/>
      <c r="AC380" s="16"/>
      <c r="AD380" s="16"/>
      <c r="AE380" s="16"/>
      <c r="AF380" s="16"/>
      <c r="AG380" s="16"/>
      <c r="AH380" s="16"/>
      <c r="AI380" s="16"/>
      <c r="AJ380" s="16"/>
      <c r="AK380" s="16"/>
      <c r="AL380" s="16"/>
      <c r="AM380" s="16"/>
      <c r="AN380" s="16"/>
      <c r="AO380" s="16"/>
      <c r="AP380" s="16"/>
      <c r="AQ380" s="16"/>
      <c r="AR380" s="16"/>
      <c r="AS380" s="16"/>
      <c r="AT380" s="16"/>
      <c r="AU380" s="16"/>
    </row>
    <row r="381" spans="2:47" x14ac:dyDescent="0.25">
      <c r="B381" s="16"/>
      <c r="C381" s="16"/>
      <c r="D381" s="16"/>
      <c r="E381" s="16"/>
      <c r="F381" s="16"/>
      <c r="G381" s="16"/>
      <c r="H381" s="16"/>
      <c r="I381" s="16"/>
      <c r="J381" s="16"/>
      <c r="K381" s="16"/>
      <c r="L381" s="16"/>
      <c r="M381" s="16"/>
      <c r="N381" s="16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  <c r="AA381" s="16"/>
      <c r="AB381" s="16"/>
      <c r="AC381" s="16"/>
      <c r="AD381" s="16"/>
      <c r="AE381" s="16"/>
      <c r="AF381" s="16"/>
      <c r="AG381" s="16"/>
      <c r="AH381" s="16"/>
      <c r="AI381" s="16"/>
      <c r="AJ381" s="16"/>
      <c r="AK381" s="16"/>
      <c r="AL381" s="16"/>
      <c r="AM381" s="16"/>
      <c r="AN381" s="16"/>
      <c r="AO381" s="16"/>
      <c r="AP381" s="16"/>
      <c r="AQ381" s="16"/>
      <c r="AR381" s="16"/>
      <c r="AS381" s="16"/>
      <c r="AT381" s="16"/>
      <c r="AU381" s="16"/>
    </row>
    <row r="382" spans="2:47" x14ac:dyDescent="0.25">
      <c r="B382" s="16"/>
      <c r="C382" s="16"/>
      <c r="D382" s="16"/>
      <c r="E382" s="16"/>
      <c r="F382" s="16"/>
      <c r="G382" s="16"/>
      <c r="H382" s="16"/>
      <c r="I382" s="16"/>
      <c r="J382" s="16"/>
      <c r="K382" s="16"/>
      <c r="L382" s="16"/>
      <c r="M382" s="16"/>
      <c r="N382" s="16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  <c r="AA382" s="16"/>
      <c r="AB382" s="16"/>
      <c r="AC382" s="16"/>
      <c r="AD382" s="16"/>
      <c r="AE382" s="16"/>
      <c r="AF382" s="16"/>
      <c r="AG382" s="16"/>
      <c r="AH382" s="16"/>
      <c r="AI382" s="16"/>
      <c r="AJ382" s="16"/>
      <c r="AK382" s="16"/>
      <c r="AL382" s="16"/>
      <c r="AM382" s="16"/>
      <c r="AN382" s="16"/>
      <c r="AO382" s="16"/>
      <c r="AP382" s="16"/>
      <c r="AQ382" s="16"/>
      <c r="AR382" s="16"/>
      <c r="AS382" s="16"/>
      <c r="AT382" s="16"/>
      <c r="AU382" s="16"/>
    </row>
    <row r="383" spans="2:47" x14ac:dyDescent="0.25">
      <c r="B383" s="16"/>
      <c r="C383" s="16"/>
      <c r="D383" s="16"/>
      <c r="E383" s="16"/>
      <c r="F383" s="16"/>
      <c r="G383" s="16"/>
      <c r="H383" s="16"/>
      <c r="I383" s="16"/>
      <c r="J383" s="16"/>
      <c r="K383" s="16"/>
      <c r="L383" s="16"/>
      <c r="M383" s="16"/>
      <c r="N383" s="16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  <c r="AA383" s="16"/>
      <c r="AB383" s="16"/>
      <c r="AC383" s="16"/>
      <c r="AD383" s="16"/>
      <c r="AE383" s="16"/>
      <c r="AF383" s="16"/>
      <c r="AG383" s="16"/>
      <c r="AH383" s="16"/>
      <c r="AI383" s="16"/>
      <c r="AJ383" s="16"/>
      <c r="AK383" s="16"/>
      <c r="AL383" s="16"/>
      <c r="AM383" s="16"/>
      <c r="AN383" s="16"/>
      <c r="AO383" s="16"/>
      <c r="AP383" s="16"/>
      <c r="AQ383" s="16"/>
      <c r="AR383" s="16"/>
      <c r="AS383" s="16"/>
      <c r="AT383" s="16"/>
      <c r="AU383" s="16"/>
    </row>
    <row r="384" spans="2:47" x14ac:dyDescent="0.25">
      <c r="B384" s="16"/>
      <c r="C384" s="16"/>
      <c r="D384" s="16"/>
      <c r="E384" s="16"/>
      <c r="F384" s="16"/>
      <c r="G384" s="16"/>
      <c r="H384" s="16"/>
      <c r="I384" s="16"/>
      <c r="J384" s="16"/>
      <c r="K384" s="16"/>
      <c r="L384" s="16"/>
      <c r="M384" s="16"/>
      <c r="N384" s="16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  <c r="AA384" s="16"/>
      <c r="AB384" s="16"/>
      <c r="AC384" s="16"/>
      <c r="AD384" s="16"/>
      <c r="AE384" s="16"/>
      <c r="AF384" s="16"/>
      <c r="AG384" s="16"/>
      <c r="AH384" s="16"/>
      <c r="AI384" s="16"/>
      <c r="AJ384" s="16"/>
      <c r="AK384" s="16"/>
      <c r="AL384" s="16"/>
      <c r="AM384" s="16"/>
      <c r="AN384" s="16"/>
      <c r="AO384" s="16"/>
      <c r="AP384" s="16"/>
      <c r="AQ384" s="16"/>
      <c r="AR384" s="16"/>
      <c r="AS384" s="16"/>
      <c r="AT384" s="16"/>
      <c r="AU384" s="16"/>
    </row>
    <row r="385" spans="2:47" x14ac:dyDescent="0.25">
      <c r="B385" s="16"/>
      <c r="C385" s="16"/>
      <c r="D385" s="16"/>
      <c r="E385" s="16"/>
      <c r="F385" s="16"/>
      <c r="G385" s="16"/>
      <c r="H385" s="16"/>
      <c r="I385" s="16"/>
      <c r="J385" s="16"/>
      <c r="K385" s="16"/>
      <c r="L385" s="16"/>
      <c r="M385" s="16"/>
      <c r="N385" s="16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  <c r="AA385" s="16"/>
      <c r="AB385" s="16"/>
      <c r="AC385" s="16"/>
      <c r="AD385" s="16"/>
      <c r="AE385" s="16"/>
      <c r="AF385" s="16"/>
      <c r="AG385" s="16"/>
      <c r="AH385" s="16"/>
      <c r="AI385" s="16"/>
      <c r="AJ385" s="16"/>
      <c r="AK385" s="16"/>
      <c r="AL385" s="16"/>
      <c r="AM385" s="16"/>
      <c r="AN385" s="16"/>
      <c r="AO385" s="16"/>
      <c r="AP385" s="16"/>
      <c r="AQ385" s="16"/>
      <c r="AR385" s="16"/>
      <c r="AS385" s="16"/>
      <c r="AT385" s="16"/>
      <c r="AU385" s="16"/>
    </row>
    <row r="386" spans="2:47" x14ac:dyDescent="0.25">
      <c r="B386" s="16"/>
      <c r="C386" s="16"/>
      <c r="D386" s="16"/>
      <c r="E386" s="16"/>
      <c r="F386" s="16"/>
      <c r="G386" s="16"/>
      <c r="H386" s="16"/>
      <c r="I386" s="16"/>
      <c r="J386" s="16"/>
      <c r="K386" s="16"/>
      <c r="L386" s="16"/>
      <c r="M386" s="16"/>
      <c r="N386" s="16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  <c r="AA386" s="16"/>
      <c r="AB386" s="16"/>
      <c r="AC386" s="16"/>
      <c r="AD386" s="16"/>
      <c r="AE386" s="16"/>
      <c r="AF386" s="16"/>
      <c r="AG386" s="16"/>
      <c r="AH386" s="16"/>
      <c r="AI386" s="16"/>
      <c r="AJ386" s="16"/>
      <c r="AK386" s="16"/>
      <c r="AL386" s="16"/>
      <c r="AM386" s="16"/>
      <c r="AN386" s="16"/>
      <c r="AO386" s="16"/>
      <c r="AP386" s="16"/>
      <c r="AQ386" s="16"/>
      <c r="AR386" s="16"/>
      <c r="AS386" s="16"/>
      <c r="AT386" s="16"/>
      <c r="AU386" s="16"/>
    </row>
    <row r="387" spans="2:47" x14ac:dyDescent="0.25">
      <c r="B387" s="16"/>
      <c r="C387" s="16"/>
      <c r="D387" s="16"/>
      <c r="E387" s="16"/>
      <c r="F387" s="16"/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  <c r="AA387" s="16"/>
      <c r="AB387" s="16"/>
      <c r="AC387" s="16"/>
      <c r="AD387" s="16"/>
      <c r="AE387" s="16"/>
      <c r="AF387" s="16"/>
      <c r="AG387" s="16"/>
      <c r="AH387" s="16"/>
      <c r="AI387" s="16"/>
      <c r="AJ387" s="16"/>
      <c r="AK387" s="16"/>
      <c r="AL387" s="16"/>
      <c r="AM387" s="16"/>
      <c r="AN387" s="16"/>
      <c r="AO387" s="16"/>
      <c r="AP387" s="16"/>
      <c r="AQ387" s="16"/>
      <c r="AR387" s="16"/>
      <c r="AS387" s="16"/>
      <c r="AT387" s="16"/>
      <c r="AU387" s="16"/>
    </row>
    <row r="388" spans="2:47" x14ac:dyDescent="0.25">
      <c r="B388" s="16"/>
      <c r="C388" s="16"/>
      <c r="D388" s="16"/>
      <c r="E388" s="16"/>
      <c r="F388" s="16"/>
      <c r="G388" s="16"/>
      <c r="H388" s="16"/>
      <c r="I388" s="16"/>
      <c r="J388" s="16"/>
      <c r="K388" s="16"/>
      <c r="L388" s="16"/>
      <c r="M388" s="16"/>
      <c r="N388" s="16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  <c r="AA388" s="16"/>
      <c r="AB388" s="16"/>
      <c r="AC388" s="16"/>
      <c r="AD388" s="16"/>
      <c r="AE388" s="16"/>
      <c r="AF388" s="16"/>
      <c r="AG388" s="16"/>
      <c r="AH388" s="16"/>
      <c r="AI388" s="16"/>
      <c r="AJ388" s="16"/>
      <c r="AK388" s="16"/>
      <c r="AL388" s="16"/>
      <c r="AM388" s="16"/>
      <c r="AN388" s="16"/>
      <c r="AO388" s="16"/>
      <c r="AP388" s="16"/>
      <c r="AQ388" s="16"/>
      <c r="AR388" s="16"/>
      <c r="AS388" s="16"/>
      <c r="AT388" s="16"/>
      <c r="AU388" s="16"/>
    </row>
    <row r="389" spans="2:47" x14ac:dyDescent="0.25">
      <c r="B389" s="16"/>
      <c r="C389" s="16"/>
      <c r="D389" s="16"/>
      <c r="E389" s="16"/>
      <c r="F389" s="16"/>
      <c r="G389" s="16"/>
      <c r="H389" s="16"/>
      <c r="I389" s="16"/>
      <c r="J389" s="16"/>
      <c r="K389" s="16"/>
      <c r="L389" s="16"/>
      <c r="M389" s="16"/>
      <c r="N389" s="16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  <c r="AA389" s="16"/>
      <c r="AB389" s="16"/>
      <c r="AC389" s="16"/>
      <c r="AD389" s="16"/>
      <c r="AE389" s="16"/>
      <c r="AF389" s="16"/>
      <c r="AG389" s="16"/>
      <c r="AH389" s="16"/>
      <c r="AI389" s="16"/>
      <c r="AJ389" s="16"/>
      <c r="AK389" s="16"/>
      <c r="AL389" s="16"/>
      <c r="AM389" s="16"/>
      <c r="AN389" s="16"/>
      <c r="AO389" s="16"/>
      <c r="AP389" s="16"/>
      <c r="AQ389" s="16"/>
      <c r="AR389" s="16"/>
      <c r="AS389" s="16"/>
      <c r="AT389" s="16"/>
      <c r="AU389" s="16"/>
    </row>
    <row r="390" spans="2:47" x14ac:dyDescent="0.25">
      <c r="B390" s="16"/>
      <c r="C390" s="16"/>
      <c r="D390" s="16"/>
      <c r="E390" s="16"/>
      <c r="F390" s="16"/>
      <c r="G390" s="16"/>
      <c r="H390" s="16"/>
      <c r="I390" s="16"/>
      <c r="J390" s="16"/>
      <c r="K390" s="16"/>
      <c r="L390" s="16"/>
      <c r="M390" s="16"/>
      <c r="N390" s="16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  <c r="AA390" s="16"/>
      <c r="AB390" s="16"/>
      <c r="AC390" s="16"/>
      <c r="AD390" s="16"/>
      <c r="AE390" s="16"/>
      <c r="AF390" s="16"/>
      <c r="AG390" s="16"/>
      <c r="AH390" s="16"/>
      <c r="AI390" s="16"/>
      <c r="AJ390" s="16"/>
      <c r="AK390" s="16"/>
      <c r="AL390" s="16"/>
      <c r="AM390" s="16"/>
      <c r="AN390" s="16"/>
      <c r="AO390" s="16"/>
      <c r="AP390" s="16"/>
      <c r="AQ390" s="16"/>
      <c r="AR390" s="16"/>
      <c r="AS390" s="16"/>
      <c r="AT390" s="16"/>
      <c r="AU390" s="16"/>
    </row>
    <row r="391" spans="2:47" x14ac:dyDescent="0.25">
      <c r="B391" s="16"/>
      <c r="C391" s="16"/>
      <c r="D391" s="16"/>
      <c r="E391" s="16"/>
      <c r="F391" s="16"/>
      <c r="G391" s="16"/>
      <c r="H391" s="16"/>
      <c r="I391" s="16"/>
      <c r="J391" s="16"/>
      <c r="K391" s="16"/>
      <c r="L391" s="16"/>
      <c r="M391" s="16"/>
      <c r="N391" s="16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  <c r="AA391" s="16"/>
      <c r="AB391" s="16"/>
      <c r="AC391" s="16"/>
      <c r="AD391" s="16"/>
      <c r="AE391" s="16"/>
      <c r="AF391" s="16"/>
      <c r="AG391" s="16"/>
      <c r="AH391" s="16"/>
      <c r="AI391" s="16"/>
      <c r="AJ391" s="16"/>
      <c r="AK391" s="16"/>
      <c r="AL391" s="16"/>
      <c r="AM391" s="16"/>
      <c r="AN391" s="16"/>
      <c r="AO391" s="16"/>
      <c r="AP391" s="16"/>
      <c r="AQ391" s="16"/>
      <c r="AR391" s="16"/>
      <c r="AS391" s="16"/>
      <c r="AT391" s="16"/>
      <c r="AU391" s="16"/>
    </row>
    <row r="392" spans="2:47" x14ac:dyDescent="0.25">
      <c r="B392" s="16"/>
      <c r="C392" s="16"/>
      <c r="D392" s="16"/>
      <c r="E392" s="16"/>
      <c r="F392" s="16"/>
      <c r="G392" s="16"/>
      <c r="H392" s="16"/>
      <c r="I392" s="16"/>
      <c r="J392" s="16"/>
      <c r="K392" s="16"/>
      <c r="L392" s="16"/>
      <c r="M392" s="16"/>
      <c r="N392" s="16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  <c r="AA392" s="16"/>
      <c r="AB392" s="16"/>
      <c r="AC392" s="16"/>
      <c r="AD392" s="16"/>
      <c r="AE392" s="16"/>
      <c r="AF392" s="16"/>
      <c r="AG392" s="16"/>
      <c r="AH392" s="16"/>
      <c r="AI392" s="16"/>
      <c r="AJ392" s="16"/>
      <c r="AK392" s="16"/>
      <c r="AL392" s="16"/>
      <c r="AM392" s="16"/>
      <c r="AN392" s="16"/>
      <c r="AO392" s="16"/>
      <c r="AP392" s="16"/>
      <c r="AQ392" s="16"/>
      <c r="AR392" s="16"/>
      <c r="AS392" s="16"/>
      <c r="AT392" s="16"/>
      <c r="AU392" s="16"/>
    </row>
    <row r="393" spans="2:47" x14ac:dyDescent="0.25">
      <c r="B393" s="16"/>
      <c r="C393" s="16"/>
      <c r="D393" s="16"/>
      <c r="E393" s="16"/>
      <c r="F393" s="16"/>
      <c r="G393" s="16"/>
      <c r="H393" s="16"/>
      <c r="I393" s="16"/>
      <c r="J393" s="16"/>
      <c r="K393" s="16"/>
      <c r="L393" s="16"/>
      <c r="M393" s="16"/>
      <c r="N393" s="16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  <c r="AA393" s="16"/>
      <c r="AB393" s="16"/>
      <c r="AC393" s="16"/>
      <c r="AD393" s="16"/>
      <c r="AE393" s="16"/>
      <c r="AF393" s="16"/>
      <c r="AG393" s="16"/>
      <c r="AH393" s="16"/>
      <c r="AI393" s="16"/>
      <c r="AJ393" s="16"/>
      <c r="AK393" s="16"/>
      <c r="AL393" s="16"/>
      <c r="AM393" s="16"/>
      <c r="AN393" s="16"/>
      <c r="AO393" s="16"/>
      <c r="AP393" s="16"/>
      <c r="AQ393" s="16"/>
      <c r="AR393" s="16"/>
      <c r="AS393" s="16"/>
      <c r="AT393" s="16"/>
      <c r="AU393" s="16"/>
    </row>
    <row r="394" spans="2:47" x14ac:dyDescent="0.25">
      <c r="B394" s="16"/>
      <c r="C394" s="16"/>
      <c r="D394" s="16"/>
      <c r="E394" s="16"/>
      <c r="F394" s="16"/>
      <c r="G394" s="16"/>
      <c r="H394" s="16"/>
      <c r="I394" s="16"/>
      <c r="J394" s="16"/>
      <c r="K394" s="16"/>
      <c r="L394" s="16"/>
      <c r="M394" s="16"/>
      <c r="N394" s="16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  <c r="AA394" s="16"/>
      <c r="AB394" s="16"/>
      <c r="AC394" s="16"/>
      <c r="AD394" s="16"/>
      <c r="AE394" s="16"/>
      <c r="AF394" s="16"/>
      <c r="AG394" s="16"/>
      <c r="AH394" s="16"/>
      <c r="AI394" s="16"/>
      <c r="AJ394" s="16"/>
      <c r="AK394" s="16"/>
      <c r="AL394" s="16"/>
      <c r="AM394" s="16"/>
      <c r="AN394" s="16"/>
      <c r="AO394" s="16"/>
      <c r="AP394" s="16"/>
      <c r="AQ394" s="16"/>
      <c r="AR394" s="16"/>
      <c r="AS394" s="16"/>
      <c r="AT394" s="16"/>
      <c r="AU394" s="16"/>
    </row>
    <row r="395" spans="2:47" x14ac:dyDescent="0.25">
      <c r="B395" s="16"/>
      <c r="C395" s="16"/>
      <c r="D395" s="16"/>
      <c r="E395" s="16"/>
      <c r="F395" s="16"/>
      <c r="G395" s="16"/>
      <c r="H395" s="16"/>
      <c r="I395" s="16"/>
      <c r="J395" s="16"/>
      <c r="K395" s="16"/>
      <c r="L395" s="16"/>
      <c r="M395" s="16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  <c r="AA395" s="16"/>
      <c r="AB395" s="16"/>
      <c r="AC395" s="16"/>
      <c r="AD395" s="16"/>
      <c r="AE395" s="16"/>
      <c r="AF395" s="16"/>
      <c r="AG395" s="16"/>
      <c r="AH395" s="16"/>
      <c r="AI395" s="16"/>
      <c r="AJ395" s="16"/>
      <c r="AK395" s="16"/>
      <c r="AL395" s="16"/>
      <c r="AM395" s="16"/>
      <c r="AN395" s="16"/>
      <c r="AO395" s="16"/>
      <c r="AP395" s="16"/>
      <c r="AQ395" s="16"/>
      <c r="AR395" s="16"/>
      <c r="AS395" s="16"/>
      <c r="AT395" s="16"/>
      <c r="AU395" s="16"/>
    </row>
    <row r="396" spans="2:47" x14ac:dyDescent="0.25">
      <c r="B396" s="16"/>
      <c r="C396" s="16"/>
      <c r="D396" s="16"/>
      <c r="E396" s="16"/>
      <c r="F396" s="16"/>
      <c r="G396" s="16"/>
      <c r="H396" s="16"/>
      <c r="I396" s="16"/>
      <c r="J396" s="16"/>
      <c r="K396" s="16"/>
      <c r="L396" s="16"/>
      <c r="M396" s="16"/>
      <c r="N396" s="16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  <c r="AA396" s="16"/>
      <c r="AB396" s="16"/>
      <c r="AC396" s="16"/>
      <c r="AD396" s="16"/>
      <c r="AE396" s="16"/>
      <c r="AF396" s="16"/>
      <c r="AG396" s="16"/>
      <c r="AH396" s="16"/>
      <c r="AI396" s="16"/>
      <c r="AJ396" s="16"/>
      <c r="AK396" s="16"/>
      <c r="AL396" s="16"/>
      <c r="AM396" s="16"/>
      <c r="AN396" s="16"/>
      <c r="AO396" s="16"/>
      <c r="AP396" s="16"/>
      <c r="AQ396" s="16"/>
      <c r="AR396" s="16"/>
      <c r="AS396" s="16"/>
      <c r="AT396" s="16"/>
      <c r="AU396" s="16"/>
    </row>
    <row r="397" spans="2:47" x14ac:dyDescent="0.25">
      <c r="B397" s="16"/>
      <c r="C397" s="16"/>
      <c r="D397" s="16"/>
      <c r="E397" s="16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  <c r="AA397" s="16"/>
      <c r="AB397" s="16"/>
      <c r="AC397" s="16"/>
      <c r="AD397" s="16"/>
      <c r="AE397" s="16"/>
      <c r="AF397" s="16"/>
      <c r="AG397" s="16"/>
      <c r="AH397" s="16"/>
      <c r="AI397" s="16"/>
      <c r="AJ397" s="16"/>
      <c r="AK397" s="16"/>
      <c r="AL397" s="16"/>
      <c r="AM397" s="16"/>
      <c r="AN397" s="16"/>
      <c r="AO397" s="16"/>
      <c r="AP397" s="16"/>
      <c r="AQ397" s="16"/>
      <c r="AR397" s="16"/>
      <c r="AS397" s="16"/>
      <c r="AT397" s="16"/>
      <c r="AU397" s="16"/>
    </row>
    <row r="398" spans="2:47" x14ac:dyDescent="0.25">
      <c r="B398" s="16"/>
      <c r="C398" s="16"/>
      <c r="D398" s="16"/>
      <c r="E398" s="16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  <c r="AA398" s="16"/>
      <c r="AB398" s="16"/>
      <c r="AC398" s="16"/>
      <c r="AD398" s="16"/>
      <c r="AE398" s="16"/>
      <c r="AF398" s="16"/>
      <c r="AG398" s="16"/>
      <c r="AH398" s="16"/>
      <c r="AI398" s="16"/>
      <c r="AJ398" s="16"/>
      <c r="AK398" s="16"/>
      <c r="AL398" s="16"/>
      <c r="AM398" s="16"/>
      <c r="AN398" s="16"/>
      <c r="AO398" s="16"/>
      <c r="AP398" s="16"/>
      <c r="AQ398" s="16"/>
      <c r="AR398" s="16"/>
      <c r="AS398" s="16"/>
      <c r="AT398" s="16"/>
      <c r="AU398" s="16"/>
    </row>
    <row r="399" spans="2:47" x14ac:dyDescent="0.25">
      <c r="B399" s="16"/>
      <c r="C399" s="16"/>
      <c r="D399" s="16"/>
      <c r="E399" s="16"/>
      <c r="F399" s="16"/>
      <c r="G399" s="16"/>
      <c r="H399" s="16"/>
      <c r="I399" s="16"/>
      <c r="J399" s="16"/>
      <c r="K399" s="16"/>
      <c r="L399" s="16"/>
      <c r="M399" s="16"/>
      <c r="N399" s="16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  <c r="AA399" s="16"/>
      <c r="AB399" s="16"/>
      <c r="AC399" s="16"/>
      <c r="AD399" s="16"/>
      <c r="AE399" s="16"/>
      <c r="AF399" s="16"/>
      <c r="AG399" s="16"/>
      <c r="AH399" s="16"/>
      <c r="AI399" s="16"/>
      <c r="AJ399" s="16"/>
      <c r="AK399" s="16"/>
      <c r="AL399" s="16"/>
      <c r="AM399" s="16"/>
      <c r="AN399" s="16"/>
      <c r="AO399" s="16"/>
      <c r="AP399" s="16"/>
      <c r="AQ399" s="16"/>
      <c r="AR399" s="16"/>
      <c r="AS399" s="16"/>
      <c r="AT399" s="16"/>
      <c r="AU399" s="16"/>
    </row>
    <row r="400" spans="2:47" x14ac:dyDescent="0.25">
      <c r="B400" s="16"/>
      <c r="C400" s="16"/>
      <c r="D400" s="16"/>
      <c r="E400" s="16"/>
      <c r="F400" s="16"/>
      <c r="G400" s="16"/>
      <c r="H400" s="16"/>
      <c r="I400" s="16"/>
      <c r="J400" s="16"/>
      <c r="K400" s="16"/>
      <c r="L400" s="16"/>
      <c r="M400" s="16"/>
      <c r="N400" s="16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  <c r="AA400" s="16"/>
      <c r="AB400" s="16"/>
      <c r="AC400" s="16"/>
      <c r="AD400" s="16"/>
      <c r="AE400" s="16"/>
      <c r="AF400" s="16"/>
      <c r="AG400" s="16"/>
      <c r="AH400" s="16"/>
      <c r="AI400" s="16"/>
      <c r="AJ400" s="16"/>
      <c r="AK400" s="16"/>
      <c r="AL400" s="16"/>
      <c r="AM400" s="16"/>
      <c r="AN400" s="16"/>
      <c r="AO400" s="16"/>
      <c r="AP400" s="16"/>
      <c r="AQ400" s="16"/>
      <c r="AR400" s="16"/>
      <c r="AS400" s="16"/>
      <c r="AT400" s="16"/>
      <c r="AU400" s="16"/>
    </row>
    <row r="401" spans="2:47" x14ac:dyDescent="0.25">
      <c r="B401" s="16"/>
      <c r="C401" s="16"/>
      <c r="D401" s="16"/>
      <c r="E401" s="16"/>
      <c r="F401" s="16"/>
      <c r="G401" s="16"/>
      <c r="H401" s="16"/>
      <c r="I401" s="16"/>
      <c r="J401" s="16"/>
      <c r="K401" s="16"/>
      <c r="L401" s="16"/>
      <c r="M401" s="16"/>
      <c r="N401" s="16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  <c r="AA401" s="16"/>
      <c r="AB401" s="16"/>
      <c r="AC401" s="16"/>
      <c r="AD401" s="16"/>
      <c r="AE401" s="16"/>
      <c r="AF401" s="16"/>
      <c r="AG401" s="16"/>
      <c r="AH401" s="16"/>
      <c r="AI401" s="16"/>
      <c r="AJ401" s="16"/>
      <c r="AK401" s="16"/>
      <c r="AL401" s="16"/>
      <c r="AM401" s="16"/>
      <c r="AN401" s="16"/>
      <c r="AO401" s="16"/>
      <c r="AP401" s="16"/>
      <c r="AQ401" s="16"/>
      <c r="AR401" s="16"/>
      <c r="AS401" s="16"/>
      <c r="AT401" s="16"/>
      <c r="AU401" s="16"/>
    </row>
    <row r="402" spans="2:47" x14ac:dyDescent="0.25">
      <c r="B402" s="16"/>
      <c r="C402" s="16"/>
      <c r="D402" s="16"/>
      <c r="E402" s="16"/>
      <c r="F402" s="16"/>
      <c r="G402" s="16"/>
      <c r="H402" s="16"/>
      <c r="I402" s="16"/>
      <c r="J402" s="16"/>
      <c r="K402" s="16"/>
      <c r="L402" s="16"/>
      <c r="M402" s="16"/>
      <c r="N402" s="16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  <c r="AA402" s="16"/>
      <c r="AB402" s="16"/>
      <c r="AC402" s="16"/>
      <c r="AD402" s="16"/>
      <c r="AE402" s="16"/>
      <c r="AF402" s="16"/>
      <c r="AG402" s="16"/>
      <c r="AH402" s="16"/>
      <c r="AI402" s="16"/>
      <c r="AJ402" s="16"/>
      <c r="AK402" s="16"/>
      <c r="AL402" s="16"/>
      <c r="AM402" s="16"/>
      <c r="AN402" s="16"/>
      <c r="AO402" s="16"/>
      <c r="AP402" s="16"/>
      <c r="AQ402" s="16"/>
      <c r="AR402" s="16"/>
      <c r="AS402" s="16"/>
      <c r="AT402" s="16"/>
      <c r="AU402" s="16"/>
    </row>
    <row r="403" spans="2:47" x14ac:dyDescent="0.25">
      <c r="B403" s="16"/>
      <c r="C403" s="16"/>
      <c r="D403" s="16"/>
      <c r="E403" s="16"/>
      <c r="F403" s="16"/>
      <c r="G403" s="16"/>
      <c r="H403" s="16"/>
      <c r="I403" s="16"/>
      <c r="J403" s="16"/>
      <c r="K403" s="16"/>
      <c r="L403" s="16"/>
      <c r="M403" s="16"/>
      <c r="N403" s="16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  <c r="AA403" s="16"/>
      <c r="AB403" s="16"/>
      <c r="AC403" s="16"/>
      <c r="AD403" s="16"/>
      <c r="AE403" s="16"/>
      <c r="AF403" s="16"/>
      <c r="AG403" s="16"/>
      <c r="AH403" s="16"/>
      <c r="AI403" s="16"/>
      <c r="AJ403" s="16"/>
      <c r="AK403" s="16"/>
      <c r="AL403" s="16"/>
      <c r="AM403" s="16"/>
      <c r="AN403" s="16"/>
      <c r="AO403" s="16"/>
      <c r="AP403" s="16"/>
      <c r="AQ403" s="16"/>
      <c r="AR403" s="16"/>
      <c r="AS403" s="16"/>
      <c r="AT403" s="16"/>
      <c r="AU403" s="16"/>
    </row>
    <row r="404" spans="2:47" x14ac:dyDescent="0.25">
      <c r="B404" s="16"/>
      <c r="C404" s="16"/>
      <c r="D404" s="16"/>
      <c r="E404" s="16"/>
      <c r="F404" s="16"/>
      <c r="G404" s="16"/>
      <c r="H404" s="16"/>
      <c r="I404" s="16"/>
      <c r="J404" s="16"/>
      <c r="K404" s="16"/>
      <c r="L404" s="16"/>
      <c r="M404" s="16"/>
      <c r="N404" s="16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  <c r="AA404" s="16"/>
      <c r="AB404" s="16"/>
      <c r="AC404" s="16"/>
      <c r="AD404" s="16"/>
      <c r="AE404" s="16"/>
      <c r="AF404" s="16"/>
      <c r="AG404" s="16"/>
      <c r="AH404" s="16"/>
      <c r="AI404" s="16"/>
      <c r="AJ404" s="16"/>
      <c r="AK404" s="16"/>
      <c r="AL404" s="16"/>
      <c r="AM404" s="16"/>
      <c r="AN404" s="16"/>
      <c r="AO404" s="16"/>
      <c r="AP404" s="16"/>
      <c r="AQ404" s="16"/>
      <c r="AR404" s="16"/>
      <c r="AS404" s="16"/>
      <c r="AT404" s="16"/>
      <c r="AU404" s="16"/>
    </row>
    <row r="405" spans="2:47" x14ac:dyDescent="0.25">
      <c r="B405" s="16"/>
      <c r="C405" s="16"/>
      <c r="D405" s="16"/>
      <c r="E405" s="16"/>
      <c r="F405" s="16"/>
      <c r="G405" s="16"/>
      <c r="H405" s="16"/>
      <c r="I405" s="16"/>
      <c r="J405" s="16"/>
      <c r="K405" s="16"/>
      <c r="L405" s="16"/>
      <c r="M405" s="16"/>
      <c r="N405" s="16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  <c r="AA405" s="16"/>
      <c r="AB405" s="16"/>
      <c r="AC405" s="16"/>
      <c r="AD405" s="16"/>
      <c r="AE405" s="16"/>
      <c r="AF405" s="16"/>
      <c r="AG405" s="16"/>
      <c r="AH405" s="16"/>
      <c r="AI405" s="16"/>
      <c r="AJ405" s="16"/>
      <c r="AK405" s="16"/>
      <c r="AL405" s="16"/>
      <c r="AM405" s="16"/>
      <c r="AN405" s="16"/>
      <c r="AO405" s="16"/>
      <c r="AP405" s="16"/>
      <c r="AQ405" s="16"/>
      <c r="AR405" s="16"/>
      <c r="AS405" s="16"/>
      <c r="AT405" s="16"/>
      <c r="AU405" s="16"/>
    </row>
    <row r="406" spans="2:47" x14ac:dyDescent="0.25">
      <c r="B406" s="16"/>
      <c r="C406" s="16"/>
      <c r="D406" s="16"/>
      <c r="E406" s="16"/>
      <c r="F406" s="16"/>
      <c r="G406" s="16"/>
      <c r="H406" s="16"/>
      <c r="I406" s="16"/>
      <c r="J406" s="16"/>
      <c r="K406" s="16"/>
      <c r="L406" s="16"/>
      <c r="M406" s="16"/>
      <c r="N406" s="16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  <c r="AA406" s="16"/>
      <c r="AB406" s="16"/>
      <c r="AC406" s="16"/>
      <c r="AD406" s="16"/>
      <c r="AE406" s="16"/>
      <c r="AF406" s="16"/>
      <c r="AG406" s="16"/>
      <c r="AH406" s="16"/>
      <c r="AI406" s="16"/>
      <c r="AJ406" s="16"/>
      <c r="AK406" s="16"/>
      <c r="AL406" s="16"/>
      <c r="AM406" s="16"/>
      <c r="AN406" s="16"/>
      <c r="AO406" s="16"/>
      <c r="AP406" s="16"/>
      <c r="AQ406" s="16"/>
      <c r="AR406" s="16"/>
      <c r="AS406" s="16"/>
      <c r="AT406" s="16"/>
      <c r="AU406" s="16"/>
    </row>
    <row r="407" spans="2:47" x14ac:dyDescent="0.25">
      <c r="B407" s="16"/>
      <c r="C407" s="16"/>
      <c r="D407" s="16"/>
      <c r="E407" s="16"/>
      <c r="F407" s="16"/>
      <c r="G407" s="16"/>
      <c r="H407" s="16"/>
      <c r="I407" s="16"/>
      <c r="J407" s="16"/>
      <c r="K407" s="16"/>
      <c r="L407" s="16"/>
      <c r="M407" s="16"/>
      <c r="N407" s="16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  <c r="AA407" s="16"/>
      <c r="AB407" s="16"/>
      <c r="AC407" s="16"/>
      <c r="AD407" s="16"/>
      <c r="AE407" s="16"/>
      <c r="AF407" s="16"/>
      <c r="AG407" s="16"/>
      <c r="AH407" s="16"/>
      <c r="AI407" s="16"/>
      <c r="AJ407" s="16"/>
      <c r="AK407" s="16"/>
      <c r="AL407" s="16"/>
      <c r="AM407" s="16"/>
      <c r="AN407" s="16"/>
      <c r="AO407" s="16"/>
      <c r="AP407" s="16"/>
      <c r="AQ407" s="16"/>
      <c r="AR407" s="16"/>
      <c r="AS407" s="16"/>
      <c r="AT407" s="16"/>
      <c r="AU407" s="16"/>
    </row>
    <row r="408" spans="2:47" x14ac:dyDescent="0.25">
      <c r="B408" s="16"/>
      <c r="C408" s="16"/>
      <c r="D408" s="16"/>
      <c r="E408" s="16"/>
      <c r="F408" s="16"/>
      <c r="G408" s="16"/>
      <c r="H408" s="16"/>
      <c r="I408" s="16"/>
      <c r="J408" s="16"/>
      <c r="K408" s="16"/>
      <c r="L408" s="16"/>
      <c r="M408" s="16"/>
      <c r="N408" s="16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  <c r="AA408" s="16"/>
      <c r="AB408" s="16"/>
      <c r="AC408" s="16"/>
      <c r="AD408" s="16"/>
      <c r="AE408" s="16"/>
      <c r="AF408" s="16"/>
      <c r="AG408" s="16"/>
      <c r="AH408" s="16"/>
      <c r="AI408" s="16"/>
      <c r="AJ408" s="16"/>
      <c r="AK408" s="16"/>
      <c r="AL408" s="16"/>
      <c r="AM408" s="16"/>
      <c r="AN408" s="16"/>
      <c r="AO408" s="16"/>
      <c r="AP408" s="16"/>
      <c r="AQ408" s="16"/>
      <c r="AR408" s="16"/>
      <c r="AS408" s="16"/>
      <c r="AT408" s="16"/>
      <c r="AU408" s="16"/>
    </row>
    <row r="409" spans="2:47" x14ac:dyDescent="0.25">
      <c r="B409" s="16"/>
      <c r="C409" s="16"/>
      <c r="D409" s="16"/>
      <c r="E409" s="16"/>
      <c r="F409" s="16"/>
      <c r="G409" s="16"/>
      <c r="H409" s="16"/>
      <c r="I409" s="16"/>
      <c r="J409" s="16"/>
      <c r="K409" s="16"/>
      <c r="L409" s="16"/>
      <c r="M409" s="16"/>
      <c r="N409" s="16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  <c r="AA409" s="16"/>
      <c r="AB409" s="16"/>
      <c r="AC409" s="16"/>
      <c r="AD409" s="16"/>
      <c r="AE409" s="16"/>
      <c r="AF409" s="16"/>
      <c r="AG409" s="16"/>
      <c r="AH409" s="16"/>
      <c r="AI409" s="16"/>
      <c r="AJ409" s="16"/>
      <c r="AK409" s="16"/>
      <c r="AL409" s="16"/>
      <c r="AM409" s="16"/>
      <c r="AN409" s="16"/>
      <c r="AO409" s="16"/>
      <c r="AP409" s="16"/>
      <c r="AQ409" s="16"/>
      <c r="AR409" s="16"/>
      <c r="AS409" s="16"/>
      <c r="AT409" s="16"/>
      <c r="AU409" s="16"/>
    </row>
    <row r="410" spans="2:47" x14ac:dyDescent="0.25">
      <c r="B410" s="16"/>
      <c r="C410" s="16"/>
      <c r="D410" s="16"/>
      <c r="E410" s="16"/>
      <c r="F410" s="16"/>
      <c r="G410" s="16"/>
      <c r="H410" s="16"/>
      <c r="I410" s="16"/>
      <c r="J410" s="16"/>
      <c r="K410" s="16"/>
      <c r="L410" s="16"/>
      <c r="M410" s="16"/>
      <c r="N410" s="16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  <c r="AA410" s="16"/>
      <c r="AB410" s="16"/>
      <c r="AC410" s="16"/>
      <c r="AD410" s="16"/>
      <c r="AE410" s="16"/>
      <c r="AF410" s="16"/>
      <c r="AG410" s="16"/>
      <c r="AH410" s="16"/>
      <c r="AI410" s="16"/>
      <c r="AJ410" s="16"/>
      <c r="AK410" s="16"/>
      <c r="AL410" s="16"/>
      <c r="AM410" s="16"/>
      <c r="AN410" s="16"/>
      <c r="AO410" s="16"/>
      <c r="AP410" s="16"/>
      <c r="AQ410" s="16"/>
      <c r="AR410" s="16"/>
      <c r="AS410" s="16"/>
      <c r="AT410" s="16"/>
      <c r="AU410" s="16"/>
    </row>
    <row r="411" spans="2:47" x14ac:dyDescent="0.25">
      <c r="B411" s="16"/>
      <c r="C411" s="16"/>
      <c r="D411" s="16"/>
      <c r="E411" s="16"/>
      <c r="F411" s="16"/>
      <c r="G411" s="16"/>
      <c r="H411" s="16"/>
      <c r="I411" s="16"/>
      <c r="J411" s="16"/>
      <c r="K411" s="16"/>
      <c r="L411" s="16"/>
      <c r="M411" s="16"/>
      <c r="N411" s="16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  <c r="AA411" s="16"/>
      <c r="AB411" s="16"/>
      <c r="AC411" s="16"/>
      <c r="AD411" s="16"/>
      <c r="AE411" s="16"/>
      <c r="AF411" s="16"/>
      <c r="AG411" s="16"/>
      <c r="AH411" s="16"/>
      <c r="AI411" s="16"/>
      <c r="AJ411" s="16"/>
      <c r="AK411" s="16"/>
      <c r="AL411" s="16"/>
      <c r="AM411" s="16"/>
      <c r="AN411" s="16"/>
      <c r="AO411" s="16"/>
      <c r="AP411" s="16"/>
      <c r="AQ411" s="16"/>
      <c r="AR411" s="16"/>
      <c r="AS411" s="16"/>
      <c r="AT411" s="16"/>
      <c r="AU411" s="16"/>
    </row>
    <row r="412" spans="2:47" x14ac:dyDescent="0.25">
      <c r="B412" s="16"/>
      <c r="C412" s="16"/>
      <c r="D412" s="16"/>
      <c r="E412" s="16"/>
      <c r="F412" s="16"/>
      <c r="G412" s="16"/>
      <c r="H412" s="16"/>
      <c r="I412" s="16"/>
      <c r="J412" s="16"/>
      <c r="K412" s="16"/>
      <c r="L412" s="16"/>
      <c r="M412" s="16"/>
      <c r="N412" s="16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  <c r="AA412" s="16"/>
      <c r="AB412" s="16"/>
      <c r="AC412" s="16"/>
      <c r="AD412" s="16"/>
      <c r="AE412" s="16"/>
      <c r="AF412" s="16"/>
      <c r="AG412" s="16"/>
      <c r="AH412" s="16"/>
      <c r="AI412" s="16"/>
      <c r="AJ412" s="16"/>
      <c r="AK412" s="16"/>
      <c r="AL412" s="16"/>
      <c r="AM412" s="16"/>
      <c r="AN412" s="16"/>
      <c r="AO412" s="16"/>
      <c r="AP412" s="16"/>
      <c r="AQ412" s="16"/>
      <c r="AR412" s="16"/>
      <c r="AS412" s="16"/>
      <c r="AT412" s="16"/>
      <c r="AU412" s="16"/>
    </row>
    <row r="413" spans="2:47" x14ac:dyDescent="0.25">
      <c r="B413" s="16"/>
      <c r="C413" s="16"/>
      <c r="D413" s="16"/>
      <c r="E413" s="16"/>
      <c r="F413" s="16"/>
      <c r="G413" s="16"/>
      <c r="H413" s="16"/>
      <c r="I413" s="16"/>
      <c r="J413" s="16"/>
      <c r="K413" s="16"/>
      <c r="L413" s="16"/>
      <c r="M413" s="16"/>
      <c r="N413" s="16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  <c r="AA413" s="16"/>
      <c r="AB413" s="16"/>
      <c r="AC413" s="16"/>
      <c r="AD413" s="16"/>
      <c r="AE413" s="16"/>
      <c r="AF413" s="16"/>
      <c r="AG413" s="16"/>
      <c r="AH413" s="16"/>
      <c r="AI413" s="16"/>
      <c r="AJ413" s="16"/>
      <c r="AK413" s="16"/>
      <c r="AL413" s="16"/>
      <c r="AM413" s="16"/>
      <c r="AN413" s="16"/>
      <c r="AO413" s="16"/>
      <c r="AP413" s="16"/>
      <c r="AQ413" s="16"/>
      <c r="AR413" s="16"/>
      <c r="AS413" s="16"/>
      <c r="AT413" s="16"/>
      <c r="AU413" s="16"/>
    </row>
    <row r="414" spans="2:47" x14ac:dyDescent="0.25">
      <c r="B414" s="16"/>
      <c r="C414" s="16"/>
      <c r="D414" s="16"/>
      <c r="E414" s="16"/>
      <c r="F414" s="16"/>
      <c r="G414" s="16"/>
      <c r="H414" s="16"/>
      <c r="I414" s="16"/>
      <c r="J414" s="16"/>
      <c r="K414" s="16"/>
      <c r="L414" s="16"/>
      <c r="M414" s="16"/>
      <c r="N414" s="16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  <c r="AA414" s="16"/>
      <c r="AB414" s="16"/>
      <c r="AC414" s="16"/>
      <c r="AD414" s="16"/>
      <c r="AE414" s="16"/>
      <c r="AF414" s="16"/>
      <c r="AG414" s="16"/>
      <c r="AH414" s="16"/>
      <c r="AI414" s="16"/>
      <c r="AJ414" s="16"/>
      <c r="AK414" s="16"/>
      <c r="AL414" s="16"/>
      <c r="AM414" s="16"/>
      <c r="AN414" s="16"/>
      <c r="AO414" s="16"/>
      <c r="AP414" s="16"/>
      <c r="AQ414" s="16"/>
      <c r="AR414" s="16"/>
      <c r="AS414" s="16"/>
      <c r="AT414" s="16"/>
      <c r="AU414" s="16"/>
    </row>
    <row r="415" spans="2:47" x14ac:dyDescent="0.25">
      <c r="B415" s="16"/>
      <c r="C415" s="16"/>
      <c r="D415" s="16"/>
      <c r="E415" s="16"/>
      <c r="F415" s="16"/>
      <c r="G415" s="16"/>
      <c r="H415" s="16"/>
      <c r="I415" s="16"/>
      <c r="J415" s="16"/>
      <c r="K415" s="16"/>
      <c r="L415" s="16"/>
      <c r="M415" s="16"/>
      <c r="N415" s="16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  <c r="AA415" s="16"/>
      <c r="AB415" s="16"/>
      <c r="AC415" s="16"/>
      <c r="AD415" s="16"/>
      <c r="AE415" s="16"/>
      <c r="AF415" s="16"/>
      <c r="AG415" s="16"/>
      <c r="AH415" s="16"/>
      <c r="AI415" s="16"/>
      <c r="AJ415" s="16"/>
      <c r="AK415" s="16"/>
      <c r="AL415" s="16"/>
      <c r="AM415" s="16"/>
      <c r="AN415" s="16"/>
      <c r="AO415" s="16"/>
      <c r="AP415" s="16"/>
      <c r="AQ415" s="16"/>
      <c r="AR415" s="16"/>
      <c r="AS415" s="16"/>
      <c r="AT415" s="16"/>
      <c r="AU415" s="16"/>
    </row>
    <row r="416" spans="2:47" x14ac:dyDescent="0.25">
      <c r="B416" s="16"/>
      <c r="C416" s="16"/>
      <c r="D416" s="16"/>
      <c r="E416" s="16"/>
      <c r="F416" s="16"/>
      <c r="G416" s="16"/>
      <c r="H416" s="16"/>
      <c r="I416" s="16"/>
      <c r="J416" s="16"/>
      <c r="K416" s="16"/>
      <c r="L416" s="16"/>
      <c r="M416" s="16"/>
      <c r="N416" s="16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  <c r="AA416" s="16"/>
      <c r="AB416" s="16"/>
      <c r="AC416" s="16"/>
      <c r="AD416" s="16"/>
      <c r="AE416" s="16"/>
      <c r="AF416" s="16"/>
      <c r="AG416" s="16"/>
      <c r="AH416" s="16"/>
      <c r="AI416" s="16"/>
      <c r="AJ416" s="16"/>
      <c r="AK416" s="16"/>
      <c r="AL416" s="16"/>
      <c r="AM416" s="16"/>
      <c r="AN416" s="16"/>
      <c r="AO416" s="16"/>
      <c r="AP416" s="16"/>
      <c r="AQ416" s="16"/>
      <c r="AR416" s="16"/>
      <c r="AS416" s="16"/>
      <c r="AT416" s="16"/>
      <c r="AU416" s="16"/>
    </row>
    <row r="417" spans="2:47" x14ac:dyDescent="0.25">
      <c r="B417" s="16"/>
      <c r="C417" s="16"/>
      <c r="D417" s="16"/>
      <c r="E417" s="16"/>
      <c r="F417" s="16"/>
      <c r="G417" s="16"/>
      <c r="H417" s="16"/>
      <c r="I417" s="16"/>
      <c r="J417" s="16"/>
      <c r="K417" s="16"/>
      <c r="L417" s="16"/>
      <c r="M417" s="16"/>
      <c r="N417" s="16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  <c r="AA417" s="16"/>
      <c r="AB417" s="16"/>
      <c r="AC417" s="16"/>
      <c r="AD417" s="16"/>
      <c r="AE417" s="16"/>
      <c r="AF417" s="16"/>
      <c r="AG417" s="16"/>
      <c r="AH417" s="16"/>
      <c r="AI417" s="16"/>
      <c r="AJ417" s="16"/>
      <c r="AK417" s="16"/>
      <c r="AL417" s="16"/>
      <c r="AM417" s="16"/>
      <c r="AN417" s="16"/>
      <c r="AO417" s="16"/>
      <c r="AP417" s="16"/>
      <c r="AQ417" s="16"/>
      <c r="AR417" s="16"/>
      <c r="AS417" s="16"/>
      <c r="AT417" s="16"/>
      <c r="AU417" s="16"/>
    </row>
    <row r="418" spans="2:47" x14ac:dyDescent="0.25">
      <c r="B418" s="16"/>
      <c r="C418" s="16"/>
      <c r="D418" s="16"/>
      <c r="E418" s="16"/>
      <c r="F418" s="16"/>
      <c r="G418" s="16"/>
      <c r="H418" s="16"/>
      <c r="I418" s="16"/>
      <c r="J418" s="16"/>
      <c r="K418" s="16"/>
      <c r="L418" s="16"/>
      <c r="M418" s="16"/>
      <c r="N418" s="16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  <c r="AA418" s="16"/>
      <c r="AB418" s="16"/>
      <c r="AC418" s="16"/>
      <c r="AD418" s="16"/>
      <c r="AE418" s="16"/>
      <c r="AF418" s="16"/>
      <c r="AG418" s="16"/>
      <c r="AH418" s="16"/>
      <c r="AI418" s="16"/>
      <c r="AJ418" s="16"/>
      <c r="AK418" s="16"/>
      <c r="AL418" s="16"/>
      <c r="AM418" s="16"/>
      <c r="AN418" s="16"/>
      <c r="AO418" s="16"/>
      <c r="AP418" s="16"/>
      <c r="AQ418" s="16"/>
      <c r="AR418" s="16"/>
      <c r="AS418" s="16"/>
      <c r="AT418" s="16"/>
      <c r="AU418" s="16"/>
    </row>
    <row r="419" spans="2:47" x14ac:dyDescent="0.25">
      <c r="B419" s="16"/>
      <c r="C419" s="16"/>
      <c r="D419" s="16"/>
      <c r="E419" s="16"/>
      <c r="F419" s="16"/>
      <c r="G419" s="16"/>
      <c r="H419" s="16"/>
      <c r="I419" s="16"/>
      <c r="J419" s="16"/>
      <c r="K419" s="16"/>
      <c r="L419" s="16"/>
      <c r="M419" s="16"/>
      <c r="N419" s="16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  <c r="AA419" s="16"/>
      <c r="AB419" s="16"/>
      <c r="AC419" s="16"/>
      <c r="AD419" s="16"/>
      <c r="AE419" s="16"/>
      <c r="AF419" s="16"/>
      <c r="AG419" s="16"/>
      <c r="AH419" s="16"/>
      <c r="AI419" s="16"/>
      <c r="AJ419" s="16"/>
      <c r="AK419" s="16"/>
      <c r="AL419" s="16"/>
      <c r="AM419" s="16"/>
      <c r="AN419" s="16"/>
      <c r="AO419" s="16"/>
      <c r="AP419" s="16"/>
      <c r="AQ419" s="16"/>
      <c r="AR419" s="16"/>
      <c r="AS419" s="16"/>
      <c r="AT419" s="16"/>
      <c r="AU419" s="16"/>
    </row>
    <row r="420" spans="2:47" x14ac:dyDescent="0.25">
      <c r="B420" s="16"/>
      <c r="C420" s="16"/>
      <c r="D420" s="16"/>
      <c r="E420" s="16"/>
      <c r="F420" s="16"/>
      <c r="G420" s="16"/>
      <c r="H420" s="16"/>
      <c r="I420" s="16"/>
      <c r="J420" s="16"/>
      <c r="K420" s="16"/>
      <c r="L420" s="16"/>
      <c r="M420" s="16"/>
      <c r="N420" s="16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  <c r="AA420" s="16"/>
      <c r="AB420" s="16"/>
      <c r="AC420" s="16"/>
      <c r="AD420" s="16"/>
      <c r="AE420" s="16"/>
      <c r="AF420" s="16"/>
      <c r="AG420" s="16"/>
      <c r="AH420" s="16"/>
      <c r="AI420" s="16"/>
      <c r="AJ420" s="16"/>
      <c r="AK420" s="16"/>
      <c r="AL420" s="16"/>
      <c r="AM420" s="16"/>
      <c r="AN420" s="16"/>
      <c r="AO420" s="16"/>
      <c r="AP420" s="16"/>
      <c r="AQ420" s="16"/>
      <c r="AR420" s="16"/>
      <c r="AS420" s="16"/>
      <c r="AT420" s="16"/>
      <c r="AU420" s="16"/>
    </row>
    <row r="421" spans="2:47" x14ac:dyDescent="0.25">
      <c r="B421" s="16"/>
      <c r="C421" s="16"/>
      <c r="D421" s="16"/>
      <c r="E421" s="16"/>
      <c r="F421" s="16"/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  <c r="AA421" s="16"/>
      <c r="AB421" s="16"/>
      <c r="AC421" s="16"/>
      <c r="AD421" s="16"/>
      <c r="AE421" s="16"/>
      <c r="AF421" s="16"/>
      <c r="AG421" s="16"/>
      <c r="AH421" s="16"/>
      <c r="AI421" s="16"/>
      <c r="AJ421" s="16"/>
      <c r="AK421" s="16"/>
      <c r="AL421" s="16"/>
      <c r="AM421" s="16"/>
      <c r="AN421" s="16"/>
      <c r="AO421" s="16"/>
      <c r="AP421" s="16"/>
      <c r="AQ421" s="16"/>
      <c r="AR421" s="16"/>
      <c r="AS421" s="16"/>
      <c r="AT421" s="16"/>
      <c r="AU421" s="16"/>
    </row>
    <row r="422" spans="2:47" x14ac:dyDescent="0.25">
      <c r="B422" s="16"/>
      <c r="C422" s="16"/>
      <c r="D422" s="16"/>
      <c r="E422" s="16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  <c r="AA422" s="16"/>
      <c r="AB422" s="16"/>
      <c r="AC422" s="16"/>
      <c r="AD422" s="16"/>
      <c r="AE422" s="16"/>
      <c r="AF422" s="16"/>
      <c r="AG422" s="16"/>
      <c r="AH422" s="16"/>
      <c r="AI422" s="16"/>
      <c r="AJ422" s="16"/>
      <c r="AK422" s="16"/>
      <c r="AL422" s="16"/>
      <c r="AM422" s="16"/>
      <c r="AN422" s="16"/>
      <c r="AO422" s="16"/>
      <c r="AP422" s="16"/>
      <c r="AQ422" s="16"/>
      <c r="AR422" s="16"/>
      <c r="AS422" s="16"/>
      <c r="AT422" s="16"/>
      <c r="AU422" s="16"/>
    </row>
    <row r="423" spans="2:47" x14ac:dyDescent="0.25">
      <c r="B423" s="16"/>
      <c r="C423" s="16"/>
      <c r="D423" s="16"/>
      <c r="E423" s="16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  <c r="AA423" s="16"/>
      <c r="AB423" s="16"/>
      <c r="AC423" s="16"/>
      <c r="AD423" s="16"/>
      <c r="AE423" s="16"/>
      <c r="AF423" s="16"/>
      <c r="AG423" s="16"/>
      <c r="AH423" s="16"/>
      <c r="AI423" s="16"/>
      <c r="AJ423" s="16"/>
      <c r="AK423" s="16"/>
      <c r="AL423" s="16"/>
      <c r="AM423" s="16"/>
      <c r="AN423" s="16"/>
      <c r="AO423" s="16"/>
      <c r="AP423" s="16"/>
      <c r="AQ423" s="16"/>
      <c r="AR423" s="16"/>
      <c r="AS423" s="16"/>
      <c r="AT423" s="16"/>
      <c r="AU423" s="16"/>
    </row>
    <row r="424" spans="2:47" x14ac:dyDescent="0.25">
      <c r="B424" s="16"/>
      <c r="C424" s="16"/>
      <c r="D424" s="16"/>
      <c r="E424" s="16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  <c r="AA424" s="16"/>
      <c r="AB424" s="16"/>
      <c r="AC424" s="16"/>
      <c r="AD424" s="16"/>
      <c r="AE424" s="16"/>
      <c r="AF424" s="16"/>
      <c r="AG424" s="16"/>
      <c r="AH424" s="16"/>
      <c r="AI424" s="16"/>
      <c r="AJ424" s="16"/>
      <c r="AK424" s="16"/>
      <c r="AL424" s="16"/>
      <c r="AM424" s="16"/>
      <c r="AN424" s="16"/>
      <c r="AO424" s="16"/>
      <c r="AP424" s="16"/>
      <c r="AQ424" s="16"/>
      <c r="AR424" s="16"/>
      <c r="AS424" s="16"/>
      <c r="AT424" s="16"/>
      <c r="AU424" s="16"/>
    </row>
    <row r="425" spans="2:47" x14ac:dyDescent="0.25">
      <c r="B425" s="16"/>
      <c r="C425" s="16"/>
      <c r="D425" s="16"/>
      <c r="E425" s="16"/>
      <c r="F425" s="16"/>
      <c r="G425" s="16"/>
      <c r="H425" s="16"/>
      <c r="I425" s="16"/>
      <c r="J425" s="16"/>
      <c r="K425" s="16"/>
      <c r="L425" s="16"/>
      <c r="M425" s="16"/>
      <c r="N425" s="16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  <c r="AA425" s="16"/>
      <c r="AB425" s="16"/>
      <c r="AC425" s="16"/>
      <c r="AD425" s="16"/>
      <c r="AE425" s="16"/>
      <c r="AF425" s="16"/>
      <c r="AG425" s="16"/>
      <c r="AH425" s="16"/>
      <c r="AI425" s="16"/>
      <c r="AJ425" s="16"/>
      <c r="AK425" s="16"/>
      <c r="AL425" s="16"/>
      <c r="AM425" s="16"/>
      <c r="AN425" s="16"/>
      <c r="AO425" s="16"/>
      <c r="AP425" s="16"/>
      <c r="AQ425" s="16"/>
      <c r="AR425" s="16"/>
      <c r="AS425" s="16"/>
      <c r="AT425" s="16"/>
      <c r="AU425" s="16"/>
    </row>
    <row r="426" spans="2:47" x14ac:dyDescent="0.25">
      <c r="B426" s="16"/>
      <c r="C426" s="16"/>
      <c r="D426" s="16"/>
      <c r="E426" s="16"/>
      <c r="F426" s="16"/>
      <c r="G426" s="16"/>
      <c r="H426" s="16"/>
      <c r="I426" s="16"/>
      <c r="J426" s="16"/>
      <c r="K426" s="16"/>
      <c r="L426" s="16"/>
      <c r="M426" s="16"/>
      <c r="N426" s="16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  <c r="AA426" s="16"/>
      <c r="AB426" s="16"/>
      <c r="AC426" s="16"/>
      <c r="AD426" s="16"/>
      <c r="AE426" s="16"/>
      <c r="AF426" s="16"/>
      <c r="AG426" s="16"/>
      <c r="AH426" s="16"/>
      <c r="AI426" s="16"/>
      <c r="AJ426" s="16"/>
      <c r="AK426" s="16"/>
      <c r="AL426" s="16"/>
      <c r="AM426" s="16"/>
      <c r="AN426" s="16"/>
      <c r="AO426" s="16"/>
      <c r="AP426" s="16"/>
      <c r="AQ426" s="16"/>
      <c r="AR426" s="16"/>
      <c r="AS426" s="16"/>
      <c r="AT426" s="16"/>
      <c r="AU426" s="16"/>
    </row>
    <row r="427" spans="2:47" x14ac:dyDescent="0.25">
      <c r="B427" s="16"/>
      <c r="C427" s="16"/>
      <c r="D427" s="16"/>
      <c r="E427" s="16"/>
      <c r="F427" s="16"/>
      <c r="G427" s="16"/>
      <c r="H427" s="16"/>
      <c r="I427" s="16"/>
      <c r="J427" s="16"/>
      <c r="K427" s="16"/>
      <c r="L427" s="16"/>
      <c r="M427" s="16"/>
      <c r="N427" s="16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  <c r="AA427" s="16"/>
      <c r="AB427" s="16"/>
      <c r="AC427" s="16"/>
      <c r="AD427" s="16"/>
      <c r="AE427" s="16"/>
      <c r="AF427" s="16"/>
      <c r="AG427" s="16"/>
      <c r="AH427" s="16"/>
      <c r="AI427" s="16"/>
      <c r="AJ427" s="16"/>
      <c r="AK427" s="16"/>
      <c r="AL427" s="16"/>
      <c r="AM427" s="16"/>
      <c r="AN427" s="16"/>
      <c r="AO427" s="16"/>
      <c r="AP427" s="16"/>
      <c r="AQ427" s="16"/>
      <c r="AR427" s="16"/>
      <c r="AS427" s="16"/>
      <c r="AT427" s="16"/>
      <c r="AU427" s="16"/>
    </row>
    <row r="428" spans="2:47" x14ac:dyDescent="0.25">
      <c r="B428" s="16"/>
      <c r="C428" s="16"/>
      <c r="D428" s="16"/>
      <c r="E428" s="16"/>
      <c r="F428" s="16"/>
      <c r="G428" s="16"/>
      <c r="H428" s="16"/>
      <c r="I428" s="16"/>
      <c r="J428" s="16"/>
      <c r="K428" s="16"/>
      <c r="L428" s="16"/>
      <c r="M428" s="16"/>
      <c r="N428" s="16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  <c r="AA428" s="16"/>
      <c r="AB428" s="16"/>
      <c r="AC428" s="16"/>
      <c r="AD428" s="16"/>
      <c r="AE428" s="16"/>
      <c r="AF428" s="16"/>
      <c r="AG428" s="16"/>
      <c r="AH428" s="16"/>
      <c r="AI428" s="16"/>
      <c r="AJ428" s="16"/>
      <c r="AK428" s="16"/>
      <c r="AL428" s="16"/>
      <c r="AM428" s="16"/>
      <c r="AN428" s="16"/>
      <c r="AO428" s="16"/>
      <c r="AP428" s="16"/>
      <c r="AQ428" s="16"/>
      <c r="AR428" s="16"/>
      <c r="AS428" s="16"/>
      <c r="AT428" s="16"/>
      <c r="AU428" s="16"/>
    </row>
    <row r="429" spans="2:47" x14ac:dyDescent="0.25">
      <c r="B429" s="16"/>
      <c r="C429" s="16"/>
      <c r="D429" s="16"/>
      <c r="E429" s="16"/>
      <c r="F429" s="16"/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  <c r="AA429" s="16"/>
      <c r="AB429" s="16"/>
      <c r="AC429" s="16"/>
      <c r="AD429" s="16"/>
      <c r="AE429" s="16"/>
      <c r="AF429" s="16"/>
      <c r="AG429" s="16"/>
      <c r="AH429" s="16"/>
      <c r="AI429" s="16"/>
      <c r="AJ429" s="16"/>
      <c r="AK429" s="16"/>
      <c r="AL429" s="16"/>
      <c r="AM429" s="16"/>
      <c r="AN429" s="16"/>
      <c r="AO429" s="16"/>
      <c r="AP429" s="16"/>
      <c r="AQ429" s="16"/>
      <c r="AR429" s="16"/>
      <c r="AS429" s="16"/>
      <c r="AT429" s="16"/>
      <c r="AU429" s="16"/>
    </row>
    <row r="430" spans="2:47" x14ac:dyDescent="0.25">
      <c r="B430" s="16"/>
      <c r="C430" s="16"/>
      <c r="D430" s="16"/>
      <c r="E430" s="16"/>
      <c r="F430" s="16"/>
      <c r="G430" s="16"/>
      <c r="H430" s="16"/>
      <c r="I430" s="16"/>
      <c r="J430" s="16"/>
      <c r="K430" s="16"/>
      <c r="L430" s="16"/>
      <c r="M430" s="16"/>
      <c r="N430" s="16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  <c r="AA430" s="16"/>
      <c r="AB430" s="16"/>
      <c r="AC430" s="16"/>
      <c r="AD430" s="16"/>
      <c r="AE430" s="16"/>
      <c r="AF430" s="16"/>
      <c r="AG430" s="16"/>
      <c r="AH430" s="16"/>
      <c r="AI430" s="16"/>
      <c r="AJ430" s="16"/>
      <c r="AK430" s="16"/>
      <c r="AL430" s="16"/>
      <c r="AM430" s="16"/>
      <c r="AN430" s="16"/>
      <c r="AO430" s="16"/>
      <c r="AP430" s="16"/>
      <c r="AQ430" s="16"/>
      <c r="AR430" s="16"/>
      <c r="AS430" s="16"/>
      <c r="AT430" s="16"/>
      <c r="AU430" s="16"/>
    </row>
    <row r="431" spans="2:47" x14ac:dyDescent="0.25">
      <c r="B431" s="16"/>
      <c r="C431" s="16"/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  <c r="AA431" s="16"/>
      <c r="AB431" s="16"/>
      <c r="AC431" s="16"/>
      <c r="AD431" s="16"/>
      <c r="AE431" s="16"/>
      <c r="AF431" s="16"/>
      <c r="AG431" s="16"/>
      <c r="AH431" s="16"/>
      <c r="AI431" s="16"/>
      <c r="AJ431" s="16"/>
      <c r="AK431" s="16"/>
      <c r="AL431" s="16"/>
      <c r="AM431" s="16"/>
      <c r="AN431" s="16"/>
      <c r="AO431" s="16"/>
      <c r="AP431" s="16"/>
      <c r="AQ431" s="16"/>
      <c r="AR431" s="16"/>
      <c r="AS431" s="16"/>
      <c r="AT431" s="16"/>
      <c r="AU431" s="16"/>
    </row>
    <row r="432" spans="2:47" x14ac:dyDescent="0.25">
      <c r="B432" s="16"/>
      <c r="C432" s="16"/>
      <c r="D432" s="16"/>
      <c r="E432" s="16"/>
      <c r="F432" s="16"/>
      <c r="G432" s="16"/>
      <c r="H432" s="16"/>
      <c r="I432" s="16"/>
      <c r="J432" s="16"/>
      <c r="K432" s="16"/>
      <c r="L432" s="16"/>
      <c r="M432" s="16"/>
      <c r="N432" s="16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  <c r="AA432" s="16"/>
      <c r="AB432" s="16"/>
      <c r="AC432" s="16"/>
      <c r="AD432" s="16"/>
      <c r="AE432" s="16"/>
      <c r="AF432" s="16"/>
      <c r="AG432" s="16"/>
      <c r="AH432" s="16"/>
      <c r="AI432" s="16"/>
      <c r="AJ432" s="16"/>
      <c r="AK432" s="16"/>
      <c r="AL432" s="16"/>
      <c r="AM432" s="16"/>
      <c r="AN432" s="16"/>
      <c r="AO432" s="16"/>
      <c r="AP432" s="16"/>
      <c r="AQ432" s="16"/>
      <c r="AR432" s="16"/>
      <c r="AS432" s="16"/>
      <c r="AT432" s="16"/>
      <c r="AU432" s="16"/>
    </row>
    <row r="433" spans="2:47" x14ac:dyDescent="0.25">
      <c r="B433" s="16"/>
      <c r="C433" s="16"/>
      <c r="D433" s="16"/>
      <c r="E433" s="16"/>
      <c r="F433" s="16"/>
      <c r="G433" s="16"/>
      <c r="H433" s="16"/>
      <c r="I433" s="16"/>
      <c r="J433" s="16"/>
      <c r="K433" s="16"/>
      <c r="L433" s="16"/>
      <c r="M433" s="16"/>
      <c r="N433" s="16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  <c r="AA433" s="16"/>
      <c r="AB433" s="16"/>
      <c r="AC433" s="16"/>
      <c r="AD433" s="16"/>
      <c r="AE433" s="16"/>
      <c r="AF433" s="16"/>
      <c r="AG433" s="16"/>
      <c r="AH433" s="16"/>
      <c r="AI433" s="16"/>
      <c r="AJ433" s="16"/>
      <c r="AK433" s="16"/>
      <c r="AL433" s="16"/>
      <c r="AM433" s="16"/>
      <c r="AN433" s="16"/>
      <c r="AO433" s="16"/>
      <c r="AP433" s="16"/>
      <c r="AQ433" s="16"/>
      <c r="AR433" s="16"/>
      <c r="AS433" s="16"/>
      <c r="AT433" s="16"/>
      <c r="AU433" s="16"/>
    </row>
    <row r="434" spans="2:47" x14ac:dyDescent="0.25">
      <c r="B434" s="16"/>
      <c r="C434" s="16"/>
      <c r="D434" s="16"/>
      <c r="E434" s="16"/>
      <c r="F434" s="16"/>
      <c r="G434" s="16"/>
      <c r="H434" s="16"/>
      <c r="I434" s="16"/>
      <c r="J434" s="16"/>
      <c r="K434" s="16"/>
      <c r="L434" s="16"/>
      <c r="M434" s="16"/>
      <c r="N434" s="16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  <c r="AA434" s="16"/>
      <c r="AB434" s="16"/>
      <c r="AC434" s="16"/>
      <c r="AD434" s="16"/>
      <c r="AE434" s="16"/>
      <c r="AF434" s="16"/>
      <c r="AG434" s="16"/>
      <c r="AH434" s="16"/>
      <c r="AI434" s="16"/>
      <c r="AJ434" s="16"/>
      <c r="AK434" s="16"/>
      <c r="AL434" s="16"/>
      <c r="AM434" s="16"/>
      <c r="AN434" s="16"/>
      <c r="AO434" s="16"/>
      <c r="AP434" s="16"/>
      <c r="AQ434" s="16"/>
      <c r="AR434" s="16"/>
      <c r="AS434" s="16"/>
      <c r="AT434" s="16"/>
      <c r="AU434" s="16"/>
    </row>
    <row r="435" spans="2:47" x14ac:dyDescent="0.25">
      <c r="B435" s="16"/>
      <c r="C435" s="16"/>
      <c r="D435" s="16"/>
      <c r="E435" s="16"/>
      <c r="F435" s="16"/>
      <c r="G435" s="16"/>
      <c r="H435" s="16"/>
      <c r="I435" s="16"/>
      <c r="J435" s="16"/>
      <c r="K435" s="16"/>
      <c r="L435" s="16"/>
      <c r="M435" s="16"/>
      <c r="N435" s="16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  <c r="AA435" s="16"/>
      <c r="AB435" s="16"/>
      <c r="AC435" s="16"/>
      <c r="AD435" s="16"/>
      <c r="AE435" s="16"/>
      <c r="AF435" s="16"/>
      <c r="AG435" s="16"/>
      <c r="AH435" s="16"/>
      <c r="AI435" s="16"/>
      <c r="AJ435" s="16"/>
      <c r="AK435" s="16"/>
      <c r="AL435" s="16"/>
      <c r="AM435" s="16"/>
      <c r="AN435" s="16"/>
      <c r="AO435" s="16"/>
      <c r="AP435" s="16"/>
      <c r="AQ435" s="16"/>
      <c r="AR435" s="16"/>
      <c r="AS435" s="16"/>
      <c r="AT435" s="16"/>
      <c r="AU435" s="16"/>
    </row>
    <row r="436" spans="2:47" x14ac:dyDescent="0.25">
      <c r="B436" s="16"/>
      <c r="C436" s="16"/>
      <c r="D436" s="16"/>
      <c r="E436" s="16"/>
      <c r="F436" s="16"/>
      <c r="G436" s="16"/>
      <c r="H436" s="16"/>
      <c r="I436" s="16"/>
      <c r="J436" s="16"/>
      <c r="K436" s="16"/>
      <c r="L436" s="16"/>
      <c r="M436" s="16"/>
      <c r="N436" s="16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  <c r="AA436" s="16"/>
      <c r="AB436" s="16"/>
      <c r="AC436" s="16"/>
      <c r="AD436" s="16"/>
      <c r="AE436" s="16"/>
      <c r="AF436" s="16"/>
      <c r="AG436" s="16"/>
      <c r="AH436" s="16"/>
      <c r="AI436" s="16"/>
      <c r="AJ436" s="16"/>
      <c r="AK436" s="16"/>
      <c r="AL436" s="16"/>
      <c r="AM436" s="16"/>
      <c r="AN436" s="16"/>
      <c r="AO436" s="16"/>
      <c r="AP436" s="16"/>
      <c r="AQ436" s="16"/>
      <c r="AR436" s="16"/>
      <c r="AS436" s="16"/>
      <c r="AT436" s="16"/>
      <c r="AU436" s="16"/>
    </row>
    <row r="437" spans="2:47" x14ac:dyDescent="0.25">
      <c r="B437" s="16"/>
      <c r="C437" s="16"/>
      <c r="D437" s="16"/>
      <c r="E437" s="16"/>
      <c r="F437" s="16"/>
      <c r="G437" s="16"/>
      <c r="H437" s="16"/>
      <c r="I437" s="16"/>
      <c r="J437" s="16"/>
      <c r="K437" s="16"/>
      <c r="L437" s="16"/>
      <c r="M437" s="16"/>
      <c r="N437" s="16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  <c r="AA437" s="16"/>
      <c r="AB437" s="16"/>
      <c r="AC437" s="16"/>
      <c r="AD437" s="16"/>
      <c r="AE437" s="16"/>
      <c r="AF437" s="16"/>
      <c r="AG437" s="16"/>
      <c r="AH437" s="16"/>
      <c r="AI437" s="16"/>
      <c r="AJ437" s="16"/>
      <c r="AK437" s="16"/>
      <c r="AL437" s="16"/>
      <c r="AM437" s="16"/>
      <c r="AN437" s="16"/>
      <c r="AO437" s="16"/>
      <c r="AP437" s="16"/>
      <c r="AQ437" s="16"/>
      <c r="AR437" s="16"/>
      <c r="AS437" s="16"/>
      <c r="AT437" s="16"/>
      <c r="AU437" s="16"/>
    </row>
    <row r="438" spans="2:47" x14ac:dyDescent="0.25">
      <c r="B438" s="16"/>
      <c r="C438" s="16"/>
      <c r="D438" s="16"/>
      <c r="E438" s="16"/>
      <c r="F438" s="16"/>
      <c r="G438" s="16"/>
      <c r="H438" s="16"/>
      <c r="I438" s="16"/>
      <c r="J438" s="16"/>
      <c r="K438" s="16"/>
      <c r="L438" s="16"/>
      <c r="M438" s="16"/>
      <c r="N438" s="16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  <c r="AA438" s="16"/>
      <c r="AB438" s="16"/>
      <c r="AC438" s="16"/>
      <c r="AD438" s="16"/>
      <c r="AE438" s="16"/>
      <c r="AF438" s="16"/>
      <c r="AG438" s="16"/>
      <c r="AH438" s="16"/>
      <c r="AI438" s="16"/>
      <c r="AJ438" s="16"/>
      <c r="AK438" s="16"/>
      <c r="AL438" s="16"/>
      <c r="AM438" s="16"/>
      <c r="AN438" s="16"/>
      <c r="AO438" s="16"/>
      <c r="AP438" s="16"/>
      <c r="AQ438" s="16"/>
      <c r="AR438" s="16"/>
      <c r="AS438" s="16"/>
      <c r="AT438" s="16"/>
      <c r="AU438" s="16"/>
    </row>
    <row r="439" spans="2:47" x14ac:dyDescent="0.25">
      <c r="B439" s="16"/>
      <c r="C439" s="16"/>
      <c r="D439" s="16"/>
      <c r="E439" s="16"/>
      <c r="F439" s="16"/>
      <c r="G439" s="16"/>
      <c r="H439" s="16"/>
      <c r="I439" s="16"/>
      <c r="J439" s="16"/>
      <c r="K439" s="16"/>
      <c r="L439" s="16"/>
      <c r="M439" s="16"/>
      <c r="N439" s="16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  <c r="AA439" s="16"/>
      <c r="AB439" s="16"/>
      <c r="AC439" s="16"/>
      <c r="AD439" s="16"/>
      <c r="AE439" s="16"/>
      <c r="AF439" s="16"/>
      <c r="AG439" s="16"/>
      <c r="AH439" s="16"/>
      <c r="AI439" s="16"/>
      <c r="AJ439" s="16"/>
      <c r="AK439" s="16"/>
      <c r="AL439" s="16"/>
      <c r="AM439" s="16"/>
      <c r="AN439" s="16"/>
      <c r="AO439" s="16"/>
      <c r="AP439" s="16"/>
      <c r="AQ439" s="16"/>
      <c r="AR439" s="16"/>
      <c r="AS439" s="16"/>
      <c r="AT439" s="16"/>
      <c r="AU439" s="16"/>
    </row>
    <row r="440" spans="2:47" x14ac:dyDescent="0.25">
      <c r="B440" s="16"/>
      <c r="C440" s="16"/>
      <c r="D440" s="16"/>
      <c r="E440" s="16"/>
      <c r="F440" s="16"/>
      <c r="G440" s="16"/>
      <c r="H440" s="16"/>
      <c r="I440" s="16"/>
      <c r="J440" s="16"/>
      <c r="K440" s="16"/>
      <c r="L440" s="16"/>
      <c r="M440" s="16"/>
      <c r="N440" s="16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  <c r="AA440" s="16"/>
      <c r="AB440" s="16"/>
      <c r="AC440" s="16"/>
      <c r="AD440" s="16"/>
      <c r="AE440" s="16"/>
      <c r="AF440" s="16"/>
      <c r="AG440" s="16"/>
      <c r="AH440" s="16"/>
      <c r="AI440" s="16"/>
      <c r="AJ440" s="16"/>
      <c r="AK440" s="16"/>
      <c r="AL440" s="16"/>
      <c r="AM440" s="16"/>
      <c r="AN440" s="16"/>
      <c r="AO440" s="16"/>
      <c r="AP440" s="16"/>
      <c r="AQ440" s="16"/>
      <c r="AR440" s="16"/>
      <c r="AS440" s="16"/>
      <c r="AT440" s="16"/>
      <c r="AU440" s="16"/>
    </row>
    <row r="441" spans="2:47" x14ac:dyDescent="0.25">
      <c r="B441" s="16"/>
      <c r="C441" s="16"/>
      <c r="D441" s="16"/>
      <c r="E441" s="16"/>
      <c r="F441" s="16"/>
      <c r="G441" s="16"/>
      <c r="H441" s="16"/>
      <c r="I441" s="16"/>
      <c r="J441" s="16"/>
      <c r="K441" s="16"/>
      <c r="L441" s="16"/>
      <c r="M441" s="16"/>
      <c r="N441" s="16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  <c r="AA441" s="16"/>
      <c r="AB441" s="16"/>
      <c r="AC441" s="16"/>
      <c r="AD441" s="16"/>
      <c r="AE441" s="16"/>
      <c r="AF441" s="16"/>
      <c r="AG441" s="16"/>
      <c r="AH441" s="16"/>
      <c r="AI441" s="16"/>
      <c r="AJ441" s="16"/>
      <c r="AK441" s="16"/>
      <c r="AL441" s="16"/>
      <c r="AM441" s="16"/>
      <c r="AN441" s="16"/>
      <c r="AO441" s="16"/>
      <c r="AP441" s="16"/>
      <c r="AQ441" s="16"/>
      <c r="AR441" s="16"/>
      <c r="AS441" s="16"/>
      <c r="AT441" s="16"/>
      <c r="AU441" s="16"/>
    </row>
    <row r="442" spans="2:47" x14ac:dyDescent="0.25">
      <c r="B442" s="16"/>
      <c r="C442" s="16"/>
      <c r="D442" s="16"/>
      <c r="E442" s="16"/>
      <c r="F442" s="16"/>
      <c r="G442" s="16"/>
      <c r="H442" s="16"/>
      <c r="I442" s="16"/>
      <c r="J442" s="16"/>
      <c r="K442" s="16"/>
      <c r="L442" s="16"/>
      <c r="M442" s="16"/>
      <c r="N442" s="16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  <c r="AA442" s="16"/>
      <c r="AB442" s="16"/>
      <c r="AC442" s="16"/>
      <c r="AD442" s="16"/>
      <c r="AE442" s="16"/>
      <c r="AF442" s="16"/>
      <c r="AG442" s="16"/>
      <c r="AH442" s="16"/>
      <c r="AI442" s="16"/>
      <c r="AJ442" s="16"/>
      <c r="AK442" s="16"/>
      <c r="AL442" s="16"/>
      <c r="AM442" s="16"/>
      <c r="AN442" s="16"/>
      <c r="AO442" s="16"/>
      <c r="AP442" s="16"/>
      <c r="AQ442" s="16"/>
      <c r="AR442" s="16"/>
      <c r="AS442" s="16"/>
      <c r="AT442" s="16"/>
      <c r="AU442" s="16"/>
    </row>
    <row r="443" spans="2:47" x14ac:dyDescent="0.25">
      <c r="B443" s="16"/>
      <c r="C443" s="16"/>
      <c r="D443" s="16"/>
      <c r="E443" s="16"/>
      <c r="F443" s="16"/>
      <c r="G443" s="16"/>
      <c r="H443" s="16"/>
      <c r="I443" s="16"/>
      <c r="J443" s="16"/>
      <c r="K443" s="16"/>
      <c r="L443" s="16"/>
      <c r="M443" s="16"/>
      <c r="N443" s="16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  <c r="AA443" s="16"/>
      <c r="AB443" s="16"/>
      <c r="AC443" s="16"/>
      <c r="AD443" s="16"/>
      <c r="AE443" s="16"/>
      <c r="AF443" s="16"/>
      <c r="AG443" s="16"/>
      <c r="AH443" s="16"/>
      <c r="AI443" s="16"/>
      <c r="AJ443" s="16"/>
      <c r="AK443" s="16"/>
      <c r="AL443" s="16"/>
      <c r="AM443" s="16"/>
      <c r="AN443" s="16"/>
      <c r="AO443" s="16"/>
      <c r="AP443" s="16"/>
      <c r="AQ443" s="16"/>
      <c r="AR443" s="16"/>
      <c r="AS443" s="16"/>
      <c r="AT443" s="16"/>
      <c r="AU443" s="16"/>
    </row>
    <row r="444" spans="2:47" x14ac:dyDescent="0.25">
      <c r="B444" s="16"/>
      <c r="C444" s="16"/>
      <c r="D444" s="16"/>
      <c r="E444" s="16"/>
      <c r="F444" s="16"/>
      <c r="G444" s="16"/>
      <c r="H444" s="16"/>
      <c r="I444" s="16"/>
      <c r="J444" s="16"/>
      <c r="K444" s="16"/>
      <c r="L444" s="16"/>
      <c r="M444" s="16"/>
      <c r="N444" s="16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  <c r="AA444" s="16"/>
      <c r="AB444" s="16"/>
      <c r="AC444" s="16"/>
      <c r="AD444" s="16"/>
      <c r="AE444" s="16"/>
      <c r="AF444" s="16"/>
      <c r="AG444" s="16"/>
      <c r="AH444" s="16"/>
      <c r="AI444" s="16"/>
      <c r="AJ444" s="16"/>
      <c r="AK444" s="16"/>
      <c r="AL444" s="16"/>
      <c r="AM444" s="16"/>
      <c r="AN444" s="16"/>
      <c r="AO444" s="16"/>
      <c r="AP444" s="16"/>
      <c r="AQ444" s="16"/>
      <c r="AR444" s="16"/>
      <c r="AS444" s="16"/>
      <c r="AT444" s="16"/>
      <c r="AU444" s="16"/>
    </row>
    <row r="445" spans="2:47" x14ac:dyDescent="0.25">
      <c r="B445" s="16"/>
      <c r="C445" s="16"/>
      <c r="D445" s="16"/>
      <c r="E445" s="16"/>
      <c r="F445" s="16"/>
      <c r="G445" s="16"/>
      <c r="H445" s="16"/>
      <c r="I445" s="16"/>
      <c r="J445" s="16"/>
      <c r="K445" s="16"/>
      <c r="L445" s="16"/>
      <c r="M445" s="16"/>
      <c r="N445" s="16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  <c r="AA445" s="16"/>
      <c r="AB445" s="16"/>
      <c r="AC445" s="16"/>
      <c r="AD445" s="16"/>
      <c r="AE445" s="16"/>
      <c r="AF445" s="16"/>
      <c r="AG445" s="16"/>
      <c r="AH445" s="16"/>
      <c r="AI445" s="16"/>
      <c r="AJ445" s="16"/>
      <c r="AK445" s="16"/>
      <c r="AL445" s="16"/>
      <c r="AM445" s="16"/>
      <c r="AN445" s="16"/>
      <c r="AO445" s="16"/>
      <c r="AP445" s="16"/>
      <c r="AQ445" s="16"/>
      <c r="AR445" s="16"/>
      <c r="AS445" s="16"/>
      <c r="AT445" s="16"/>
      <c r="AU445" s="16"/>
    </row>
    <row r="446" spans="2:47" x14ac:dyDescent="0.25">
      <c r="B446" s="16"/>
      <c r="C446" s="16"/>
      <c r="D446" s="16"/>
      <c r="E446" s="16"/>
      <c r="F446" s="16"/>
      <c r="G446" s="16"/>
      <c r="H446" s="16"/>
      <c r="I446" s="16"/>
      <c r="J446" s="16"/>
      <c r="K446" s="16"/>
      <c r="L446" s="16"/>
      <c r="M446" s="16"/>
      <c r="N446" s="16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  <c r="AA446" s="16"/>
      <c r="AB446" s="16"/>
      <c r="AC446" s="16"/>
      <c r="AD446" s="16"/>
      <c r="AE446" s="16"/>
      <c r="AF446" s="16"/>
      <c r="AG446" s="16"/>
      <c r="AH446" s="16"/>
      <c r="AI446" s="16"/>
      <c r="AJ446" s="16"/>
      <c r="AK446" s="16"/>
      <c r="AL446" s="16"/>
      <c r="AM446" s="16"/>
      <c r="AN446" s="16"/>
      <c r="AO446" s="16"/>
      <c r="AP446" s="16"/>
      <c r="AQ446" s="16"/>
      <c r="AR446" s="16"/>
      <c r="AS446" s="16"/>
      <c r="AT446" s="16"/>
      <c r="AU446" s="16"/>
    </row>
    <row r="447" spans="2:47" x14ac:dyDescent="0.25">
      <c r="B447" s="16"/>
      <c r="C447" s="16"/>
      <c r="D447" s="16"/>
      <c r="E447" s="16"/>
      <c r="F447" s="16"/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  <c r="AA447" s="16"/>
      <c r="AB447" s="16"/>
      <c r="AC447" s="16"/>
      <c r="AD447" s="16"/>
      <c r="AE447" s="16"/>
      <c r="AF447" s="16"/>
      <c r="AG447" s="16"/>
      <c r="AH447" s="16"/>
      <c r="AI447" s="16"/>
      <c r="AJ447" s="16"/>
      <c r="AK447" s="16"/>
      <c r="AL447" s="16"/>
      <c r="AM447" s="16"/>
      <c r="AN447" s="16"/>
      <c r="AO447" s="16"/>
      <c r="AP447" s="16"/>
      <c r="AQ447" s="16"/>
      <c r="AR447" s="16"/>
      <c r="AS447" s="16"/>
      <c r="AT447" s="16"/>
      <c r="AU447" s="16"/>
    </row>
    <row r="448" spans="2:47" x14ac:dyDescent="0.25">
      <c r="B448" s="16"/>
      <c r="C448" s="16"/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  <c r="AA448" s="16"/>
      <c r="AB448" s="16"/>
      <c r="AC448" s="16"/>
      <c r="AD448" s="16"/>
      <c r="AE448" s="16"/>
      <c r="AF448" s="16"/>
      <c r="AG448" s="16"/>
      <c r="AH448" s="16"/>
      <c r="AI448" s="16"/>
      <c r="AJ448" s="16"/>
      <c r="AK448" s="16"/>
      <c r="AL448" s="16"/>
      <c r="AM448" s="16"/>
      <c r="AN448" s="16"/>
      <c r="AO448" s="16"/>
      <c r="AP448" s="16"/>
      <c r="AQ448" s="16"/>
      <c r="AR448" s="16"/>
      <c r="AS448" s="16"/>
      <c r="AT448" s="16"/>
      <c r="AU448" s="16"/>
    </row>
    <row r="449" spans="2:47" x14ac:dyDescent="0.25">
      <c r="B449" s="16"/>
      <c r="C449" s="16"/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  <c r="AA449" s="16"/>
      <c r="AB449" s="16"/>
      <c r="AC449" s="16"/>
      <c r="AD449" s="16"/>
      <c r="AE449" s="16"/>
      <c r="AF449" s="16"/>
      <c r="AG449" s="16"/>
      <c r="AH449" s="16"/>
      <c r="AI449" s="16"/>
      <c r="AJ449" s="16"/>
      <c r="AK449" s="16"/>
      <c r="AL449" s="16"/>
      <c r="AM449" s="16"/>
      <c r="AN449" s="16"/>
      <c r="AO449" s="16"/>
      <c r="AP449" s="16"/>
      <c r="AQ449" s="16"/>
      <c r="AR449" s="16"/>
      <c r="AS449" s="16"/>
      <c r="AT449" s="16"/>
      <c r="AU449" s="16"/>
    </row>
    <row r="450" spans="2:47" x14ac:dyDescent="0.25">
      <c r="B450" s="16"/>
      <c r="C450" s="16"/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  <c r="AA450" s="16"/>
      <c r="AB450" s="16"/>
      <c r="AC450" s="16"/>
      <c r="AD450" s="16"/>
      <c r="AE450" s="16"/>
      <c r="AF450" s="16"/>
      <c r="AG450" s="16"/>
      <c r="AH450" s="16"/>
      <c r="AI450" s="16"/>
      <c r="AJ450" s="16"/>
      <c r="AK450" s="16"/>
      <c r="AL450" s="16"/>
      <c r="AM450" s="16"/>
      <c r="AN450" s="16"/>
      <c r="AO450" s="16"/>
      <c r="AP450" s="16"/>
      <c r="AQ450" s="16"/>
      <c r="AR450" s="16"/>
      <c r="AS450" s="16"/>
      <c r="AT450" s="16"/>
      <c r="AU450" s="16"/>
    </row>
    <row r="451" spans="2:47" x14ac:dyDescent="0.25">
      <c r="B451" s="16"/>
      <c r="C451" s="16"/>
      <c r="D451" s="16"/>
      <c r="E451" s="16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  <c r="AA451" s="16"/>
      <c r="AB451" s="16"/>
      <c r="AC451" s="16"/>
      <c r="AD451" s="16"/>
      <c r="AE451" s="16"/>
      <c r="AF451" s="16"/>
      <c r="AG451" s="16"/>
      <c r="AH451" s="16"/>
      <c r="AI451" s="16"/>
      <c r="AJ451" s="16"/>
      <c r="AK451" s="16"/>
      <c r="AL451" s="16"/>
      <c r="AM451" s="16"/>
      <c r="AN451" s="16"/>
      <c r="AO451" s="16"/>
      <c r="AP451" s="16"/>
      <c r="AQ451" s="16"/>
      <c r="AR451" s="16"/>
      <c r="AS451" s="16"/>
      <c r="AT451" s="16"/>
      <c r="AU451" s="16"/>
    </row>
    <row r="452" spans="2:47" x14ac:dyDescent="0.25">
      <c r="B452" s="16"/>
      <c r="C452" s="16"/>
      <c r="D452" s="16"/>
      <c r="E452" s="16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  <c r="AA452" s="16"/>
      <c r="AB452" s="16"/>
      <c r="AC452" s="16"/>
      <c r="AD452" s="16"/>
      <c r="AE452" s="16"/>
      <c r="AF452" s="16"/>
      <c r="AG452" s="16"/>
      <c r="AH452" s="16"/>
      <c r="AI452" s="16"/>
      <c r="AJ452" s="16"/>
      <c r="AK452" s="16"/>
      <c r="AL452" s="16"/>
      <c r="AM452" s="16"/>
      <c r="AN452" s="16"/>
      <c r="AO452" s="16"/>
      <c r="AP452" s="16"/>
      <c r="AQ452" s="16"/>
      <c r="AR452" s="16"/>
      <c r="AS452" s="16"/>
      <c r="AT452" s="16"/>
      <c r="AU452" s="16"/>
    </row>
    <row r="453" spans="2:47" x14ac:dyDescent="0.25">
      <c r="B453" s="16"/>
      <c r="C453" s="16"/>
      <c r="D453" s="16"/>
      <c r="E453" s="16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  <c r="AA453" s="16"/>
      <c r="AB453" s="16"/>
      <c r="AC453" s="16"/>
      <c r="AD453" s="16"/>
      <c r="AE453" s="16"/>
      <c r="AF453" s="16"/>
      <c r="AG453" s="16"/>
      <c r="AH453" s="16"/>
      <c r="AI453" s="16"/>
      <c r="AJ453" s="16"/>
      <c r="AK453" s="16"/>
      <c r="AL453" s="16"/>
      <c r="AM453" s="16"/>
      <c r="AN453" s="16"/>
      <c r="AO453" s="16"/>
      <c r="AP453" s="16"/>
      <c r="AQ453" s="16"/>
      <c r="AR453" s="16"/>
      <c r="AS453" s="16"/>
      <c r="AT453" s="16"/>
      <c r="AU453" s="16"/>
    </row>
    <row r="454" spans="2:47" x14ac:dyDescent="0.25">
      <c r="B454" s="16"/>
      <c r="C454" s="16"/>
      <c r="D454" s="16"/>
      <c r="E454" s="16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  <c r="AA454" s="16"/>
      <c r="AB454" s="16"/>
      <c r="AC454" s="16"/>
      <c r="AD454" s="16"/>
      <c r="AE454" s="16"/>
      <c r="AF454" s="16"/>
      <c r="AG454" s="16"/>
      <c r="AH454" s="16"/>
      <c r="AI454" s="16"/>
      <c r="AJ454" s="16"/>
      <c r="AK454" s="16"/>
      <c r="AL454" s="16"/>
      <c r="AM454" s="16"/>
      <c r="AN454" s="16"/>
      <c r="AO454" s="16"/>
      <c r="AP454" s="16"/>
      <c r="AQ454" s="16"/>
      <c r="AR454" s="16"/>
      <c r="AS454" s="16"/>
      <c r="AT454" s="16"/>
      <c r="AU454" s="16"/>
    </row>
    <row r="455" spans="2:47" x14ac:dyDescent="0.25">
      <c r="B455" s="16"/>
      <c r="C455" s="16"/>
      <c r="D455" s="16"/>
      <c r="E455" s="16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  <c r="AA455" s="16"/>
      <c r="AB455" s="16"/>
      <c r="AC455" s="16"/>
      <c r="AD455" s="16"/>
      <c r="AE455" s="16"/>
      <c r="AF455" s="16"/>
      <c r="AG455" s="16"/>
      <c r="AH455" s="16"/>
      <c r="AI455" s="16"/>
      <c r="AJ455" s="16"/>
      <c r="AK455" s="16"/>
      <c r="AL455" s="16"/>
      <c r="AM455" s="16"/>
      <c r="AN455" s="16"/>
      <c r="AO455" s="16"/>
      <c r="AP455" s="16"/>
      <c r="AQ455" s="16"/>
      <c r="AR455" s="16"/>
      <c r="AS455" s="16"/>
      <c r="AT455" s="16"/>
      <c r="AU455" s="16"/>
    </row>
    <row r="456" spans="2:47" x14ac:dyDescent="0.25">
      <c r="B456" s="16"/>
      <c r="C456" s="16"/>
      <c r="D456" s="16"/>
      <c r="E456" s="16"/>
      <c r="F456" s="16"/>
      <c r="G456" s="16"/>
      <c r="H456" s="16"/>
      <c r="I456" s="16"/>
      <c r="J456" s="16"/>
      <c r="K456" s="16"/>
      <c r="L456" s="16"/>
      <c r="M456" s="16"/>
      <c r="N456" s="16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  <c r="AA456" s="16"/>
      <c r="AB456" s="16"/>
      <c r="AC456" s="16"/>
      <c r="AD456" s="16"/>
      <c r="AE456" s="16"/>
      <c r="AF456" s="16"/>
      <c r="AG456" s="16"/>
      <c r="AH456" s="16"/>
      <c r="AI456" s="16"/>
      <c r="AJ456" s="16"/>
      <c r="AK456" s="16"/>
      <c r="AL456" s="16"/>
      <c r="AM456" s="16"/>
      <c r="AN456" s="16"/>
      <c r="AO456" s="16"/>
      <c r="AP456" s="16"/>
      <c r="AQ456" s="16"/>
      <c r="AR456" s="16"/>
      <c r="AS456" s="16"/>
      <c r="AT456" s="16"/>
      <c r="AU456" s="16"/>
    </row>
    <row r="457" spans="2:47" x14ac:dyDescent="0.25">
      <c r="B457" s="16"/>
      <c r="C457" s="16"/>
      <c r="D457" s="16"/>
      <c r="E457" s="16"/>
      <c r="F457" s="16"/>
      <c r="G457" s="16"/>
      <c r="H457" s="16"/>
      <c r="I457" s="16"/>
      <c r="J457" s="16"/>
      <c r="K457" s="16"/>
      <c r="L457" s="16"/>
      <c r="M457" s="16"/>
      <c r="N457" s="16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  <c r="AA457" s="16"/>
      <c r="AB457" s="16"/>
      <c r="AC457" s="16"/>
      <c r="AD457" s="16"/>
      <c r="AE457" s="16"/>
      <c r="AF457" s="16"/>
      <c r="AG457" s="16"/>
      <c r="AH457" s="16"/>
      <c r="AI457" s="16"/>
      <c r="AJ457" s="16"/>
      <c r="AK457" s="16"/>
      <c r="AL457" s="16"/>
      <c r="AM457" s="16"/>
      <c r="AN457" s="16"/>
      <c r="AO457" s="16"/>
      <c r="AP457" s="16"/>
      <c r="AQ457" s="16"/>
      <c r="AR457" s="16"/>
      <c r="AS457" s="16"/>
      <c r="AT457" s="16"/>
      <c r="AU457" s="16"/>
    </row>
    <row r="458" spans="2:47" x14ac:dyDescent="0.25">
      <c r="B458" s="16"/>
      <c r="C458" s="16"/>
      <c r="D458" s="16"/>
      <c r="E458" s="16"/>
      <c r="F458" s="16"/>
      <c r="G458" s="16"/>
      <c r="H458" s="16"/>
      <c r="I458" s="16"/>
      <c r="J458" s="16"/>
      <c r="K458" s="16"/>
      <c r="L458" s="16"/>
      <c r="M458" s="16"/>
      <c r="N458" s="16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  <c r="AA458" s="16"/>
      <c r="AB458" s="16"/>
      <c r="AC458" s="16"/>
      <c r="AD458" s="16"/>
      <c r="AE458" s="16"/>
      <c r="AF458" s="16"/>
      <c r="AG458" s="16"/>
      <c r="AH458" s="16"/>
      <c r="AI458" s="16"/>
      <c r="AJ458" s="16"/>
      <c r="AK458" s="16"/>
      <c r="AL458" s="16"/>
      <c r="AM458" s="16"/>
      <c r="AN458" s="16"/>
      <c r="AO458" s="16"/>
      <c r="AP458" s="16"/>
      <c r="AQ458" s="16"/>
      <c r="AR458" s="16"/>
      <c r="AS458" s="16"/>
      <c r="AT458" s="16"/>
      <c r="AU458" s="16"/>
    </row>
    <row r="459" spans="2:47" x14ac:dyDescent="0.25">
      <c r="B459" s="16"/>
      <c r="C459" s="16"/>
      <c r="D459" s="16"/>
      <c r="E459" s="16"/>
      <c r="F459" s="16"/>
      <c r="G459" s="16"/>
      <c r="H459" s="16"/>
      <c r="I459" s="16"/>
      <c r="J459" s="16"/>
      <c r="K459" s="16"/>
      <c r="L459" s="16"/>
      <c r="M459" s="16"/>
      <c r="N459" s="16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  <c r="AA459" s="16"/>
      <c r="AB459" s="16"/>
      <c r="AC459" s="16"/>
      <c r="AD459" s="16"/>
      <c r="AE459" s="16"/>
      <c r="AF459" s="16"/>
      <c r="AG459" s="16"/>
      <c r="AH459" s="16"/>
      <c r="AI459" s="16"/>
      <c r="AJ459" s="16"/>
      <c r="AK459" s="16"/>
      <c r="AL459" s="16"/>
      <c r="AM459" s="16"/>
      <c r="AN459" s="16"/>
      <c r="AO459" s="16"/>
      <c r="AP459" s="16"/>
      <c r="AQ459" s="16"/>
      <c r="AR459" s="16"/>
      <c r="AS459" s="16"/>
      <c r="AT459" s="16"/>
      <c r="AU459" s="16"/>
    </row>
    <row r="460" spans="2:47" x14ac:dyDescent="0.25">
      <c r="B460" s="16"/>
      <c r="C460" s="16"/>
      <c r="D460" s="16"/>
      <c r="E460" s="16"/>
      <c r="F460" s="16"/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  <c r="AA460" s="16"/>
      <c r="AB460" s="16"/>
      <c r="AC460" s="16"/>
      <c r="AD460" s="16"/>
      <c r="AE460" s="16"/>
      <c r="AF460" s="16"/>
      <c r="AG460" s="16"/>
      <c r="AH460" s="16"/>
      <c r="AI460" s="16"/>
      <c r="AJ460" s="16"/>
      <c r="AK460" s="16"/>
      <c r="AL460" s="16"/>
      <c r="AM460" s="16"/>
      <c r="AN460" s="16"/>
      <c r="AO460" s="16"/>
      <c r="AP460" s="16"/>
      <c r="AQ460" s="16"/>
      <c r="AR460" s="16"/>
      <c r="AS460" s="16"/>
      <c r="AT460" s="16"/>
      <c r="AU460" s="16"/>
    </row>
    <row r="461" spans="2:47" x14ac:dyDescent="0.25">
      <c r="B461" s="16"/>
      <c r="C461" s="16"/>
      <c r="D461" s="16"/>
      <c r="E461" s="16"/>
      <c r="F461" s="16"/>
      <c r="G461" s="16"/>
      <c r="H461" s="16"/>
      <c r="I461" s="16"/>
      <c r="J461" s="16"/>
      <c r="K461" s="16"/>
      <c r="L461" s="16"/>
      <c r="M461" s="16"/>
      <c r="N461" s="16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  <c r="AA461" s="16"/>
      <c r="AB461" s="16"/>
      <c r="AC461" s="16"/>
      <c r="AD461" s="16"/>
      <c r="AE461" s="16"/>
      <c r="AF461" s="16"/>
      <c r="AG461" s="16"/>
      <c r="AH461" s="16"/>
      <c r="AI461" s="16"/>
      <c r="AJ461" s="16"/>
      <c r="AK461" s="16"/>
      <c r="AL461" s="16"/>
      <c r="AM461" s="16"/>
      <c r="AN461" s="16"/>
      <c r="AO461" s="16"/>
      <c r="AP461" s="16"/>
      <c r="AQ461" s="16"/>
      <c r="AR461" s="16"/>
      <c r="AS461" s="16"/>
      <c r="AT461" s="16"/>
      <c r="AU461" s="16"/>
    </row>
    <row r="462" spans="2:47" x14ac:dyDescent="0.25">
      <c r="B462" s="16"/>
      <c r="C462" s="16"/>
      <c r="D462" s="16"/>
      <c r="E462" s="16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  <c r="AA462" s="16"/>
      <c r="AB462" s="16"/>
      <c r="AC462" s="16"/>
      <c r="AD462" s="16"/>
      <c r="AE462" s="16"/>
      <c r="AF462" s="16"/>
      <c r="AG462" s="16"/>
      <c r="AH462" s="16"/>
      <c r="AI462" s="16"/>
      <c r="AJ462" s="16"/>
      <c r="AK462" s="16"/>
      <c r="AL462" s="16"/>
      <c r="AM462" s="16"/>
      <c r="AN462" s="16"/>
      <c r="AO462" s="16"/>
      <c r="AP462" s="16"/>
      <c r="AQ462" s="16"/>
      <c r="AR462" s="16"/>
      <c r="AS462" s="16"/>
      <c r="AT462" s="16"/>
      <c r="AU462" s="16"/>
    </row>
    <row r="463" spans="2:47" x14ac:dyDescent="0.25">
      <c r="B463" s="16"/>
      <c r="C463" s="16"/>
      <c r="D463" s="16"/>
      <c r="E463" s="16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  <c r="AA463" s="16"/>
      <c r="AB463" s="16"/>
      <c r="AC463" s="16"/>
      <c r="AD463" s="16"/>
      <c r="AE463" s="16"/>
      <c r="AF463" s="16"/>
      <c r="AG463" s="16"/>
      <c r="AH463" s="16"/>
      <c r="AI463" s="16"/>
      <c r="AJ463" s="16"/>
      <c r="AK463" s="16"/>
      <c r="AL463" s="16"/>
      <c r="AM463" s="16"/>
      <c r="AN463" s="16"/>
      <c r="AO463" s="16"/>
      <c r="AP463" s="16"/>
      <c r="AQ463" s="16"/>
      <c r="AR463" s="16"/>
      <c r="AS463" s="16"/>
      <c r="AT463" s="16"/>
      <c r="AU463" s="16"/>
    </row>
    <row r="464" spans="2:47" x14ac:dyDescent="0.25">
      <c r="B464" s="16"/>
      <c r="C464" s="16"/>
      <c r="D464" s="16"/>
      <c r="E464" s="16"/>
      <c r="F464" s="16"/>
      <c r="G464" s="16"/>
      <c r="H464" s="16"/>
      <c r="I464" s="16"/>
      <c r="J464" s="16"/>
      <c r="K464" s="16"/>
      <c r="L464" s="16"/>
      <c r="M464" s="16"/>
      <c r="N464" s="16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  <c r="AA464" s="16"/>
      <c r="AB464" s="16"/>
      <c r="AC464" s="16"/>
      <c r="AD464" s="16"/>
      <c r="AE464" s="16"/>
      <c r="AF464" s="16"/>
      <c r="AG464" s="16"/>
      <c r="AH464" s="16"/>
      <c r="AI464" s="16"/>
      <c r="AJ464" s="16"/>
      <c r="AK464" s="16"/>
      <c r="AL464" s="16"/>
      <c r="AM464" s="16"/>
      <c r="AN464" s="16"/>
      <c r="AO464" s="16"/>
      <c r="AP464" s="16"/>
      <c r="AQ464" s="16"/>
      <c r="AR464" s="16"/>
      <c r="AS464" s="16"/>
      <c r="AT464" s="16"/>
      <c r="AU464" s="16"/>
    </row>
    <row r="465" spans="2:47" x14ac:dyDescent="0.25">
      <c r="B465" s="16"/>
      <c r="C465" s="16"/>
      <c r="D465" s="16"/>
      <c r="E465" s="16"/>
      <c r="F465" s="16"/>
      <c r="G465" s="16"/>
      <c r="H465" s="16"/>
      <c r="I465" s="16"/>
      <c r="J465" s="16"/>
      <c r="K465" s="16"/>
      <c r="L465" s="16"/>
      <c r="M465" s="16"/>
      <c r="N465" s="16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  <c r="AA465" s="16"/>
      <c r="AB465" s="16"/>
      <c r="AC465" s="16"/>
      <c r="AD465" s="16"/>
      <c r="AE465" s="16"/>
      <c r="AF465" s="16"/>
      <c r="AG465" s="16"/>
      <c r="AH465" s="16"/>
      <c r="AI465" s="16"/>
      <c r="AJ465" s="16"/>
      <c r="AK465" s="16"/>
      <c r="AL465" s="16"/>
      <c r="AM465" s="16"/>
      <c r="AN465" s="16"/>
      <c r="AO465" s="16"/>
      <c r="AP465" s="16"/>
      <c r="AQ465" s="16"/>
      <c r="AR465" s="16"/>
      <c r="AS465" s="16"/>
      <c r="AT465" s="16"/>
      <c r="AU465" s="16"/>
    </row>
    <row r="466" spans="2:47" x14ac:dyDescent="0.25">
      <c r="B466" s="16"/>
      <c r="C466" s="16"/>
      <c r="D466" s="16"/>
      <c r="E466" s="16"/>
      <c r="F466" s="16"/>
      <c r="G466" s="16"/>
      <c r="H466" s="16"/>
      <c r="I466" s="16"/>
      <c r="J466" s="16"/>
      <c r="K466" s="16"/>
      <c r="L466" s="16"/>
      <c r="M466" s="16"/>
      <c r="N466" s="16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  <c r="AA466" s="16"/>
      <c r="AB466" s="16"/>
      <c r="AC466" s="16"/>
      <c r="AD466" s="16"/>
      <c r="AE466" s="16"/>
      <c r="AF466" s="16"/>
      <c r="AG466" s="16"/>
      <c r="AH466" s="16"/>
      <c r="AI466" s="16"/>
      <c r="AJ466" s="16"/>
      <c r="AK466" s="16"/>
      <c r="AL466" s="16"/>
      <c r="AM466" s="16"/>
      <c r="AN466" s="16"/>
      <c r="AO466" s="16"/>
      <c r="AP466" s="16"/>
      <c r="AQ466" s="16"/>
      <c r="AR466" s="16"/>
      <c r="AS466" s="16"/>
      <c r="AT466" s="16"/>
      <c r="AU466" s="16"/>
    </row>
    <row r="467" spans="2:47" x14ac:dyDescent="0.25">
      <c r="B467" s="16"/>
      <c r="C467" s="16"/>
      <c r="D467" s="16"/>
      <c r="E467" s="16"/>
      <c r="F467" s="16"/>
      <c r="G467" s="16"/>
      <c r="H467" s="16"/>
      <c r="I467" s="16"/>
      <c r="J467" s="16"/>
      <c r="K467" s="16"/>
      <c r="L467" s="16"/>
      <c r="M467" s="16"/>
      <c r="N467" s="16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  <c r="AA467" s="16"/>
      <c r="AB467" s="16"/>
      <c r="AC467" s="16"/>
      <c r="AD467" s="16"/>
      <c r="AE467" s="16"/>
      <c r="AF467" s="16"/>
      <c r="AG467" s="16"/>
      <c r="AH467" s="16"/>
      <c r="AI467" s="16"/>
      <c r="AJ467" s="16"/>
      <c r="AK467" s="16"/>
      <c r="AL467" s="16"/>
      <c r="AM467" s="16"/>
      <c r="AN467" s="16"/>
      <c r="AO467" s="16"/>
      <c r="AP467" s="16"/>
      <c r="AQ467" s="16"/>
      <c r="AR467" s="16"/>
      <c r="AS467" s="16"/>
      <c r="AT467" s="16"/>
      <c r="AU467" s="16"/>
    </row>
    <row r="468" spans="2:47" x14ac:dyDescent="0.25">
      <c r="B468" s="16"/>
      <c r="C468" s="16"/>
      <c r="D468" s="16"/>
      <c r="E468" s="16"/>
      <c r="F468" s="16"/>
      <c r="G468" s="16"/>
      <c r="H468" s="16"/>
      <c r="I468" s="16"/>
      <c r="J468" s="16"/>
      <c r="K468" s="16"/>
      <c r="L468" s="16"/>
      <c r="M468" s="16"/>
      <c r="N468" s="16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  <c r="AA468" s="16"/>
      <c r="AB468" s="16"/>
      <c r="AC468" s="16"/>
      <c r="AD468" s="16"/>
      <c r="AE468" s="16"/>
      <c r="AF468" s="16"/>
      <c r="AG468" s="16"/>
      <c r="AH468" s="16"/>
      <c r="AI468" s="16"/>
      <c r="AJ468" s="16"/>
      <c r="AK468" s="16"/>
      <c r="AL468" s="16"/>
      <c r="AM468" s="16"/>
      <c r="AN468" s="16"/>
      <c r="AO468" s="16"/>
      <c r="AP468" s="16"/>
      <c r="AQ468" s="16"/>
      <c r="AR468" s="16"/>
      <c r="AS468" s="16"/>
      <c r="AT468" s="16"/>
      <c r="AU468" s="16"/>
    </row>
    <row r="469" spans="2:47" x14ac:dyDescent="0.25">
      <c r="B469" s="16"/>
      <c r="C469" s="16"/>
      <c r="D469" s="16"/>
      <c r="E469" s="16"/>
      <c r="F469" s="16"/>
      <c r="G469" s="16"/>
      <c r="H469" s="16"/>
      <c r="I469" s="16"/>
      <c r="J469" s="16"/>
      <c r="K469" s="16"/>
      <c r="L469" s="16"/>
      <c r="M469" s="16"/>
      <c r="N469" s="16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  <c r="AA469" s="16"/>
      <c r="AB469" s="16"/>
      <c r="AC469" s="16"/>
      <c r="AD469" s="16"/>
      <c r="AE469" s="16"/>
      <c r="AF469" s="16"/>
      <c r="AG469" s="16"/>
      <c r="AH469" s="16"/>
      <c r="AI469" s="16"/>
      <c r="AJ469" s="16"/>
      <c r="AK469" s="16"/>
      <c r="AL469" s="16"/>
      <c r="AM469" s="16"/>
      <c r="AN469" s="16"/>
      <c r="AO469" s="16"/>
      <c r="AP469" s="16"/>
      <c r="AQ469" s="16"/>
      <c r="AR469" s="16"/>
      <c r="AS469" s="16"/>
      <c r="AT469" s="16"/>
      <c r="AU469" s="16"/>
    </row>
    <row r="470" spans="2:47" x14ac:dyDescent="0.25">
      <c r="B470" s="16"/>
      <c r="C470" s="16"/>
      <c r="D470" s="16"/>
      <c r="E470" s="16"/>
      <c r="F470" s="16"/>
      <c r="G470" s="16"/>
      <c r="H470" s="16"/>
      <c r="I470" s="16"/>
      <c r="J470" s="16"/>
      <c r="K470" s="16"/>
      <c r="L470" s="16"/>
      <c r="M470" s="16"/>
      <c r="N470" s="16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  <c r="AA470" s="16"/>
      <c r="AB470" s="16"/>
      <c r="AC470" s="16"/>
      <c r="AD470" s="16"/>
      <c r="AE470" s="16"/>
      <c r="AF470" s="16"/>
      <c r="AG470" s="16"/>
      <c r="AH470" s="16"/>
      <c r="AI470" s="16"/>
      <c r="AJ470" s="16"/>
      <c r="AK470" s="16"/>
      <c r="AL470" s="16"/>
      <c r="AM470" s="16"/>
      <c r="AN470" s="16"/>
      <c r="AO470" s="16"/>
      <c r="AP470" s="16"/>
      <c r="AQ470" s="16"/>
      <c r="AR470" s="16"/>
      <c r="AS470" s="16"/>
      <c r="AT470" s="16"/>
      <c r="AU470" s="16"/>
    </row>
    <row r="471" spans="2:47" x14ac:dyDescent="0.25">
      <c r="B471" s="16"/>
      <c r="C471" s="16"/>
      <c r="D471" s="16"/>
      <c r="E471" s="16"/>
      <c r="F471" s="16"/>
      <c r="G471" s="16"/>
      <c r="H471" s="16"/>
      <c r="I471" s="16"/>
      <c r="J471" s="16"/>
      <c r="K471" s="16"/>
      <c r="L471" s="16"/>
      <c r="M471" s="16"/>
      <c r="N471" s="16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  <c r="AA471" s="16"/>
      <c r="AB471" s="16"/>
      <c r="AC471" s="16"/>
      <c r="AD471" s="16"/>
      <c r="AE471" s="16"/>
      <c r="AF471" s="16"/>
      <c r="AG471" s="16"/>
      <c r="AH471" s="16"/>
      <c r="AI471" s="16"/>
      <c r="AJ471" s="16"/>
      <c r="AK471" s="16"/>
      <c r="AL471" s="16"/>
      <c r="AM471" s="16"/>
      <c r="AN471" s="16"/>
      <c r="AO471" s="16"/>
      <c r="AP471" s="16"/>
      <c r="AQ471" s="16"/>
      <c r="AR471" s="16"/>
      <c r="AS471" s="16"/>
      <c r="AT471" s="16"/>
      <c r="AU471" s="16"/>
    </row>
    <row r="472" spans="2:47" x14ac:dyDescent="0.25">
      <c r="B472" s="16"/>
      <c r="C472" s="16"/>
      <c r="D472" s="16"/>
      <c r="E472" s="16"/>
      <c r="F472" s="16"/>
      <c r="G472" s="16"/>
      <c r="H472" s="16"/>
      <c r="I472" s="16"/>
      <c r="J472" s="16"/>
      <c r="K472" s="16"/>
      <c r="L472" s="16"/>
      <c r="M472" s="16"/>
      <c r="N472" s="16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  <c r="AA472" s="16"/>
      <c r="AB472" s="16"/>
      <c r="AC472" s="16"/>
      <c r="AD472" s="16"/>
      <c r="AE472" s="16"/>
      <c r="AF472" s="16"/>
      <c r="AG472" s="16"/>
      <c r="AH472" s="16"/>
      <c r="AI472" s="16"/>
      <c r="AJ472" s="16"/>
      <c r="AK472" s="16"/>
      <c r="AL472" s="16"/>
      <c r="AM472" s="16"/>
      <c r="AN472" s="16"/>
      <c r="AO472" s="16"/>
      <c r="AP472" s="16"/>
      <c r="AQ472" s="16"/>
      <c r="AR472" s="16"/>
      <c r="AS472" s="16"/>
      <c r="AT472" s="16"/>
      <c r="AU472" s="16"/>
    </row>
    <row r="473" spans="2:47" x14ac:dyDescent="0.25">
      <c r="B473" s="16"/>
      <c r="C473" s="16"/>
      <c r="D473" s="16"/>
      <c r="E473" s="16"/>
      <c r="F473" s="16"/>
      <c r="G473" s="16"/>
      <c r="H473" s="16"/>
      <c r="I473" s="16"/>
      <c r="J473" s="16"/>
      <c r="K473" s="16"/>
      <c r="L473" s="16"/>
      <c r="M473" s="16"/>
      <c r="N473" s="16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  <c r="AA473" s="16"/>
      <c r="AB473" s="16"/>
      <c r="AC473" s="16"/>
      <c r="AD473" s="16"/>
      <c r="AE473" s="16"/>
      <c r="AF473" s="16"/>
      <c r="AG473" s="16"/>
      <c r="AH473" s="16"/>
      <c r="AI473" s="16"/>
      <c r="AJ473" s="16"/>
      <c r="AK473" s="16"/>
      <c r="AL473" s="16"/>
      <c r="AM473" s="16"/>
      <c r="AN473" s="16"/>
      <c r="AO473" s="16"/>
      <c r="AP473" s="16"/>
      <c r="AQ473" s="16"/>
      <c r="AR473" s="16"/>
      <c r="AS473" s="16"/>
      <c r="AT473" s="16"/>
      <c r="AU473" s="16"/>
    </row>
    <row r="474" spans="2:47" x14ac:dyDescent="0.25">
      <c r="B474" s="16"/>
      <c r="C474" s="16"/>
      <c r="D474" s="16"/>
      <c r="E474" s="16"/>
      <c r="F474" s="1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  <c r="AA474" s="16"/>
      <c r="AB474" s="16"/>
      <c r="AC474" s="16"/>
      <c r="AD474" s="16"/>
      <c r="AE474" s="16"/>
      <c r="AF474" s="16"/>
      <c r="AG474" s="16"/>
      <c r="AH474" s="16"/>
      <c r="AI474" s="16"/>
      <c r="AJ474" s="16"/>
      <c r="AK474" s="16"/>
      <c r="AL474" s="16"/>
      <c r="AM474" s="16"/>
      <c r="AN474" s="16"/>
      <c r="AO474" s="16"/>
      <c r="AP474" s="16"/>
      <c r="AQ474" s="16"/>
      <c r="AR474" s="16"/>
      <c r="AS474" s="16"/>
      <c r="AT474" s="16"/>
      <c r="AU474" s="16"/>
    </row>
    <row r="475" spans="2:47" x14ac:dyDescent="0.25">
      <c r="B475" s="16"/>
      <c r="C475" s="16"/>
      <c r="D475" s="16"/>
      <c r="E475" s="16"/>
      <c r="F475" s="1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  <c r="AA475" s="16"/>
      <c r="AB475" s="16"/>
      <c r="AC475" s="16"/>
      <c r="AD475" s="16"/>
      <c r="AE475" s="16"/>
      <c r="AF475" s="16"/>
      <c r="AG475" s="16"/>
      <c r="AH475" s="16"/>
      <c r="AI475" s="16"/>
      <c r="AJ475" s="16"/>
      <c r="AK475" s="16"/>
      <c r="AL475" s="16"/>
      <c r="AM475" s="16"/>
      <c r="AN475" s="16"/>
      <c r="AO475" s="16"/>
      <c r="AP475" s="16"/>
      <c r="AQ475" s="16"/>
      <c r="AR475" s="16"/>
      <c r="AS475" s="16"/>
      <c r="AT475" s="16"/>
      <c r="AU475" s="16"/>
    </row>
    <row r="476" spans="2:47" x14ac:dyDescent="0.25">
      <c r="B476" s="16"/>
      <c r="C476" s="16"/>
      <c r="D476" s="16"/>
      <c r="E476" s="16"/>
      <c r="F476" s="16"/>
      <c r="G476" s="16"/>
      <c r="H476" s="16"/>
      <c r="I476" s="16"/>
      <c r="J476" s="16"/>
      <c r="K476" s="16"/>
      <c r="L476" s="16"/>
      <c r="M476" s="16"/>
      <c r="N476" s="16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  <c r="AA476" s="16"/>
      <c r="AB476" s="16"/>
      <c r="AC476" s="16"/>
      <c r="AD476" s="16"/>
      <c r="AE476" s="16"/>
      <c r="AF476" s="16"/>
      <c r="AG476" s="16"/>
      <c r="AH476" s="16"/>
      <c r="AI476" s="16"/>
      <c r="AJ476" s="16"/>
      <c r="AK476" s="16"/>
      <c r="AL476" s="16"/>
      <c r="AM476" s="16"/>
      <c r="AN476" s="16"/>
      <c r="AO476" s="16"/>
      <c r="AP476" s="16"/>
      <c r="AQ476" s="16"/>
      <c r="AR476" s="16"/>
      <c r="AS476" s="16"/>
      <c r="AT476" s="16"/>
      <c r="AU476" s="16"/>
    </row>
    <row r="477" spans="2:47" x14ac:dyDescent="0.25">
      <c r="B477" s="16"/>
      <c r="C477" s="16"/>
      <c r="D477" s="16"/>
      <c r="E477" s="16"/>
      <c r="F477" s="16"/>
      <c r="G477" s="16"/>
      <c r="H477" s="16"/>
      <c r="I477" s="16"/>
      <c r="J477" s="16"/>
      <c r="K477" s="16"/>
      <c r="L477" s="16"/>
      <c r="M477" s="16"/>
      <c r="N477" s="16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  <c r="AA477" s="16"/>
      <c r="AB477" s="16"/>
      <c r="AC477" s="16"/>
      <c r="AD477" s="16"/>
      <c r="AE477" s="16"/>
      <c r="AF477" s="16"/>
      <c r="AG477" s="16"/>
      <c r="AH477" s="16"/>
      <c r="AI477" s="16"/>
      <c r="AJ477" s="16"/>
      <c r="AK477" s="16"/>
      <c r="AL477" s="16"/>
      <c r="AM477" s="16"/>
      <c r="AN477" s="16"/>
      <c r="AO477" s="16"/>
      <c r="AP477" s="16"/>
      <c r="AQ477" s="16"/>
      <c r="AR477" s="16"/>
      <c r="AS477" s="16"/>
      <c r="AT477" s="16"/>
      <c r="AU477" s="16"/>
    </row>
    <row r="478" spans="2:47" x14ac:dyDescent="0.25">
      <c r="B478" s="16"/>
      <c r="C478" s="16"/>
      <c r="D478" s="16"/>
      <c r="E478" s="16"/>
      <c r="F478" s="16"/>
      <c r="G478" s="16"/>
      <c r="H478" s="16"/>
      <c r="I478" s="16"/>
      <c r="J478" s="16"/>
      <c r="K478" s="16"/>
      <c r="L478" s="16"/>
      <c r="M478" s="16"/>
      <c r="N478" s="16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  <c r="AA478" s="16"/>
      <c r="AB478" s="16"/>
      <c r="AC478" s="16"/>
      <c r="AD478" s="16"/>
      <c r="AE478" s="16"/>
      <c r="AF478" s="16"/>
      <c r="AG478" s="16"/>
      <c r="AH478" s="16"/>
      <c r="AI478" s="16"/>
      <c r="AJ478" s="16"/>
      <c r="AK478" s="16"/>
      <c r="AL478" s="16"/>
      <c r="AM478" s="16"/>
      <c r="AN478" s="16"/>
      <c r="AO478" s="16"/>
      <c r="AP478" s="16"/>
      <c r="AQ478" s="16"/>
      <c r="AR478" s="16"/>
      <c r="AS478" s="16"/>
      <c r="AT478" s="16"/>
      <c r="AU478" s="16"/>
    </row>
    <row r="479" spans="2:47" x14ac:dyDescent="0.25">
      <c r="B479" s="16"/>
      <c r="C479" s="16"/>
      <c r="D479" s="16"/>
      <c r="E479" s="16"/>
      <c r="F479" s="16"/>
      <c r="G479" s="16"/>
      <c r="H479" s="16"/>
      <c r="I479" s="16"/>
      <c r="J479" s="16"/>
      <c r="K479" s="16"/>
      <c r="L479" s="16"/>
      <c r="M479" s="16"/>
      <c r="N479" s="16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  <c r="AA479" s="16"/>
      <c r="AB479" s="16"/>
      <c r="AC479" s="16"/>
      <c r="AD479" s="16"/>
      <c r="AE479" s="16"/>
      <c r="AF479" s="16"/>
      <c r="AG479" s="16"/>
      <c r="AH479" s="16"/>
      <c r="AI479" s="16"/>
      <c r="AJ479" s="16"/>
      <c r="AK479" s="16"/>
      <c r="AL479" s="16"/>
      <c r="AM479" s="16"/>
      <c r="AN479" s="16"/>
      <c r="AO479" s="16"/>
      <c r="AP479" s="16"/>
      <c r="AQ479" s="16"/>
      <c r="AR479" s="16"/>
      <c r="AS479" s="16"/>
      <c r="AT479" s="16"/>
      <c r="AU479" s="16"/>
    </row>
    <row r="480" spans="2:47" x14ac:dyDescent="0.25">
      <c r="B480" s="16"/>
      <c r="C480" s="16"/>
      <c r="D480" s="16"/>
      <c r="E480" s="16"/>
      <c r="F480" s="16"/>
      <c r="G480" s="16"/>
      <c r="H480" s="16"/>
      <c r="I480" s="16"/>
      <c r="J480" s="16"/>
      <c r="K480" s="16"/>
      <c r="L480" s="16"/>
      <c r="M480" s="16"/>
      <c r="N480" s="16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  <c r="AA480" s="16"/>
      <c r="AB480" s="16"/>
      <c r="AC480" s="16"/>
      <c r="AD480" s="16"/>
      <c r="AE480" s="16"/>
      <c r="AF480" s="16"/>
      <c r="AG480" s="16"/>
      <c r="AH480" s="16"/>
      <c r="AI480" s="16"/>
      <c r="AJ480" s="16"/>
      <c r="AK480" s="16"/>
      <c r="AL480" s="16"/>
      <c r="AM480" s="16"/>
      <c r="AN480" s="16"/>
      <c r="AO480" s="16"/>
      <c r="AP480" s="16"/>
      <c r="AQ480" s="16"/>
      <c r="AR480" s="16"/>
      <c r="AS480" s="16"/>
      <c r="AT480" s="16"/>
      <c r="AU480" s="16"/>
    </row>
    <row r="481" spans="2:47" x14ac:dyDescent="0.25">
      <c r="B481" s="16"/>
      <c r="C481" s="16"/>
      <c r="D481" s="16"/>
      <c r="E481" s="16"/>
      <c r="F481" s="16"/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  <c r="AA481" s="16"/>
      <c r="AB481" s="16"/>
      <c r="AC481" s="16"/>
      <c r="AD481" s="16"/>
      <c r="AE481" s="16"/>
      <c r="AF481" s="16"/>
      <c r="AG481" s="16"/>
      <c r="AH481" s="16"/>
      <c r="AI481" s="16"/>
      <c r="AJ481" s="16"/>
      <c r="AK481" s="16"/>
      <c r="AL481" s="16"/>
      <c r="AM481" s="16"/>
      <c r="AN481" s="16"/>
      <c r="AO481" s="16"/>
      <c r="AP481" s="16"/>
      <c r="AQ481" s="16"/>
      <c r="AR481" s="16"/>
      <c r="AS481" s="16"/>
      <c r="AT481" s="16"/>
      <c r="AU481" s="16"/>
    </row>
    <row r="482" spans="2:47" x14ac:dyDescent="0.25">
      <c r="B482" s="16"/>
      <c r="C482" s="16"/>
      <c r="D482" s="16"/>
      <c r="E482" s="16"/>
      <c r="F482" s="16"/>
      <c r="G482" s="16"/>
      <c r="H482" s="16"/>
      <c r="I482" s="16"/>
      <c r="J482" s="16"/>
      <c r="K482" s="16"/>
      <c r="L482" s="16"/>
      <c r="M482" s="16"/>
      <c r="N482" s="16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  <c r="AA482" s="16"/>
      <c r="AB482" s="16"/>
      <c r="AC482" s="16"/>
      <c r="AD482" s="16"/>
      <c r="AE482" s="16"/>
      <c r="AF482" s="16"/>
      <c r="AG482" s="16"/>
      <c r="AH482" s="16"/>
      <c r="AI482" s="16"/>
      <c r="AJ482" s="16"/>
      <c r="AK482" s="16"/>
      <c r="AL482" s="16"/>
      <c r="AM482" s="16"/>
      <c r="AN482" s="16"/>
      <c r="AO482" s="16"/>
      <c r="AP482" s="16"/>
      <c r="AQ482" s="16"/>
      <c r="AR482" s="16"/>
      <c r="AS482" s="16"/>
      <c r="AT482" s="16"/>
      <c r="AU482" s="16"/>
    </row>
    <row r="483" spans="2:47" x14ac:dyDescent="0.25">
      <c r="B483" s="16"/>
      <c r="C483" s="16"/>
      <c r="D483" s="16"/>
      <c r="E483" s="16"/>
      <c r="F483" s="16"/>
      <c r="G483" s="16"/>
      <c r="H483" s="16"/>
      <c r="I483" s="16"/>
      <c r="J483" s="16"/>
      <c r="K483" s="16"/>
      <c r="L483" s="16"/>
      <c r="M483" s="16"/>
      <c r="N483" s="16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  <c r="AA483" s="16"/>
      <c r="AB483" s="16"/>
      <c r="AC483" s="16"/>
      <c r="AD483" s="16"/>
      <c r="AE483" s="16"/>
      <c r="AF483" s="16"/>
      <c r="AG483" s="16"/>
      <c r="AH483" s="16"/>
      <c r="AI483" s="16"/>
      <c r="AJ483" s="16"/>
      <c r="AK483" s="16"/>
      <c r="AL483" s="16"/>
      <c r="AM483" s="16"/>
      <c r="AN483" s="16"/>
      <c r="AO483" s="16"/>
      <c r="AP483" s="16"/>
      <c r="AQ483" s="16"/>
      <c r="AR483" s="16"/>
      <c r="AS483" s="16"/>
      <c r="AT483" s="16"/>
      <c r="AU483" s="16"/>
    </row>
    <row r="484" spans="2:47" x14ac:dyDescent="0.25">
      <c r="B484" s="16"/>
      <c r="C484" s="16"/>
      <c r="D484" s="16"/>
      <c r="E484" s="16"/>
      <c r="F484" s="16"/>
      <c r="G484" s="16"/>
      <c r="H484" s="16"/>
      <c r="I484" s="16"/>
      <c r="J484" s="16"/>
      <c r="K484" s="16"/>
      <c r="L484" s="16"/>
      <c r="M484" s="16"/>
      <c r="N484" s="16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  <c r="AA484" s="16"/>
      <c r="AB484" s="16"/>
      <c r="AC484" s="16"/>
      <c r="AD484" s="16"/>
      <c r="AE484" s="16"/>
      <c r="AF484" s="16"/>
      <c r="AG484" s="16"/>
      <c r="AH484" s="16"/>
      <c r="AI484" s="16"/>
      <c r="AJ484" s="16"/>
      <c r="AK484" s="16"/>
      <c r="AL484" s="16"/>
      <c r="AM484" s="16"/>
      <c r="AN484" s="16"/>
      <c r="AO484" s="16"/>
      <c r="AP484" s="16"/>
      <c r="AQ484" s="16"/>
      <c r="AR484" s="16"/>
      <c r="AS484" s="16"/>
      <c r="AT484" s="16"/>
      <c r="AU484" s="16"/>
    </row>
    <row r="485" spans="2:47" x14ac:dyDescent="0.25">
      <c r="B485" s="16"/>
      <c r="C485" s="16"/>
      <c r="D485" s="16"/>
      <c r="E485" s="16"/>
      <c r="F485" s="16"/>
      <c r="G485" s="16"/>
      <c r="H485" s="16"/>
      <c r="I485" s="16"/>
      <c r="J485" s="16"/>
      <c r="K485" s="16"/>
      <c r="L485" s="16"/>
      <c r="M485" s="16"/>
      <c r="N485" s="16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  <c r="AA485" s="16"/>
      <c r="AB485" s="16"/>
      <c r="AC485" s="16"/>
      <c r="AD485" s="16"/>
      <c r="AE485" s="16"/>
      <c r="AF485" s="16"/>
      <c r="AG485" s="16"/>
      <c r="AH485" s="16"/>
      <c r="AI485" s="16"/>
      <c r="AJ485" s="16"/>
      <c r="AK485" s="16"/>
      <c r="AL485" s="16"/>
      <c r="AM485" s="16"/>
      <c r="AN485" s="16"/>
      <c r="AO485" s="16"/>
      <c r="AP485" s="16"/>
      <c r="AQ485" s="16"/>
      <c r="AR485" s="16"/>
      <c r="AS485" s="16"/>
      <c r="AT485" s="16"/>
      <c r="AU485" s="16"/>
    </row>
    <row r="486" spans="2:47" x14ac:dyDescent="0.25">
      <c r="B486" s="16"/>
      <c r="C486" s="16"/>
      <c r="D486" s="16"/>
      <c r="E486" s="16"/>
      <c r="F486" s="16"/>
      <c r="G486" s="16"/>
      <c r="H486" s="16"/>
      <c r="I486" s="16"/>
      <c r="J486" s="16"/>
      <c r="K486" s="16"/>
      <c r="L486" s="16"/>
      <c r="M486" s="16"/>
      <c r="N486" s="16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  <c r="AA486" s="16"/>
      <c r="AB486" s="16"/>
      <c r="AC486" s="16"/>
      <c r="AD486" s="16"/>
      <c r="AE486" s="16"/>
      <c r="AF486" s="16"/>
      <c r="AG486" s="16"/>
      <c r="AH486" s="16"/>
      <c r="AI486" s="16"/>
      <c r="AJ486" s="16"/>
      <c r="AK486" s="16"/>
      <c r="AL486" s="16"/>
      <c r="AM486" s="16"/>
      <c r="AN486" s="16"/>
      <c r="AO486" s="16"/>
      <c r="AP486" s="16"/>
      <c r="AQ486" s="16"/>
      <c r="AR486" s="16"/>
      <c r="AS486" s="16"/>
      <c r="AT486" s="16"/>
      <c r="AU486" s="16"/>
    </row>
    <row r="487" spans="2:47" x14ac:dyDescent="0.25">
      <c r="B487" s="16"/>
      <c r="C487" s="16"/>
      <c r="D487" s="16"/>
      <c r="E487" s="16"/>
      <c r="F487" s="16"/>
      <c r="G487" s="16"/>
      <c r="H487" s="16"/>
      <c r="I487" s="16"/>
      <c r="J487" s="16"/>
      <c r="K487" s="16"/>
      <c r="L487" s="16"/>
      <c r="M487" s="16"/>
      <c r="N487" s="16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  <c r="AA487" s="16"/>
      <c r="AB487" s="16"/>
      <c r="AC487" s="16"/>
      <c r="AD487" s="16"/>
      <c r="AE487" s="16"/>
      <c r="AF487" s="16"/>
      <c r="AG487" s="16"/>
      <c r="AH487" s="16"/>
      <c r="AI487" s="16"/>
      <c r="AJ487" s="16"/>
      <c r="AK487" s="16"/>
      <c r="AL487" s="16"/>
      <c r="AM487" s="16"/>
      <c r="AN487" s="16"/>
      <c r="AO487" s="16"/>
      <c r="AP487" s="16"/>
      <c r="AQ487" s="16"/>
      <c r="AR487" s="16"/>
      <c r="AS487" s="16"/>
      <c r="AT487" s="16"/>
      <c r="AU487" s="16"/>
    </row>
    <row r="488" spans="2:47" x14ac:dyDescent="0.25">
      <c r="B488" s="16"/>
      <c r="C488" s="16"/>
      <c r="D488" s="16"/>
      <c r="E488" s="16"/>
      <c r="F488" s="16"/>
      <c r="G488" s="16"/>
      <c r="H488" s="16"/>
      <c r="I488" s="16"/>
      <c r="J488" s="16"/>
      <c r="K488" s="16"/>
      <c r="L488" s="16"/>
      <c r="M488" s="16"/>
      <c r="N488" s="16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  <c r="AA488" s="16"/>
      <c r="AB488" s="16"/>
      <c r="AC488" s="16"/>
      <c r="AD488" s="16"/>
      <c r="AE488" s="16"/>
      <c r="AF488" s="16"/>
      <c r="AG488" s="16"/>
      <c r="AH488" s="16"/>
      <c r="AI488" s="16"/>
      <c r="AJ488" s="16"/>
      <c r="AK488" s="16"/>
      <c r="AL488" s="16"/>
      <c r="AM488" s="16"/>
      <c r="AN488" s="16"/>
      <c r="AO488" s="16"/>
      <c r="AP488" s="16"/>
      <c r="AQ488" s="16"/>
      <c r="AR488" s="16"/>
      <c r="AS488" s="16"/>
      <c r="AT488" s="16"/>
      <c r="AU488" s="16"/>
    </row>
    <row r="489" spans="2:47" x14ac:dyDescent="0.25">
      <c r="B489" s="16"/>
      <c r="C489" s="16"/>
      <c r="D489" s="16"/>
      <c r="E489" s="16"/>
      <c r="F489" s="16"/>
      <c r="G489" s="16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  <c r="AA489" s="16"/>
      <c r="AB489" s="16"/>
      <c r="AC489" s="16"/>
      <c r="AD489" s="16"/>
      <c r="AE489" s="16"/>
      <c r="AF489" s="16"/>
      <c r="AG489" s="16"/>
      <c r="AH489" s="16"/>
      <c r="AI489" s="16"/>
      <c r="AJ489" s="16"/>
      <c r="AK489" s="16"/>
      <c r="AL489" s="16"/>
      <c r="AM489" s="16"/>
      <c r="AN489" s="16"/>
      <c r="AO489" s="16"/>
      <c r="AP489" s="16"/>
      <c r="AQ489" s="16"/>
      <c r="AR489" s="16"/>
      <c r="AS489" s="16"/>
      <c r="AT489" s="16"/>
      <c r="AU489" s="16"/>
    </row>
    <row r="490" spans="2:47" x14ac:dyDescent="0.25">
      <c r="B490" s="16"/>
      <c r="C490" s="16"/>
      <c r="D490" s="16"/>
      <c r="E490" s="16"/>
      <c r="F490" s="16"/>
      <c r="G490" s="16"/>
      <c r="H490" s="16"/>
      <c r="I490" s="16"/>
      <c r="J490" s="16"/>
      <c r="K490" s="16"/>
      <c r="L490" s="16"/>
      <c r="M490" s="16"/>
      <c r="N490" s="16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  <c r="AA490" s="16"/>
      <c r="AB490" s="16"/>
      <c r="AC490" s="16"/>
      <c r="AD490" s="16"/>
      <c r="AE490" s="16"/>
      <c r="AF490" s="16"/>
      <c r="AG490" s="16"/>
      <c r="AH490" s="16"/>
      <c r="AI490" s="16"/>
      <c r="AJ490" s="16"/>
      <c r="AK490" s="16"/>
      <c r="AL490" s="16"/>
      <c r="AM490" s="16"/>
      <c r="AN490" s="16"/>
      <c r="AO490" s="16"/>
      <c r="AP490" s="16"/>
      <c r="AQ490" s="16"/>
      <c r="AR490" s="16"/>
      <c r="AS490" s="16"/>
      <c r="AT490" s="16"/>
      <c r="AU490" s="16"/>
    </row>
    <row r="491" spans="2:47" x14ac:dyDescent="0.25">
      <c r="B491" s="16"/>
      <c r="C491" s="16"/>
      <c r="D491" s="16"/>
      <c r="E491" s="16"/>
      <c r="F491" s="16"/>
      <c r="G491" s="16"/>
      <c r="H491" s="16"/>
      <c r="I491" s="16"/>
      <c r="J491" s="16"/>
      <c r="K491" s="16"/>
      <c r="L491" s="16"/>
      <c r="M491" s="16"/>
      <c r="N491" s="16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  <c r="AA491" s="16"/>
      <c r="AB491" s="16"/>
      <c r="AC491" s="16"/>
      <c r="AD491" s="16"/>
      <c r="AE491" s="16"/>
      <c r="AF491" s="16"/>
      <c r="AG491" s="16"/>
      <c r="AH491" s="16"/>
      <c r="AI491" s="16"/>
      <c r="AJ491" s="16"/>
      <c r="AK491" s="16"/>
      <c r="AL491" s="16"/>
      <c r="AM491" s="16"/>
      <c r="AN491" s="16"/>
      <c r="AO491" s="16"/>
      <c r="AP491" s="16"/>
      <c r="AQ491" s="16"/>
      <c r="AR491" s="16"/>
      <c r="AS491" s="16"/>
      <c r="AT491" s="16"/>
      <c r="AU491" s="16"/>
    </row>
    <row r="492" spans="2:47" x14ac:dyDescent="0.25">
      <c r="B492" s="16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  <c r="AA492" s="16"/>
      <c r="AB492" s="16"/>
      <c r="AC492" s="16"/>
      <c r="AD492" s="16"/>
      <c r="AE492" s="16"/>
      <c r="AF492" s="16"/>
      <c r="AG492" s="16"/>
      <c r="AH492" s="16"/>
      <c r="AI492" s="16"/>
      <c r="AJ492" s="16"/>
      <c r="AK492" s="16"/>
      <c r="AL492" s="16"/>
      <c r="AM492" s="16"/>
      <c r="AN492" s="16"/>
      <c r="AO492" s="16"/>
      <c r="AP492" s="16"/>
      <c r="AQ492" s="16"/>
      <c r="AR492" s="16"/>
      <c r="AS492" s="16"/>
      <c r="AT492" s="16"/>
      <c r="AU492" s="16"/>
    </row>
    <row r="493" spans="2:47" x14ac:dyDescent="0.25">
      <c r="B493" s="16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  <c r="AA493" s="16"/>
      <c r="AB493" s="16"/>
      <c r="AC493" s="16"/>
      <c r="AD493" s="16"/>
      <c r="AE493" s="16"/>
      <c r="AF493" s="16"/>
      <c r="AG493" s="16"/>
      <c r="AH493" s="16"/>
      <c r="AI493" s="16"/>
      <c r="AJ493" s="16"/>
      <c r="AK493" s="16"/>
      <c r="AL493" s="16"/>
      <c r="AM493" s="16"/>
      <c r="AN493" s="16"/>
      <c r="AO493" s="16"/>
      <c r="AP493" s="16"/>
      <c r="AQ493" s="16"/>
      <c r="AR493" s="16"/>
      <c r="AS493" s="16"/>
      <c r="AT493" s="16"/>
      <c r="AU493" s="16"/>
    </row>
    <row r="494" spans="2:47" x14ac:dyDescent="0.25">
      <c r="B494" s="16"/>
      <c r="C494" s="16"/>
      <c r="D494" s="16"/>
      <c r="E494" s="16"/>
      <c r="F494" s="16"/>
      <c r="G494" s="16"/>
      <c r="H494" s="16"/>
      <c r="I494" s="16"/>
      <c r="J494" s="16"/>
      <c r="K494" s="16"/>
      <c r="L494" s="16"/>
      <c r="M494" s="16"/>
      <c r="N494" s="16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  <c r="AA494" s="16"/>
      <c r="AB494" s="16"/>
      <c r="AC494" s="16"/>
      <c r="AD494" s="16"/>
      <c r="AE494" s="16"/>
      <c r="AF494" s="16"/>
      <c r="AG494" s="16"/>
      <c r="AH494" s="16"/>
      <c r="AI494" s="16"/>
      <c r="AJ494" s="16"/>
      <c r="AK494" s="16"/>
      <c r="AL494" s="16"/>
      <c r="AM494" s="16"/>
      <c r="AN494" s="16"/>
      <c r="AO494" s="16"/>
      <c r="AP494" s="16"/>
      <c r="AQ494" s="16"/>
      <c r="AR494" s="16"/>
      <c r="AS494" s="16"/>
      <c r="AT494" s="16"/>
      <c r="AU494" s="16"/>
    </row>
    <row r="495" spans="2:47" x14ac:dyDescent="0.25">
      <c r="B495" s="16"/>
      <c r="C495" s="16"/>
      <c r="D495" s="16"/>
      <c r="E495" s="16"/>
      <c r="F495" s="16"/>
      <c r="G495" s="16"/>
      <c r="H495" s="16"/>
      <c r="I495" s="16"/>
      <c r="J495" s="16"/>
      <c r="K495" s="16"/>
      <c r="L495" s="16"/>
      <c r="M495" s="16"/>
      <c r="N495" s="16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  <c r="AA495" s="16"/>
      <c r="AB495" s="16"/>
      <c r="AC495" s="16"/>
      <c r="AD495" s="16"/>
      <c r="AE495" s="16"/>
      <c r="AF495" s="16"/>
      <c r="AG495" s="16"/>
      <c r="AH495" s="16"/>
      <c r="AI495" s="16"/>
      <c r="AJ495" s="16"/>
      <c r="AK495" s="16"/>
      <c r="AL495" s="16"/>
      <c r="AM495" s="16"/>
      <c r="AN495" s="16"/>
      <c r="AO495" s="16"/>
      <c r="AP495" s="16"/>
      <c r="AQ495" s="16"/>
      <c r="AR495" s="16"/>
      <c r="AS495" s="16"/>
      <c r="AT495" s="16"/>
      <c r="AU495" s="16"/>
    </row>
    <row r="496" spans="2:47" x14ac:dyDescent="0.25">
      <c r="B496" s="16"/>
      <c r="C496" s="16"/>
      <c r="D496" s="16"/>
      <c r="E496" s="16"/>
      <c r="F496" s="16"/>
      <c r="G496" s="16"/>
      <c r="H496" s="16"/>
      <c r="I496" s="16"/>
      <c r="J496" s="16"/>
      <c r="K496" s="16"/>
      <c r="L496" s="16"/>
      <c r="M496" s="16"/>
      <c r="N496" s="16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  <c r="AA496" s="16"/>
      <c r="AB496" s="16"/>
      <c r="AC496" s="16"/>
      <c r="AD496" s="16"/>
      <c r="AE496" s="16"/>
      <c r="AF496" s="16"/>
      <c r="AG496" s="16"/>
      <c r="AH496" s="16"/>
      <c r="AI496" s="16"/>
      <c r="AJ496" s="16"/>
      <c r="AK496" s="16"/>
      <c r="AL496" s="16"/>
      <c r="AM496" s="16"/>
      <c r="AN496" s="16"/>
      <c r="AO496" s="16"/>
      <c r="AP496" s="16"/>
      <c r="AQ496" s="16"/>
      <c r="AR496" s="16"/>
      <c r="AS496" s="16"/>
      <c r="AT496" s="16"/>
      <c r="AU496" s="16"/>
    </row>
    <row r="497" spans="2:47" x14ac:dyDescent="0.25">
      <c r="B497" s="16"/>
      <c r="C497" s="16"/>
      <c r="D497" s="16"/>
      <c r="E497" s="16"/>
      <c r="F497" s="16"/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  <c r="AA497" s="16"/>
      <c r="AB497" s="16"/>
      <c r="AC497" s="16"/>
      <c r="AD497" s="16"/>
      <c r="AE497" s="16"/>
      <c r="AF497" s="16"/>
      <c r="AG497" s="16"/>
      <c r="AH497" s="16"/>
      <c r="AI497" s="16"/>
      <c r="AJ497" s="16"/>
      <c r="AK497" s="16"/>
      <c r="AL497" s="16"/>
      <c r="AM497" s="16"/>
      <c r="AN497" s="16"/>
      <c r="AO497" s="16"/>
      <c r="AP497" s="16"/>
      <c r="AQ497" s="16"/>
      <c r="AR497" s="16"/>
      <c r="AS497" s="16"/>
      <c r="AT497" s="16"/>
      <c r="AU497" s="16"/>
    </row>
    <row r="498" spans="2:47" x14ac:dyDescent="0.25">
      <c r="B498" s="16"/>
      <c r="C498" s="16"/>
      <c r="D498" s="16"/>
      <c r="E498" s="16"/>
      <c r="F498" s="16"/>
      <c r="G498" s="16"/>
      <c r="H498" s="16"/>
      <c r="I498" s="16"/>
      <c r="J498" s="16"/>
      <c r="K498" s="16"/>
      <c r="L498" s="16"/>
      <c r="M498" s="16"/>
      <c r="N498" s="16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  <c r="AA498" s="16"/>
      <c r="AB498" s="16"/>
      <c r="AC498" s="16"/>
      <c r="AD498" s="16"/>
      <c r="AE498" s="16"/>
      <c r="AF498" s="16"/>
      <c r="AG498" s="16"/>
      <c r="AH498" s="16"/>
      <c r="AI498" s="16"/>
      <c r="AJ498" s="16"/>
      <c r="AK498" s="16"/>
      <c r="AL498" s="16"/>
      <c r="AM498" s="16"/>
      <c r="AN498" s="16"/>
      <c r="AO498" s="16"/>
      <c r="AP498" s="16"/>
      <c r="AQ498" s="16"/>
      <c r="AR498" s="16"/>
      <c r="AS498" s="16"/>
      <c r="AT498" s="16"/>
      <c r="AU498" s="16"/>
    </row>
    <row r="499" spans="2:47" x14ac:dyDescent="0.25">
      <c r="B499" s="16"/>
      <c r="C499" s="16"/>
      <c r="D499" s="16"/>
      <c r="E499" s="16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  <c r="AA499" s="16"/>
      <c r="AB499" s="16"/>
      <c r="AC499" s="16"/>
      <c r="AD499" s="16"/>
      <c r="AE499" s="16"/>
      <c r="AF499" s="16"/>
      <c r="AG499" s="16"/>
      <c r="AH499" s="16"/>
      <c r="AI499" s="16"/>
      <c r="AJ499" s="16"/>
      <c r="AK499" s="16"/>
      <c r="AL499" s="16"/>
      <c r="AM499" s="16"/>
      <c r="AN499" s="16"/>
      <c r="AO499" s="16"/>
      <c r="AP499" s="16"/>
      <c r="AQ499" s="16"/>
      <c r="AR499" s="16"/>
      <c r="AS499" s="16"/>
      <c r="AT499" s="16"/>
      <c r="AU499" s="16"/>
    </row>
    <row r="500" spans="2:47" x14ac:dyDescent="0.25">
      <c r="B500" s="16"/>
      <c r="C500" s="16"/>
      <c r="D500" s="16"/>
      <c r="E500" s="16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  <c r="AA500" s="16"/>
      <c r="AB500" s="16"/>
      <c r="AC500" s="16"/>
      <c r="AD500" s="16"/>
      <c r="AE500" s="16"/>
      <c r="AF500" s="16"/>
      <c r="AG500" s="16"/>
      <c r="AH500" s="16"/>
      <c r="AI500" s="16"/>
      <c r="AJ500" s="16"/>
      <c r="AK500" s="16"/>
      <c r="AL500" s="16"/>
      <c r="AM500" s="16"/>
      <c r="AN500" s="16"/>
      <c r="AO500" s="16"/>
      <c r="AP500" s="16"/>
      <c r="AQ500" s="16"/>
      <c r="AR500" s="16"/>
      <c r="AS500" s="16"/>
      <c r="AT500" s="16"/>
      <c r="AU500" s="16"/>
    </row>
    <row r="501" spans="2:47" x14ac:dyDescent="0.25">
      <c r="B501" s="16"/>
      <c r="C501" s="16"/>
      <c r="D501" s="16"/>
      <c r="E501" s="1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  <c r="AA501" s="16"/>
      <c r="AB501" s="16"/>
      <c r="AC501" s="16"/>
      <c r="AD501" s="16"/>
      <c r="AE501" s="16"/>
      <c r="AF501" s="16"/>
      <c r="AG501" s="16"/>
      <c r="AH501" s="16"/>
      <c r="AI501" s="16"/>
      <c r="AJ501" s="16"/>
      <c r="AK501" s="16"/>
      <c r="AL501" s="16"/>
      <c r="AM501" s="16"/>
      <c r="AN501" s="16"/>
      <c r="AO501" s="16"/>
      <c r="AP501" s="16"/>
      <c r="AQ501" s="16"/>
      <c r="AR501" s="16"/>
      <c r="AS501" s="16"/>
      <c r="AT501" s="16"/>
      <c r="AU501" s="16"/>
    </row>
    <row r="502" spans="2:47" x14ac:dyDescent="0.25">
      <c r="B502" s="16"/>
      <c r="C502" s="16"/>
      <c r="D502" s="16"/>
      <c r="E502" s="1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  <c r="AA502" s="16"/>
      <c r="AB502" s="16"/>
      <c r="AC502" s="16"/>
      <c r="AD502" s="16"/>
      <c r="AE502" s="16"/>
      <c r="AF502" s="16"/>
      <c r="AG502" s="16"/>
      <c r="AH502" s="16"/>
      <c r="AI502" s="16"/>
      <c r="AJ502" s="16"/>
      <c r="AK502" s="16"/>
      <c r="AL502" s="16"/>
      <c r="AM502" s="16"/>
      <c r="AN502" s="16"/>
      <c r="AO502" s="16"/>
      <c r="AP502" s="16"/>
      <c r="AQ502" s="16"/>
      <c r="AR502" s="16"/>
      <c r="AS502" s="16"/>
      <c r="AT502" s="16"/>
      <c r="AU502" s="16"/>
    </row>
    <row r="503" spans="2:47" x14ac:dyDescent="0.25">
      <c r="B503" s="16"/>
      <c r="C503" s="16"/>
      <c r="D503" s="16"/>
      <c r="E503" s="1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  <c r="AA503" s="16"/>
      <c r="AB503" s="16"/>
      <c r="AC503" s="16"/>
      <c r="AD503" s="16"/>
      <c r="AE503" s="16"/>
      <c r="AF503" s="16"/>
      <c r="AG503" s="16"/>
      <c r="AH503" s="16"/>
      <c r="AI503" s="16"/>
      <c r="AJ503" s="16"/>
      <c r="AK503" s="16"/>
      <c r="AL503" s="16"/>
      <c r="AM503" s="16"/>
      <c r="AN503" s="16"/>
      <c r="AO503" s="16"/>
      <c r="AP503" s="16"/>
      <c r="AQ503" s="16"/>
      <c r="AR503" s="16"/>
      <c r="AS503" s="16"/>
      <c r="AT503" s="16"/>
      <c r="AU503" s="16"/>
    </row>
    <row r="504" spans="2:47" x14ac:dyDescent="0.25">
      <c r="B504" s="16"/>
      <c r="C504" s="16"/>
      <c r="D504" s="16"/>
      <c r="E504" s="1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  <c r="AA504" s="16"/>
      <c r="AB504" s="16"/>
      <c r="AC504" s="16"/>
      <c r="AD504" s="16"/>
      <c r="AE504" s="16"/>
      <c r="AF504" s="16"/>
      <c r="AG504" s="16"/>
      <c r="AH504" s="16"/>
      <c r="AI504" s="16"/>
      <c r="AJ504" s="16"/>
      <c r="AK504" s="16"/>
      <c r="AL504" s="16"/>
      <c r="AM504" s="16"/>
      <c r="AN504" s="16"/>
      <c r="AO504" s="16"/>
      <c r="AP504" s="16"/>
      <c r="AQ504" s="16"/>
      <c r="AR504" s="16"/>
      <c r="AS504" s="16"/>
      <c r="AT504" s="16"/>
      <c r="AU504" s="16"/>
    </row>
    <row r="505" spans="2:47" x14ac:dyDescent="0.25">
      <c r="B505" s="16"/>
      <c r="C505" s="16"/>
      <c r="D505" s="16"/>
      <c r="E505" s="1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  <c r="AA505" s="16"/>
      <c r="AB505" s="16"/>
      <c r="AC505" s="16"/>
      <c r="AD505" s="16"/>
      <c r="AE505" s="16"/>
      <c r="AF505" s="16"/>
      <c r="AG505" s="16"/>
      <c r="AH505" s="16"/>
      <c r="AI505" s="16"/>
      <c r="AJ505" s="16"/>
      <c r="AK505" s="16"/>
      <c r="AL505" s="16"/>
      <c r="AM505" s="16"/>
      <c r="AN505" s="16"/>
      <c r="AO505" s="16"/>
      <c r="AP505" s="16"/>
      <c r="AQ505" s="16"/>
      <c r="AR505" s="16"/>
      <c r="AS505" s="16"/>
      <c r="AT505" s="16"/>
      <c r="AU505" s="16"/>
    </row>
    <row r="506" spans="2:47" x14ac:dyDescent="0.25">
      <c r="B506" s="16"/>
      <c r="C506" s="16"/>
      <c r="D506" s="16"/>
      <c r="E506" s="16"/>
      <c r="F506" s="16"/>
      <c r="G506" s="16"/>
      <c r="H506" s="16"/>
      <c r="I506" s="16"/>
      <c r="J506" s="16"/>
      <c r="K506" s="16"/>
      <c r="L506" s="16"/>
      <c r="M506" s="16"/>
      <c r="N506" s="16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  <c r="AA506" s="16"/>
      <c r="AB506" s="16"/>
      <c r="AC506" s="16"/>
      <c r="AD506" s="16"/>
      <c r="AE506" s="16"/>
      <c r="AF506" s="16"/>
      <c r="AG506" s="16"/>
      <c r="AH506" s="16"/>
      <c r="AI506" s="16"/>
      <c r="AJ506" s="16"/>
      <c r="AK506" s="16"/>
      <c r="AL506" s="16"/>
      <c r="AM506" s="16"/>
      <c r="AN506" s="16"/>
      <c r="AO506" s="16"/>
      <c r="AP506" s="16"/>
      <c r="AQ506" s="16"/>
      <c r="AR506" s="16"/>
      <c r="AS506" s="16"/>
      <c r="AT506" s="16"/>
      <c r="AU506" s="16"/>
    </row>
    <row r="507" spans="2:47" x14ac:dyDescent="0.25">
      <c r="B507" s="16"/>
      <c r="C507" s="16"/>
      <c r="D507" s="16"/>
      <c r="E507" s="16"/>
      <c r="F507" s="16"/>
      <c r="G507" s="16"/>
      <c r="H507" s="16"/>
      <c r="I507" s="16"/>
      <c r="J507" s="16"/>
      <c r="K507" s="16"/>
      <c r="L507" s="16"/>
      <c r="M507" s="16"/>
      <c r="N507" s="16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  <c r="AA507" s="16"/>
      <c r="AB507" s="16"/>
      <c r="AC507" s="16"/>
      <c r="AD507" s="16"/>
      <c r="AE507" s="16"/>
      <c r="AF507" s="16"/>
      <c r="AG507" s="16"/>
      <c r="AH507" s="16"/>
      <c r="AI507" s="16"/>
      <c r="AJ507" s="16"/>
      <c r="AK507" s="16"/>
      <c r="AL507" s="16"/>
      <c r="AM507" s="16"/>
      <c r="AN507" s="16"/>
      <c r="AO507" s="16"/>
      <c r="AP507" s="16"/>
      <c r="AQ507" s="16"/>
      <c r="AR507" s="16"/>
      <c r="AS507" s="16"/>
      <c r="AT507" s="16"/>
      <c r="AU507" s="16"/>
    </row>
    <row r="508" spans="2:47" x14ac:dyDescent="0.25">
      <c r="B508" s="16"/>
      <c r="C508" s="16"/>
      <c r="D508" s="16"/>
      <c r="E508" s="16"/>
      <c r="F508" s="16"/>
      <c r="G508" s="16"/>
      <c r="H508" s="16"/>
      <c r="I508" s="16"/>
      <c r="J508" s="16"/>
      <c r="K508" s="16"/>
      <c r="L508" s="16"/>
      <c r="M508" s="16"/>
      <c r="N508" s="16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  <c r="AA508" s="16"/>
      <c r="AB508" s="16"/>
      <c r="AC508" s="16"/>
      <c r="AD508" s="16"/>
      <c r="AE508" s="16"/>
      <c r="AF508" s="16"/>
      <c r="AG508" s="16"/>
      <c r="AH508" s="16"/>
      <c r="AI508" s="16"/>
      <c r="AJ508" s="16"/>
      <c r="AK508" s="16"/>
      <c r="AL508" s="16"/>
      <c r="AM508" s="16"/>
      <c r="AN508" s="16"/>
      <c r="AO508" s="16"/>
      <c r="AP508" s="16"/>
      <c r="AQ508" s="16"/>
      <c r="AR508" s="16"/>
      <c r="AS508" s="16"/>
      <c r="AT508" s="16"/>
      <c r="AU508" s="16"/>
    </row>
    <row r="509" spans="2:47" x14ac:dyDescent="0.25">
      <c r="B509" s="16"/>
      <c r="C509" s="16"/>
      <c r="D509" s="16"/>
      <c r="E509" s="16"/>
      <c r="F509" s="16"/>
      <c r="G509" s="16"/>
      <c r="H509" s="16"/>
      <c r="I509" s="16"/>
      <c r="J509" s="16"/>
      <c r="K509" s="16"/>
      <c r="L509" s="16"/>
      <c r="M509" s="16"/>
      <c r="N509" s="16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  <c r="AA509" s="16"/>
      <c r="AB509" s="16"/>
      <c r="AC509" s="16"/>
      <c r="AD509" s="16"/>
      <c r="AE509" s="16"/>
      <c r="AF509" s="16"/>
      <c r="AG509" s="16"/>
      <c r="AH509" s="16"/>
      <c r="AI509" s="16"/>
      <c r="AJ509" s="16"/>
      <c r="AK509" s="16"/>
      <c r="AL509" s="16"/>
      <c r="AM509" s="16"/>
      <c r="AN509" s="16"/>
      <c r="AO509" s="16"/>
      <c r="AP509" s="16"/>
      <c r="AQ509" s="16"/>
      <c r="AR509" s="16"/>
      <c r="AS509" s="16"/>
      <c r="AT509" s="16"/>
      <c r="AU509" s="16"/>
    </row>
    <row r="510" spans="2:47" x14ac:dyDescent="0.25">
      <c r="B510" s="16"/>
      <c r="C510" s="16"/>
      <c r="D510" s="16"/>
      <c r="E510" s="16"/>
      <c r="F510" s="16"/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  <c r="AA510" s="16"/>
      <c r="AB510" s="16"/>
      <c r="AC510" s="16"/>
      <c r="AD510" s="16"/>
      <c r="AE510" s="16"/>
      <c r="AF510" s="16"/>
      <c r="AG510" s="16"/>
      <c r="AH510" s="16"/>
      <c r="AI510" s="16"/>
      <c r="AJ510" s="16"/>
      <c r="AK510" s="16"/>
      <c r="AL510" s="16"/>
      <c r="AM510" s="16"/>
      <c r="AN510" s="16"/>
      <c r="AO510" s="16"/>
      <c r="AP510" s="16"/>
      <c r="AQ510" s="16"/>
      <c r="AR510" s="16"/>
      <c r="AS510" s="16"/>
      <c r="AT510" s="16"/>
      <c r="AU510" s="16"/>
    </row>
    <row r="511" spans="2:47" x14ac:dyDescent="0.25">
      <c r="B511" s="16"/>
      <c r="C511" s="16"/>
      <c r="D511" s="16"/>
      <c r="E511" s="16"/>
      <c r="F511" s="16"/>
      <c r="G511" s="16"/>
      <c r="H511" s="16"/>
      <c r="I511" s="16"/>
      <c r="J511" s="16"/>
      <c r="K511" s="16"/>
      <c r="L511" s="16"/>
      <c r="M511" s="16"/>
      <c r="N511" s="16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  <c r="AA511" s="16"/>
      <c r="AB511" s="16"/>
      <c r="AC511" s="16"/>
      <c r="AD511" s="16"/>
      <c r="AE511" s="16"/>
      <c r="AF511" s="16"/>
      <c r="AG511" s="16"/>
      <c r="AH511" s="16"/>
      <c r="AI511" s="16"/>
      <c r="AJ511" s="16"/>
      <c r="AK511" s="16"/>
      <c r="AL511" s="16"/>
      <c r="AM511" s="16"/>
      <c r="AN511" s="16"/>
      <c r="AO511" s="16"/>
      <c r="AP511" s="16"/>
      <c r="AQ511" s="16"/>
      <c r="AR511" s="16"/>
      <c r="AS511" s="16"/>
      <c r="AT511" s="16"/>
      <c r="AU511" s="16"/>
    </row>
    <row r="512" spans="2:47" x14ac:dyDescent="0.25">
      <c r="B512" s="16"/>
      <c r="C512" s="16"/>
      <c r="D512" s="16"/>
      <c r="E512" s="16"/>
      <c r="F512" s="16"/>
      <c r="G512" s="16"/>
      <c r="H512" s="16"/>
      <c r="I512" s="16"/>
      <c r="J512" s="16"/>
      <c r="K512" s="16"/>
      <c r="L512" s="16"/>
      <c r="M512" s="16"/>
      <c r="N512" s="16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  <c r="AA512" s="16"/>
      <c r="AB512" s="16"/>
      <c r="AC512" s="16"/>
      <c r="AD512" s="16"/>
      <c r="AE512" s="16"/>
      <c r="AF512" s="16"/>
      <c r="AG512" s="16"/>
      <c r="AH512" s="16"/>
      <c r="AI512" s="16"/>
      <c r="AJ512" s="16"/>
      <c r="AK512" s="16"/>
      <c r="AL512" s="16"/>
      <c r="AM512" s="16"/>
      <c r="AN512" s="16"/>
      <c r="AO512" s="16"/>
      <c r="AP512" s="16"/>
      <c r="AQ512" s="16"/>
      <c r="AR512" s="16"/>
      <c r="AS512" s="16"/>
      <c r="AT512" s="16"/>
      <c r="AU512" s="16"/>
    </row>
    <row r="513" spans="2:47" x14ac:dyDescent="0.25">
      <c r="B513" s="16"/>
      <c r="C513" s="16"/>
      <c r="D513" s="16"/>
      <c r="E513" s="16"/>
      <c r="F513" s="16"/>
      <c r="G513" s="16"/>
      <c r="H513" s="16"/>
      <c r="I513" s="16"/>
      <c r="J513" s="16"/>
      <c r="K513" s="16"/>
      <c r="L513" s="16"/>
      <c r="M513" s="16"/>
      <c r="N513" s="16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  <c r="AA513" s="16"/>
      <c r="AB513" s="16"/>
      <c r="AC513" s="16"/>
      <c r="AD513" s="16"/>
      <c r="AE513" s="16"/>
      <c r="AF513" s="16"/>
      <c r="AG513" s="16"/>
      <c r="AH513" s="16"/>
      <c r="AI513" s="16"/>
      <c r="AJ513" s="16"/>
      <c r="AK513" s="16"/>
      <c r="AL513" s="16"/>
      <c r="AM513" s="16"/>
      <c r="AN513" s="16"/>
      <c r="AO513" s="16"/>
      <c r="AP513" s="16"/>
      <c r="AQ513" s="16"/>
      <c r="AR513" s="16"/>
      <c r="AS513" s="16"/>
      <c r="AT513" s="16"/>
      <c r="AU513" s="16"/>
    </row>
    <row r="514" spans="2:47" x14ac:dyDescent="0.25">
      <c r="B514" s="16"/>
      <c r="C514" s="16"/>
      <c r="D514" s="16"/>
      <c r="E514" s="16"/>
      <c r="F514" s="16"/>
      <c r="G514" s="16"/>
      <c r="H514" s="16"/>
      <c r="I514" s="16"/>
      <c r="J514" s="16"/>
      <c r="K514" s="16"/>
      <c r="L514" s="16"/>
      <c r="M514" s="16"/>
      <c r="N514" s="16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  <c r="AA514" s="16"/>
      <c r="AB514" s="16"/>
      <c r="AC514" s="16"/>
      <c r="AD514" s="16"/>
      <c r="AE514" s="16"/>
      <c r="AF514" s="16"/>
      <c r="AG514" s="16"/>
      <c r="AH514" s="16"/>
      <c r="AI514" s="16"/>
      <c r="AJ514" s="16"/>
      <c r="AK514" s="16"/>
      <c r="AL514" s="16"/>
      <c r="AM514" s="16"/>
      <c r="AN514" s="16"/>
      <c r="AO514" s="16"/>
      <c r="AP514" s="16"/>
      <c r="AQ514" s="16"/>
      <c r="AR514" s="16"/>
      <c r="AS514" s="16"/>
      <c r="AT514" s="16"/>
      <c r="AU514" s="16"/>
    </row>
    <row r="515" spans="2:47" x14ac:dyDescent="0.25">
      <c r="B515" s="16"/>
      <c r="C515" s="16"/>
      <c r="D515" s="16"/>
      <c r="E515" s="16"/>
      <c r="F515" s="16"/>
      <c r="G515" s="16"/>
      <c r="H515" s="16"/>
      <c r="I515" s="16"/>
      <c r="J515" s="16"/>
      <c r="K515" s="16"/>
      <c r="L515" s="16"/>
      <c r="M515" s="16"/>
      <c r="N515" s="16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  <c r="AA515" s="16"/>
      <c r="AB515" s="16"/>
      <c r="AC515" s="16"/>
      <c r="AD515" s="16"/>
      <c r="AE515" s="16"/>
      <c r="AF515" s="16"/>
      <c r="AG515" s="16"/>
      <c r="AH515" s="16"/>
      <c r="AI515" s="16"/>
      <c r="AJ515" s="16"/>
      <c r="AK515" s="16"/>
      <c r="AL515" s="16"/>
      <c r="AM515" s="16"/>
      <c r="AN515" s="16"/>
      <c r="AO515" s="16"/>
      <c r="AP515" s="16"/>
      <c r="AQ515" s="16"/>
      <c r="AR515" s="16"/>
      <c r="AS515" s="16"/>
      <c r="AT515" s="16"/>
      <c r="AU515" s="16"/>
    </row>
    <row r="516" spans="2:47" x14ac:dyDescent="0.25">
      <c r="B516" s="16"/>
      <c r="C516" s="16"/>
      <c r="D516" s="16"/>
      <c r="E516" s="16"/>
      <c r="F516" s="16"/>
      <c r="G516" s="16"/>
      <c r="H516" s="16"/>
      <c r="I516" s="16"/>
      <c r="J516" s="16"/>
      <c r="K516" s="16"/>
      <c r="L516" s="16"/>
      <c r="M516" s="16"/>
      <c r="N516" s="16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  <c r="AA516" s="16"/>
      <c r="AB516" s="16"/>
      <c r="AC516" s="16"/>
      <c r="AD516" s="16"/>
      <c r="AE516" s="16"/>
      <c r="AF516" s="16"/>
      <c r="AG516" s="16"/>
      <c r="AH516" s="16"/>
      <c r="AI516" s="16"/>
      <c r="AJ516" s="16"/>
      <c r="AK516" s="16"/>
      <c r="AL516" s="16"/>
      <c r="AM516" s="16"/>
      <c r="AN516" s="16"/>
      <c r="AO516" s="16"/>
      <c r="AP516" s="16"/>
      <c r="AQ516" s="16"/>
      <c r="AR516" s="16"/>
      <c r="AS516" s="16"/>
      <c r="AT516" s="16"/>
      <c r="AU516" s="16"/>
    </row>
    <row r="517" spans="2:47" x14ac:dyDescent="0.25">
      <c r="B517" s="16"/>
      <c r="C517" s="16"/>
      <c r="D517" s="16"/>
      <c r="E517" s="16"/>
      <c r="F517" s="16"/>
      <c r="G517" s="16"/>
      <c r="H517" s="16"/>
      <c r="I517" s="16"/>
      <c r="J517" s="16"/>
      <c r="K517" s="16"/>
      <c r="L517" s="16"/>
      <c r="M517" s="16"/>
      <c r="N517" s="16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  <c r="AA517" s="16"/>
      <c r="AB517" s="16"/>
      <c r="AC517" s="16"/>
      <c r="AD517" s="16"/>
      <c r="AE517" s="16"/>
      <c r="AF517" s="16"/>
      <c r="AG517" s="16"/>
      <c r="AH517" s="16"/>
      <c r="AI517" s="16"/>
      <c r="AJ517" s="16"/>
      <c r="AK517" s="16"/>
      <c r="AL517" s="16"/>
      <c r="AM517" s="16"/>
      <c r="AN517" s="16"/>
      <c r="AO517" s="16"/>
      <c r="AP517" s="16"/>
      <c r="AQ517" s="16"/>
      <c r="AR517" s="16"/>
      <c r="AS517" s="16"/>
      <c r="AT517" s="16"/>
      <c r="AU517" s="16"/>
    </row>
    <row r="518" spans="2:47" x14ac:dyDescent="0.25">
      <c r="B518" s="16"/>
      <c r="C518" s="16"/>
      <c r="D518" s="16"/>
      <c r="E518" s="16"/>
      <c r="F518" s="16"/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  <c r="AA518" s="16"/>
      <c r="AB518" s="16"/>
      <c r="AC518" s="16"/>
      <c r="AD518" s="16"/>
      <c r="AE518" s="16"/>
      <c r="AF518" s="16"/>
      <c r="AG518" s="16"/>
      <c r="AH518" s="16"/>
      <c r="AI518" s="16"/>
      <c r="AJ518" s="16"/>
      <c r="AK518" s="16"/>
      <c r="AL518" s="16"/>
      <c r="AM518" s="16"/>
      <c r="AN518" s="16"/>
      <c r="AO518" s="16"/>
      <c r="AP518" s="16"/>
      <c r="AQ518" s="16"/>
      <c r="AR518" s="16"/>
      <c r="AS518" s="16"/>
      <c r="AT518" s="16"/>
      <c r="AU518" s="16"/>
    </row>
    <row r="519" spans="2:47" x14ac:dyDescent="0.25">
      <c r="B519" s="16"/>
      <c r="C519" s="16"/>
      <c r="D519" s="16"/>
      <c r="E519" s="16"/>
      <c r="F519" s="16"/>
      <c r="G519" s="16"/>
      <c r="H519" s="16"/>
      <c r="I519" s="16"/>
      <c r="J519" s="16"/>
      <c r="K519" s="16"/>
      <c r="L519" s="16"/>
      <c r="M519" s="16"/>
      <c r="N519" s="16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  <c r="AA519" s="16"/>
      <c r="AB519" s="16"/>
      <c r="AC519" s="16"/>
      <c r="AD519" s="16"/>
      <c r="AE519" s="16"/>
      <c r="AF519" s="16"/>
      <c r="AG519" s="16"/>
      <c r="AH519" s="16"/>
      <c r="AI519" s="16"/>
      <c r="AJ519" s="16"/>
      <c r="AK519" s="16"/>
      <c r="AL519" s="16"/>
      <c r="AM519" s="16"/>
      <c r="AN519" s="16"/>
      <c r="AO519" s="16"/>
      <c r="AP519" s="16"/>
      <c r="AQ519" s="16"/>
      <c r="AR519" s="16"/>
      <c r="AS519" s="16"/>
      <c r="AT519" s="16"/>
      <c r="AU519" s="16"/>
    </row>
    <row r="520" spans="2:47" x14ac:dyDescent="0.25">
      <c r="B520" s="16"/>
      <c r="C520" s="16"/>
      <c r="D520" s="16"/>
      <c r="E520" s="16"/>
      <c r="F520" s="16"/>
      <c r="G520" s="16"/>
      <c r="H520" s="16"/>
      <c r="I520" s="16"/>
      <c r="J520" s="16"/>
      <c r="K520" s="16"/>
      <c r="L520" s="16"/>
      <c r="M520" s="16"/>
      <c r="N520" s="16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  <c r="AA520" s="16"/>
      <c r="AB520" s="16"/>
      <c r="AC520" s="16"/>
      <c r="AD520" s="16"/>
      <c r="AE520" s="16"/>
      <c r="AF520" s="16"/>
      <c r="AG520" s="16"/>
      <c r="AH520" s="16"/>
      <c r="AI520" s="16"/>
      <c r="AJ520" s="16"/>
      <c r="AK520" s="16"/>
      <c r="AL520" s="16"/>
      <c r="AM520" s="16"/>
      <c r="AN520" s="16"/>
      <c r="AO520" s="16"/>
      <c r="AP520" s="16"/>
      <c r="AQ520" s="16"/>
      <c r="AR520" s="16"/>
      <c r="AS520" s="16"/>
      <c r="AT520" s="16"/>
      <c r="AU520" s="16"/>
    </row>
    <row r="521" spans="2:47" x14ac:dyDescent="0.25">
      <c r="B521" s="16"/>
      <c r="C521" s="16"/>
      <c r="D521" s="16"/>
      <c r="E521" s="16"/>
      <c r="F521" s="16"/>
      <c r="G521" s="16"/>
      <c r="H521" s="16"/>
      <c r="I521" s="16"/>
      <c r="J521" s="16"/>
      <c r="K521" s="16"/>
      <c r="L521" s="16"/>
      <c r="M521" s="16"/>
      <c r="N521" s="16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  <c r="AA521" s="16"/>
      <c r="AB521" s="16"/>
      <c r="AC521" s="16"/>
      <c r="AD521" s="16"/>
      <c r="AE521" s="16"/>
      <c r="AF521" s="16"/>
      <c r="AG521" s="16"/>
      <c r="AH521" s="16"/>
      <c r="AI521" s="16"/>
      <c r="AJ521" s="16"/>
      <c r="AK521" s="16"/>
      <c r="AL521" s="16"/>
      <c r="AM521" s="16"/>
      <c r="AN521" s="16"/>
      <c r="AO521" s="16"/>
      <c r="AP521" s="16"/>
      <c r="AQ521" s="16"/>
      <c r="AR521" s="16"/>
      <c r="AS521" s="16"/>
      <c r="AT521" s="16"/>
      <c r="AU521" s="16"/>
    </row>
    <row r="522" spans="2:47" x14ac:dyDescent="0.25">
      <c r="B522" s="16"/>
      <c r="C522" s="16"/>
      <c r="D522" s="16"/>
      <c r="E522" s="16"/>
      <c r="F522" s="16"/>
      <c r="G522" s="16"/>
      <c r="H522" s="16"/>
      <c r="I522" s="16"/>
      <c r="J522" s="16"/>
      <c r="K522" s="16"/>
      <c r="L522" s="16"/>
      <c r="M522" s="16"/>
      <c r="N522" s="16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  <c r="AA522" s="16"/>
      <c r="AB522" s="16"/>
      <c r="AC522" s="16"/>
      <c r="AD522" s="16"/>
      <c r="AE522" s="16"/>
      <c r="AF522" s="16"/>
      <c r="AG522" s="16"/>
      <c r="AH522" s="16"/>
      <c r="AI522" s="16"/>
      <c r="AJ522" s="16"/>
      <c r="AK522" s="16"/>
      <c r="AL522" s="16"/>
      <c r="AM522" s="16"/>
      <c r="AN522" s="16"/>
      <c r="AO522" s="16"/>
      <c r="AP522" s="16"/>
      <c r="AQ522" s="16"/>
      <c r="AR522" s="16"/>
      <c r="AS522" s="16"/>
      <c r="AT522" s="16"/>
      <c r="AU522" s="16"/>
    </row>
    <row r="523" spans="2:47" x14ac:dyDescent="0.25">
      <c r="B523" s="16"/>
      <c r="C523" s="16"/>
      <c r="D523" s="16"/>
      <c r="E523" s="16"/>
      <c r="F523" s="16"/>
      <c r="G523" s="16"/>
      <c r="H523" s="16"/>
      <c r="I523" s="16"/>
      <c r="J523" s="16"/>
      <c r="K523" s="16"/>
      <c r="L523" s="16"/>
      <c r="M523" s="16"/>
      <c r="N523" s="16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  <c r="AA523" s="16"/>
      <c r="AB523" s="16"/>
      <c r="AC523" s="16"/>
      <c r="AD523" s="16"/>
      <c r="AE523" s="16"/>
      <c r="AF523" s="16"/>
      <c r="AG523" s="16"/>
      <c r="AH523" s="16"/>
      <c r="AI523" s="16"/>
      <c r="AJ523" s="16"/>
      <c r="AK523" s="16"/>
      <c r="AL523" s="16"/>
      <c r="AM523" s="16"/>
      <c r="AN523" s="16"/>
      <c r="AO523" s="16"/>
      <c r="AP523" s="16"/>
      <c r="AQ523" s="16"/>
      <c r="AR523" s="16"/>
      <c r="AS523" s="16"/>
      <c r="AT523" s="16"/>
      <c r="AU523" s="16"/>
    </row>
    <row r="524" spans="2:47" x14ac:dyDescent="0.25">
      <c r="B524" s="16"/>
      <c r="C524" s="16"/>
      <c r="D524" s="16"/>
      <c r="E524" s="16"/>
      <c r="F524" s="16"/>
      <c r="G524" s="16"/>
      <c r="H524" s="16"/>
      <c r="I524" s="16"/>
      <c r="J524" s="16"/>
      <c r="K524" s="16"/>
      <c r="L524" s="16"/>
      <c r="M524" s="16"/>
      <c r="N524" s="16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  <c r="AA524" s="16"/>
      <c r="AB524" s="16"/>
      <c r="AC524" s="16"/>
      <c r="AD524" s="16"/>
      <c r="AE524" s="16"/>
      <c r="AF524" s="16"/>
      <c r="AG524" s="16"/>
      <c r="AH524" s="16"/>
      <c r="AI524" s="16"/>
      <c r="AJ524" s="16"/>
      <c r="AK524" s="16"/>
      <c r="AL524" s="16"/>
      <c r="AM524" s="16"/>
      <c r="AN524" s="16"/>
      <c r="AO524" s="16"/>
      <c r="AP524" s="16"/>
      <c r="AQ524" s="16"/>
      <c r="AR524" s="16"/>
      <c r="AS524" s="16"/>
      <c r="AT524" s="16"/>
      <c r="AU524" s="16"/>
    </row>
    <row r="525" spans="2:47" x14ac:dyDescent="0.25"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  <c r="AA525" s="16"/>
      <c r="AB525" s="16"/>
      <c r="AC525" s="16"/>
      <c r="AD525" s="16"/>
      <c r="AE525" s="16"/>
      <c r="AF525" s="16"/>
      <c r="AG525" s="16"/>
      <c r="AH525" s="16"/>
      <c r="AI525" s="16"/>
      <c r="AJ525" s="16"/>
      <c r="AK525" s="16"/>
      <c r="AL525" s="16"/>
      <c r="AM525" s="16"/>
      <c r="AN525" s="16"/>
      <c r="AO525" s="16"/>
      <c r="AP525" s="16"/>
      <c r="AQ525" s="16"/>
      <c r="AR525" s="16"/>
      <c r="AS525" s="16"/>
      <c r="AT525" s="16"/>
      <c r="AU525" s="16"/>
    </row>
    <row r="526" spans="2:47" x14ac:dyDescent="0.25"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  <c r="AA526" s="16"/>
      <c r="AB526" s="16"/>
      <c r="AC526" s="16"/>
      <c r="AD526" s="16"/>
      <c r="AE526" s="16"/>
      <c r="AF526" s="16"/>
      <c r="AG526" s="16"/>
      <c r="AH526" s="16"/>
      <c r="AI526" s="16"/>
      <c r="AJ526" s="16"/>
      <c r="AK526" s="16"/>
      <c r="AL526" s="16"/>
      <c r="AM526" s="16"/>
      <c r="AN526" s="16"/>
      <c r="AO526" s="16"/>
      <c r="AP526" s="16"/>
      <c r="AQ526" s="16"/>
      <c r="AR526" s="16"/>
      <c r="AS526" s="16"/>
      <c r="AT526" s="16"/>
      <c r="AU526" s="16"/>
    </row>
    <row r="527" spans="2:47" x14ac:dyDescent="0.25"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  <c r="AA527" s="16"/>
      <c r="AB527" s="16"/>
      <c r="AC527" s="16"/>
      <c r="AD527" s="16"/>
      <c r="AE527" s="16"/>
      <c r="AF527" s="16"/>
      <c r="AG527" s="16"/>
      <c r="AH527" s="16"/>
      <c r="AI527" s="16"/>
      <c r="AJ527" s="16"/>
      <c r="AK527" s="16"/>
      <c r="AL527" s="16"/>
      <c r="AM527" s="16"/>
      <c r="AN527" s="16"/>
      <c r="AO527" s="16"/>
      <c r="AP527" s="16"/>
      <c r="AQ527" s="16"/>
      <c r="AR527" s="16"/>
      <c r="AS527" s="16"/>
      <c r="AT527" s="16"/>
      <c r="AU527" s="16"/>
    </row>
    <row r="528" spans="2:47" x14ac:dyDescent="0.25"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  <c r="AA528" s="16"/>
      <c r="AB528" s="16"/>
      <c r="AC528" s="16"/>
      <c r="AD528" s="16"/>
      <c r="AE528" s="16"/>
      <c r="AF528" s="16"/>
      <c r="AG528" s="16"/>
      <c r="AH528" s="16"/>
      <c r="AI528" s="16"/>
      <c r="AJ528" s="16"/>
      <c r="AK528" s="16"/>
      <c r="AL528" s="16"/>
      <c r="AM528" s="16"/>
      <c r="AN528" s="16"/>
      <c r="AO528" s="16"/>
      <c r="AP528" s="16"/>
      <c r="AQ528" s="16"/>
      <c r="AR528" s="16"/>
      <c r="AS528" s="16"/>
      <c r="AT528" s="16"/>
      <c r="AU528" s="16"/>
    </row>
    <row r="529" spans="2:47" x14ac:dyDescent="0.25">
      <c r="B529" s="16"/>
      <c r="C529" s="16"/>
      <c r="D529" s="16"/>
      <c r="E529" s="16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  <c r="AA529" s="16"/>
      <c r="AB529" s="16"/>
      <c r="AC529" s="16"/>
      <c r="AD529" s="16"/>
      <c r="AE529" s="16"/>
      <c r="AF529" s="16"/>
      <c r="AG529" s="16"/>
      <c r="AH529" s="16"/>
      <c r="AI529" s="16"/>
      <c r="AJ529" s="16"/>
      <c r="AK529" s="16"/>
      <c r="AL529" s="16"/>
      <c r="AM529" s="16"/>
      <c r="AN529" s="16"/>
      <c r="AO529" s="16"/>
      <c r="AP529" s="16"/>
      <c r="AQ529" s="16"/>
      <c r="AR529" s="16"/>
      <c r="AS529" s="16"/>
      <c r="AT529" s="16"/>
      <c r="AU529" s="16"/>
    </row>
    <row r="530" spans="2:47" x14ac:dyDescent="0.25">
      <c r="B530" s="16"/>
      <c r="C530" s="16"/>
      <c r="D530" s="16"/>
      <c r="E530" s="16"/>
      <c r="F530" s="16"/>
      <c r="G530" s="16"/>
      <c r="H530" s="16"/>
      <c r="I530" s="16"/>
      <c r="J530" s="16"/>
      <c r="K530" s="16"/>
      <c r="L530" s="16"/>
      <c r="M530" s="16"/>
      <c r="N530" s="16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  <c r="AA530" s="16"/>
      <c r="AB530" s="16"/>
      <c r="AC530" s="16"/>
      <c r="AD530" s="16"/>
      <c r="AE530" s="16"/>
      <c r="AF530" s="16"/>
      <c r="AG530" s="16"/>
      <c r="AH530" s="16"/>
      <c r="AI530" s="16"/>
      <c r="AJ530" s="16"/>
      <c r="AK530" s="16"/>
      <c r="AL530" s="16"/>
      <c r="AM530" s="16"/>
      <c r="AN530" s="16"/>
      <c r="AO530" s="16"/>
      <c r="AP530" s="16"/>
      <c r="AQ530" s="16"/>
      <c r="AR530" s="16"/>
      <c r="AS530" s="16"/>
      <c r="AT530" s="16"/>
      <c r="AU530" s="16"/>
    </row>
    <row r="531" spans="2:47" x14ac:dyDescent="0.25">
      <c r="B531" s="16"/>
      <c r="C531" s="16"/>
      <c r="D531" s="16"/>
      <c r="E531" s="16"/>
      <c r="F531" s="16"/>
      <c r="G531" s="16"/>
      <c r="H531" s="16"/>
      <c r="I531" s="16"/>
      <c r="J531" s="16"/>
      <c r="K531" s="16"/>
      <c r="L531" s="16"/>
      <c r="M531" s="16"/>
      <c r="N531" s="16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  <c r="AA531" s="16"/>
      <c r="AB531" s="16"/>
      <c r="AC531" s="16"/>
      <c r="AD531" s="16"/>
      <c r="AE531" s="16"/>
      <c r="AF531" s="16"/>
      <c r="AG531" s="16"/>
      <c r="AH531" s="16"/>
      <c r="AI531" s="16"/>
      <c r="AJ531" s="16"/>
      <c r="AK531" s="16"/>
      <c r="AL531" s="16"/>
      <c r="AM531" s="16"/>
      <c r="AN531" s="16"/>
      <c r="AO531" s="16"/>
      <c r="AP531" s="16"/>
      <c r="AQ531" s="16"/>
      <c r="AR531" s="16"/>
      <c r="AS531" s="16"/>
      <c r="AT531" s="16"/>
      <c r="AU531" s="16"/>
    </row>
    <row r="532" spans="2:47" x14ac:dyDescent="0.25">
      <c r="B532" s="16"/>
      <c r="C532" s="16"/>
      <c r="D532" s="16"/>
      <c r="E532" s="16"/>
      <c r="F532" s="16"/>
      <c r="G532" s="16"/>
      <c r="H532" s="16"/>
      <c r="I532" s="16"/>
      <c r="J532" s="16"/>
      <c r="K532" s="16"/>
      <c r="L532" s="16"/>
      <c r="M532" s="16"/>
      <c r="N532" s="16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  <c r="AA532" s="16"/>
      <c r="AB532" s="16"/>
      <c r="AC532" s="16"/>
      <c r="AD532" s="16"/>
      <c r="AE532" s="16"/>
      <c r="AF532" s="16"/>
      <c r="AG532" s="16"/>
      <c r="AH532" s="16"/>
      <c r="AI532" s="16"/>
      <c r="AJ532" s="16"/>
      <c r="AK532" s="16"/>
      <c r="AL532" s="16"/>
      <c r="AM532" s="16"/>
      <c r="AN532" s="16"/>
      <c r="AO532" s="16"/>
      <c r="AP532" s="16"/>
      <c r="AQ532" s="16"/>
      <c r="AR532" s="16"/>
      <c r="AS532" s="16"/>
      <c r="AT532" s="16"/>
      <c r="AU532" s="16"/>
    </row>
    <row r="533" spans="2:47" x14ac:dyDescent="0.25">
      <c r="B533" s="16"/>
      <c r="C533" s="16"/>
      <c r="D533" s="16"/>
      <c r="E533" s="16"/>
      <c r="F533" s="16"/>
      <c r="G533" s="16"/>
      <c r="H533" s="16"/>
      <c r="I533" s="16"/>
      <c r="J533" s="16"/>
      <c r="K533" s="16"/>
      <c r="L533" s="16"/>
      <c r="M533" s="16"/>
      <c r="N533" s="16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  <c r="AA533" s="16"/>
      <c r="AB533" s="16"/>
      <c r="AC533" s="16"/>
      <c r="AD533" s="16"/>
      <c r="AE533" s="16"/>
      <c r="AF533" s="16"/>
      <c r="AG533" s="16"/>
      <c r="AH533" s="16"/>
      <c r="AI533" s="16"/>
      <c r="AJ533" s="16"/>
      <c r="AK533" s="16"/>
      <c r="AL533" s="16"/>
      <c r="AM533" s="16"/>
      <c r="AN533" s="16"/>
      <c r="AO533" s="16"/>
      <c r="AP533" s="16"/>
      <c r="AQ533" s="16"/>
      <c r="AR533" s="16"/>
      <c r="AS533" s="16"/>
      <c r="AT533" s="16"/>
      <c r="AU533" s="16"/>
    </row>
    <row r="534" spans="2:47" x14ac:dyDescent="0.25">
      <c r="B534" s="16"/>
      <c r="C534" s="16"/>
      <c r="D534" s="16"/>
      <c r="E534" s="16"/>
      <c r="F534" s="16"/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  <c r="AA534" s="16"/>
      <c r="AB534" s="16"/>
      <c r="AC534" s="16"/>
      <c r="AD534" s="16"/>
      <c r="AE534" s="16"/>
      <c r="AF534" s="16"/>
      <c r="AG534" s="16"/>
      <c r="AH534" s="16"/>
      <c r="AI534" s="16"/>
      <c r="AJ534" s="16"/>
      <c r="AK534" s="16"/>
      <c r="AL534" s="16"/>
      <c r="AM534" s="16"/>
      <c r="AN534" s="16"/>
      <c r="AO534" s="16"/>
      <c r="AP534" s="16"/>
      <c r="AQ534" s="16"/>
      <c r="AR534" s="16"/>
      <c r="AS534" s="16"/>
      <c r="AT534" s="16"/>
      <c r="AU534" s="16"/>
    </row>
    <row r="535" spans="2:47" x14ac:dyDescent="0.25">
      <c r="B535" s="16"/>
      <c r="C535" s="16"/>
      <c r="D535" s="16"/>
      <c r="E535" s="16"/>
      <c r="F535" s="16"/>
      <c r="G535" s="16"/>
      <c r="H535" s="16"/>
      <c r="I535" s="16"/>
      <c r="J535" s="16"/>
      <c r="K535" s="16"/>
      <c r="L535" s="16"/>
      <c r="M535" s="16"/>
      <c r="N535" s="16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  <c r="AA535" s="16"/>
      <c r="AB535" s="16"/>
      <c r="AC535" s="16"/>
      <c r="AD535" s="16"/>
      <c r="AE535" s="16"/>
      <c r="AF535" s="16"/>
      <c r="AG535" s="16"/>
      <c r="AH535" s="16"/>
      <c r="AI535" s="16"/>
      <c r="AJ535" s="16"/>
      <c r="AK535" s="16"/>
      <c r="AL535" s="16"/>
      <c r="AM535" s="16"/>
      <c r="AN535" s="16"/>
      <c r="AO535" s="16"/>
      <c r="AP535" s="16"/>
      <c r="AQ535" s="16"/>
      <c r="AR535" s="16"/>
      <c r="AS535" s="16"/>
      <c r="AT535" s="16"/>
      <c r="AU535" s="16"/>
    </row>
    <row r="536" spans="2:47" x14ac:dyDescent="0.25">
      <c r="B536" s="16"/>
      <c r="C536" s="16"/>
      <c r="D536" s="16"/>
      <c r="E536" s="16"/>
      <c r="F536" s="16"/>
      <c r="G536" s="16"/>
      <c r="H536" s="16"/>
      <c r="I536" s="16"/>
      <c r="J536" s="16"/>
      <c r="K536" s="16"/>
      <c r="L536" s="16"/>
      <c r="M536" s="16"/>
      <c r="N536" s="16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  <c r="AA536" s="16"/>
      <c r="AB536" s="16"/>
      <c r="AC536" s="16"/>
      <c r="AD536" s="16"/>
      <c r="AE536" s="16"/>
      <c r="AF536" s="16"/>
      <c r="AG536" s="16"/>
      <c r="AH536" s="16"/>
      <c r="AI536" s="16"/>
      <c r="AJ536" s="16"/>
      <c r="AK536" s="16"/>
      <c r="AL536" s="16"/>
      <c r="AM536" s="16"/>
      <c r="AN536" s="16"/>
      <c r="AO536" s="16"/>
      <c r="AP536" s="16"/>
      <c r="AQ536" s="16"/>
      <c r="AR536" s="16"/>
      <c r="AS536" s="16"/>
      <c r="AT536" s="16"/>
      <c r="AU536" s="16"/>
    </row>
    <row r="537" spans="2:47" x14ac:dyDescent="0.25">
      <c r="B537" s="16"/>
      <c r="C537" s="16"/>
      <c r="D537" s="16"/>
      <c r="E537" s="16"/>
      <c r="F537" s="16"/>
      <c r="G537" s="16"/>
      <c r="H537" s="16"/>
      <c r="I537" s="16"/>
      <c r="J537" s="16"/>
      <c r="K537" s="16"/>
      <c r="L537" s="16"/>
      <c r="M537" s="16"/>
      <c r="N537" s="16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  <c r="AA537" s="16"/>
      <c r="AB537" s="16"/>
      <c r="AC537" s="16"/>
      <c r="AD537" s="16"/>
      <c r="AE537" s="16"/>
      <c r="AF537" s="16"/>
      <c r="AG537" s="16"/>
      <c r="AH537" s="16"/>
      <c r="AI537" s="16"/>
      <c r="AJ537" s="16"/>
      <c r="AK537" s="16"/>
      <c r="AL537" s="16"/>
      <c r="AM537" s="16"/>
      <c r="AN537" s="16"/>
      <c r="AO537" s="16"/>
      <c r="AP537" s="16"/>
      <c r="AQ537" s="16"/>
      <c r="AR537" s="16"/>
      <c r="AS537" s="16"/>
      <c r="AT537" s="16"/>
      <c r="AU537" s="16"/>
    </row>
    <row r="538" spans="2:47" x14ac:dyDescent="0.25">
      <c r="B538" s="16"/>
      <c r="C538" s="16"/>
      <c r="D538" s="16"/>
      <c r="E538" s="16"/>
      <c r="F538" s="16"/>
      <c r="G538" s="16"/>
      <c r="H538" s="16"/>
      <c r="I538" s="16"/>
      <c r="J538" s="16"/>
      <c r="K538" s="16"/>
      <c r="L538" s="16"/>
      <c r="M538" s="16"/>
      <c r="N538" s="16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  <c r="AA538" s="16"/>
      <c r="AB538" s="16"/>
      <c r="AC538" s="16"/>
      <c r="AD538" s="16"/>
      <c r="AE538" s="16"/>
      <c r="AF538" s="16"/>
      <c r="AG538" s="16"/>
      <c r="AH538" s="16"/>
      <c r="AI538" s="16"/>
      <c r="AJ538" s="16"/>
      <c r="AK538" s="16"/>
      <c r="AL538" s="16"/>
      <c r="AM538" s="16"/>
      <c r="AN538" s="16"/>
      <c r="AO538" s="16"/>
      <c r="AP538" s="16"/>
      <c r="AQ538" s="16"/>
      <c r="AR538" s="16"/>
      <c r="AS538" s="16"/>
      <c r="AT538" s="16"/>
      <c r="AU538" s="16"/>
    </row>
    <row r="539" spans="2:47" x14ac:dyDescent="0.25">
      <c r="B539" s="16"/>
      <c r="C539" s="16"/>
      <c r="D539" s="16"/>
      <c r="E539" s="16"/>
      <c r="F539" s="16"/>
      <c r="G539" s="16"/>
      <c r="H539" s="16"/>
      <c r="I539" s="16"/>
      <c r="J539" s="16"/>
      <c r="K539" s="16"/>
      <c r="L539" s="16"/>
      <c r="M539" s="16"/>
      <c r="N539" s="16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  <c r="AA539" s="16"/>
      <c r="AB539" s="16"/>
      <c r="AC539" s="16"/>
      <c r="AD539" s="16"/>
      <c r="AE539" s="16"/>
      <c r="AF539" s="16"/>
      <c r="AG539" s="16"/>
      <c r="AH539" s="16"/>
      <c r="AI539" s="16"/>
      <c r="AJ539" s="16"/>
      <c r="AK539" s="16"/>
      <c r="AL539" s="16"/>
      <c r="AM539" s="16"/>
      <c r="AN539" s="16"/>
      <c r="AO539" s="16"/>
      <c r="AP539" s="16"/>
      <c r="AQ539" s="16"/>
      <c r="AR539" s="16"/>
      <c r="AS539" s="16"/>
      <c r="AT539" s="16"/>
      <c r="AU539" s="16"/>
    </row>
    <row r="540" spans="2:47" x14ac:dyDescent="0.25">
      <c r="B540" s="16"/>
      <c r="C540" s="16"/>
      <c r="D540" s="16"/>
      <c r="E540" s="16"/>
      <c r="F540" s="16"/>
      <c r="G540" s="16"/>
      <c r="H540" s="16"/>
      <c r="I540" s="16"/>
      <c r="J540" s="16"/>
      <c r="K540" s="16"/>
      <c r="L540" s="16"/>
      <c r="M540" s="16"/>
      <c r="N540" s="16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  <c r="AA540" s="16"/>
      <c r="AB540" s="16"/>
      <c r="AC540" s="16"/>
      <c r="AD540" s="16"/>
      <c r="AE540" s="16"/>
      <c r="AF540" s="16"/>
      <c r="AG540" s="16"/>
      <c r="AH540" s="16"/>
      <c r="AI540" s="16"/>
      <c r="AJ540" s="16"/>
      <c r="AK540" s="16"/>
      <c r="AL540" s="16"/>
      <c r="AM540" s="16"/>
      <c r="AN540" s="16"/>
      <c r="AO540" s="16"/>
      <c r="AP540" s="16"/>
      <c r="AQ540" s="16"/>
      <c r="AR540" s="16"/>
      <c r="AS540" s="16"/>
      <c r="AT540" s="16"/>
      <c r="AU540" s="16"/>
    </row>
    <row r="541" spans="2:47" x14ac:dyDescent="0.25">
      <c r="B541" s="16"/>
      <c r="C541" s="16"/>
      <c r="D541" s="16"/>
      <c r="E541" s="16"/>
      <c r="F541" s="16"/>
      <c r="G541" s="16"/>
      <c r="H541" s="16"/>
      <c r="I541" s="16"/>
      <c r="J541" s="16"/>
      <c r="K541" s="16"/>
      <c r="L541" s="16"/>
      <c r="M541" s="16"/>
      <c r="N541" s="16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  <c r="AA541" s="16"/>
      <c r="AB541" s="16"/>
      <c r="AC541" s="16"/>
      <c r="AD541" s="16"/>
      <c r="AE541" s="16"/>
      <c r="AF541" s="16"/>
      <c r="AG541" s="16"/>
      <c r="AH541" s="16"/>
      <c r="AI541" s="16"/>
      <c r="AJ541" s="16"/>
      <c r="AK541" s="16"/>
      <c r="AL541" s="16"/>
      <c r="AM541" s="16"/>
      <c r="AN541" s="16"/>
      <c r="AO541" s="16"/>
      <c r="AP541" s="16"/>
      <c r="AQ541" s="16"/>
      <c r="AR541" s="16"/>
      <c r="AS541" s="16"/>
      <c r="AT541" s="16"/>
      <c r="AU541" s="16"/>
    </row>
    <row r="542" spans="2:47" x14ac:dyDescent="0.25">
      <c r="B542" s="16"/>
      <c r="C542" s="16"/>
      <c r="D542" s="16"/>
      <c r="E542" s="16"/>
      <c r="F542" s="16"/>
      <c r="G542" s="16"/>
      <c r="H542" s="16"/>
      <c r="I542" s="16"/>
      <c r="J542" s="16"/>
      <c r="K542" s="16"/>
      <c r="L542" s="16"/>
      <c r="M542" s="16"/>
      <c r="N542" s="16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  <c r="AA542" s="16"/>
      <c r="AB542" s="16"/>
      <c r="AC542" s="16"/>
      <c r="AD542" s="16"/>
      <c r="AE542" s="16"/>
      <c r="AF542" s="16"/>
      <c r="AG542" s="16"/>
      <c r="AH542" s="16"/>
      <c r="AI542" s="16"/>
      <c r="AJ542" s="16"/>
      <c r="AK542" s="16"/>
      <c r="AL542" s="16"/>
      <c r="AM542" s="16"/>
      <c r="AN542" s="16"/>
      <c r="AO542" s="16"/>
      <c r="AP542" s="16"/>
      <c r="AQ542" s="16"/>
      <c r="AR542" s="16"/>
      <c r="AS542" s="16"/>
      <c r="AT542" s="16"/>
      <c r="AU542" s="16"/>
    </row>
    <row r="543" spans="2:47" x14ac:dyDescent="0.25">
      <c r="B543" s="16"/>
      <c r="C543" s="16"/>
      <c r="D543" s="16"/>
      <c r="E543" s="16"/>
      <c r="F543" s="16"/>
      <c r="G543" s="16"/>
      <c r="H543" s="16"/>
      <c r="I543" s="16"/>
      <c r="J543" s="16"/>
      <c r="K543" s="16"/>
      <c r="L543" s="16"/>
      <c r="M543" s="16"/>
      <c r="N543" s="16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  <c r="AA543" s="16"/>
      <c r="AB543" s="16"/>
      <c r="AC543" s="16"/>
      <c r="AD543" s="16"/>
      <c r="AE543" s="16"/>
      <c r="AF543" s="16"/>
      <c r="AG543" s="16"/>
      <c r="AH543" s="16"/>
      <c r="AI543" s="16"/>
      <c r="AJ543" s="16"/>
      <c r="AK543" s="16"/>
      <c r="AL543" s="16"/>
      <c r="AM543" s="16"/>
      <c r="AN543" s="16"/>
      <c r="AO543" s="16"/>
      <c r="AP543" s="16"/>
      <c r="AQ543" s="16"/>
      <c r="AR543" s="16"/>
      <c r="AS543" s="16"/>
      <c r="AT543" s="16"/>
      <c r="AU543" s="16"/>
    </row>
    <row r="544" spans="2:47" x14ac:dyDescent="0.25">
      <c r="B544" s="16"/>
      <c r="C544" s="16"/>
      <c r="D544" s="16"/>
      <c r="E544" s="16"/>
      <c r="F544" s="16"/>
      <c r="G544" s="16"/>
      <c r="H544" s="16"/>
      <c r="I544" s="16"/>
      <c r="J544" s="16"/>
      <c r="K544" s="16"/>
      <c r="L544" s="16"/>
      <c r="M544" s="16"/>
      <c r="N544" s="16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  <c r="AA544" s="16"/>
      <c r="AB544" s="16"/>
      <c r="AC544" s="16"/>
      <c r="AD544" s="16"/>
      <c r="AE544" s="16"/>
      <c r="AF544" s="16"/>
      <c r="AG544" s="16"/>
      <c r="AH544" s="16"/>
      <c r="AI544" s="16"/>
      <c r="AJ544" s="16"/>
      <c r="AK544" s="16"/>
      <c r="AL544" s="16"/>
      <c r="AM544" s="16"/>
      <c r="AN544" s="16"/>
      <c r="AO544" s="16"/>
      <c r="AP544" s="16"/>
      <c r="AQ544" s="16"/>
      <c r="AR544" s="16"/>
      <c r="AS544" s="16"/>
      <c r="AT544" s="16"/>
      <c r="AU544" s="16"/>
    </row>
    <row r="545" spans="2:47" x14ac:dyDescent="0.25">
      <c r="B545" s="16"/>
      <c r="C545" s="16"/>
      <c r="D545" s="16"/>
      <c r="E545" s="16"/>
      <c r="F545" s="16"/>
      <c r="G545" s="16"/>
      <c r="H545" s="16"/>
      <c r="I545" s="16"/>
      <c r="J545" s="16"/>
      <c r="K545" s="16"/>
      <c r="L545" s="16"/>
      <c r="M545" s="16"/>
      <c r="N545" s="16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  <c r="AA545" s="16"/>
      <c r="AB545" s="16"/>
      <c r="AC545" s="16"/>
      <c r="AD545" s="16"/>
      <c r="AE545" s="16"/>
      <c r="AF545" s="16"/>
      <c r="AG545" s="16"/>
      <c r="AH545" s="16"/>
      <c r="AI545" s="16"/>
      <c r="AJ545" s="16"/>
      <c r="AK545" s="16"/>
      <c r="AL545" s="16"/>
      <c r="AM545" s="16"/>
      <c r="AN545" s="16"/>
      <c r="AO545" s="16"/>
      <c r="AP545" s="16"/>
      <c r="AQ545" s="16"/>
      <c r="AR545" s="16"/>
      <c r="AS545" s="16"/>
      <c r="AT545" s="16"/>
      <c r="AU545" s="16"/>
    </row>
    <row r="546" spans="2:47" x14ac:dyDescent="0.25">
      <c r="B546" s="16"/>
      <c r="C546" s="16"/>
      <c r="D546" s="16"/>
      <c r="E546" s="16"/>
      <c r="F546" s="16"/>
      <c r="G546" s="16"/>
      <c r="H546" s="16"/>
      <c r="I546" s="16"/>
      <c r="J546" s="16"/>
      <c r="K546" s="16"/>
      <c r="L546" s="16"/>
      <c r="M546" s="16"/>
      <c r="N546" s="16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  <c r="AA546" s="16"/>
      <c r="AB546" s="16"/>
      <c r="AC546" s="16"/>
      <c r="AD546" s="16"/>
      <c r="AE546" s="16"/>
      <c r="AF546" s="16"/>
      <c r="AG546" s="16"/>
      <c r="AH546" s="16"/>
      <c r="AI546" s="16"/>
      <c r="AJ546" s="16"/>
      <c r="AK546" s="16"/>
      <c r="AL546" s="16"/>
      <c r="AM546" s="16"/>
      <c r="AN546" s="16"/>
      <c r="AO546" s="16"/>
      <c r="AP546" s="16"/>
      <c r="AQ546" s="16"/>
      <c r="AR546" s="16"/>
      <c r="AS546" s="16"/>
      <c r="AT546" s="16"/>
      <c r="AU546" s="16"/>
    </row>
    <row r="547" spans="2:47" x14ac:dyDescent="0.25">
      <c r="B547" s="16"/>
      <c r="C547" s="16"/>
      <c r="D547" s="16"/>
      <c r="E547" s="16"/>
      <c r="F547" s="16"/>
      <c r="G547" s="16"/>
      <c r="H547" s="16"/>
      <c r="I547" s="16"/>
      <c r="J547" s="16"/>
      <c r="K547" s="16"/>
      <c r="L547" s="16"/>
      <c r="M547" s="16"/>
      <c r="N547" s="16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  <c r="AA547" s="16"/>
      <c r="AB547" s="16"/>
      <c r="AC547" s="16"/>
      <c r="AD547" s="16"/>
      <c r="AE547" s="16"/>
      <c r="AF547" s="16"/>
      <c r="AG547" s="16"/>
      <c r="AH547" s="16"/>
      <c r="AI547" s="16"/>
      <c r="AJ547" s="16"/>
      <c r="AK547" s="16"/>
      <c r="AL547" s="16"/>
      <c r="AM547" s="16"/>
      <c r="AN547" s="16"/>
      <c r="AO547" s="16"/>
      <c r="AP547" s="16"/>
      <c r="AQ547" s="16"/>
      <c r="AR547" s="16"/>
      <c r="AS547" s="16"/>
      <c r="AT547" s="16"/>
      <c r="AU547" s="16"/>
    </row>
    <row r="548" spans="2:47" x14ac:dyDescent="0.25">
      <c r="B548" s="16"/>
      <c r="C548" s="16"/>
      <c r="D548" s="16"/>
      <c r="E548" s="16"/>
      <c r="F548" s="16"/>
      <c r="G548" s="16"/>
      <c r="H548" s="16"/>
      <c r="I548" s="16"/>
      <c r="J548" s="16"/>
      <c r="K548" s="16"/>
      <c r="L548" s="16"/>
      <c r="M548" s="16"/>
      <c r="N548" s="16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  <c r="AA548" s="16"/>
      <c r="AB548" s="16"/>
      <c r="AC548" s="16"/>
      <c r="AD548" s="16"/>
      <c r="AE548" s="16"/>
      <c r="AF548" s="16"/>
      <c r="AG548" s="16"/>
      <c r="AH548" s="16"/>
      <c r="AI548" s="16"/>
      <c r="AJ548" s="16"/>
      <c r="AK548" s="16"/>
      <c r="AL548" s="16"/>
      <c r="AM548" s="16"/>
      <c r="AN548" s="16"/>
      <c r="AO548" s="16"/>
      <c r="AP548" s="16"/>
      <c r="AQ548" s="16"/>
      <c r="AR548" s="16"/>
      <c r="AS548" s="16"/>
      <c r="AT548" s="16"/>
      <c r="AU548" s="16"/>
    </row>
    <row r="549" spans="2:47" x14ac:dyDescent="0.25">
      <c r="B549" s="16"/>
      <c r="C549" s="16"/>
      <c r="D549" s="16"/>
      <c r="E549" s="16"/>
      <c r="F549" s="16"/>
      <c r="G549" s="16"/>
      <c r="H549" s="16"/>
      <c r="I549" s="16"/>
      <c r="J549" s="16"/>
      <c r="K549" s="16"/>
      <c r="L549" s="16"/>
      <c r="M549" s="16"/>
      <c r="N549" s="16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  <c r="AA549" s="16"/>
      <c r="AB549" s="16"/>
      <c r="AC549" s="16"/>
      <c r="AD549" s="16"/>
      <c r="AE549" s="16"/>
      <c r="AF549" s="16"/>
      <c r="AG549" s="16"/>
      <c r="AH549" s="16"/>
      <c r="AI549" s="16"/>
      <c r="AJ549" s="16"/>
      <c r="AK549" s="16"/>
      <c r="AL549" s="16"/>
      <c r="AM549" s="16"/>
      <c r="AN549" s="16"/>
      <c r="AO549" s="16"/>
      <c r="AP549" s="16"/>
      <c r="AQ549" s="16"/>
      <c r="AR549" s="16"/>
      <c r="AS549" s="16"/>
      <c r="AT549" s="16"/>
      <c r="AU549" s="16"/>
    </row>
    <row r="550" spans="2:47" x14ac:dyDescent="0.25">
      <c r="B550" s="16"/>
      <c r="C550" s="16"/>
      <c r="D550" s="16"/>
      <c r="E550" s="16"/>
      <c r="F550" s="16"/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  <c r="AA550" s="16"/>
      <c r="AB550" s="16"/>
      <c r="AC550" s="16"/>
      <c r="AD550" s="16"/>
      <c r="AE550" s="16"/>
      <c r="AF550" s="16"/>
      <c r="AG550" s="16"/>
      <c r="AH550" s="16"/>
      <c r="AI550" s="16"/>
      <c r="AJ550" s="16"/>
      <c r="AK550" s="16"/>
      <c r="AL550" s="16"/>
      <c r="AM550" s="16"/>
      <c r="AN550" s="16"/>
      <c r="AO550" s="16"/>
      <c r="AP550" s="16"/>
      <c r="AQ550" s="16"/>
      <c r="AR550" s="16"/>
      <c r="AS550" s="16"/>
      <c r="AT550" s="16"/>
      <c r="AU550" s="16"/>
    </row>
    <row r="551" spans="2:47" x14ac:dyDescent="0.25">
      <c r="B551" s="16"/>
      <c r="C551" s="16"/>
      <c r="D551" s="16"/>
      <c r="E551" s="16"/>
      <c r="F551" s="16"/>
      <c r="G551" s="16"/>
      <c r="H551" s="16"/>
      <c r="I551" s="16"/>
      <c r="J551" s="16"/>
      <c r="K551" s="16"/>
      <c r="L551" s="16"/>
      <c r="M551" s="16"/>
      <c r="N551" s="16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  <c r="AA551" s="16"/>
      <c r="AB551" s="16"/>
      <c r="AC551" s="16"/>
      <c r="AD551" s="16"/>
      <c r="AE551" s="16"/>
      <c r="AF551" s="16"/>
      <c r="AG551" s="16"/>
      <c r="AH551" s="16"/>
      <c r="AI551" s="16"/>
      <c r="AJ551" s="16"/>
      <c r="AK551" s="16"/>
      <c r="AL551" s="16"/>
      <c r="AM551" s="16"/>
      <c r="AN551" s="16"/>
      <c r="AO551" s="16"/>
      <c r="AP551" s="16"/>
      <c r="AQ551" s="16"/>
      <c r="AR551" s="16"/>
      <c r="AS551" s="16"/>
      <c r="AT551" s="16"/>
      <c r="AU551" s="16"/>
    </row>
    <row r="552" spans="2:47" x14ac:dyDescent="0.25">
      <c r="B552" s="16"/>
      <c r="C552" s="16"/>
      <c r="D552" s="16"/>
      <c r="E552" s="16"/>
      <c r="F552" s="16"/>
      <c r="G552" s="16"/>
      <c r="H552" s="16"/>
      <c r="I552" s="16"/>
      <c r="J552" s="16"/>
      <c r="K552" s="16"/>
      <c r="L552" s="16"/>
      <c r="M552" s="16"/>
      <c r="N552" s="16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  <c r="AA552" s="16"/>
      <c r="AB552" s="16"/>
      <c r="AC552" s="16"/>
      <c r="AD552" s="16"/>
      <c r="AE552" s="16"/>
      <c r="AF552" s="16"/>
      <c r="AG552" s="16"/>
      <c r="AH552" s="16"/>
      <c r="AI552" s="16"/>
      <c r="AJ552" s="16"/>
      <c r="AK552" s="16"/>
      <c r="AL552" s="16"/>
      <c r="AM552" s="16"/>
      <c r="AN552" s="16"/>
      <c r="AO552" s="16"/>
      <c r="AP552" s="16"/>
      <c r="AQ552" s="16"/>
      <c r="AR552" s="16"/>
      <c r="AS552" s="16"/>
      <c r="AT552" s="16"/>
      <c r="AU552" s="16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71008658BF0144CB59BC5CC5C23D646" ma:contentTypeVersion="20" ma:contentTypeDescription="Create a new document." ma:contentTypeScope="" ma:versionID="4a4a12df90fde4903a71235bcb60089d">
  <xsd:schema xmlns:xsd="http://www.w3.org/2001/XMLSchema" xmlns:xs="http://www.w3.org/2001/XMLSchema" xmlns:p="http://schemas.microsoft.com/office/2006/metadata/properties" xmlns:ns2="11aa93d3-d804-4844-bf54-5a44759c8902" xmlns:ns3="afe7f93e-5df7-4624-bd2c-14d6aca18e57" targetNamespace="http://schemas.microsoft.com/office/2006/metadata/properties" ma:root="true" ma:fieldsID="e7c5415a0db7e8535dc9a6f29d46d5c4" ns2:_="" ns3:_="">
    <xsd:import namespace="11aa93d3-d804-4844-bf54-5a44759c8902"/>
    <xsd:import namespace="afe7f93e-5df7-4624-bd2c-14d6aca18e5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  <xsd:element ref="ns3:test" minOccurs="0"/>
                <xsd:element ref="ns3:Next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1aa93d3-d804-4844-bf54-5a44759c890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04e4574-4043-45a1-ab3c-ced2a1829a4a}" ma:internalName="TaxCatchAll" ma:showField="CatchAllData" ma:web="11aa93d3-d804-4844-bf54-5a44759c89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fe7f93e-5df7-4624-bd2c-14d6aca18e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be406b02-e88d-4826-b830-0b9bdf79dec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test" ma:index="26" nillable="true" ma:displayName="test" ma:format="Dropdown" ma:list="UserInfo" ma:SharePointGroup="0" ma:internalName="test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Nextaction" ma:index="27" nillable="true" ma:displayName="Next action" ma:description="Help with development progress tracking" ma:format="Dropdown" ma:internalName="Nextaction">
      <xsd:simpleType>
        <xsd:restriction base="dms:Choice">
          <xsd:enumeration value="Approved"/>
          <xsd:enumeration value="Ready for approval"/>
          <xsd:enumeration value="To be reviewed"/>
          <xsd:enumeration value="Needs updating"/>
          <xsd:enumeration value="Unused"/>
          <xsd:enumeration value="OPP Website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est xmlns="afe7f93e-5df7-4624-bd2c-14d6aca18e57">
      <UserInfo>
        <DisplayName/>
        <AccountId xsi:nil="true"/>
        <AccountType/>
      </UserInfo>
    </test>
    <TaxCatchAll xmlns="11aa93d3-d804-4844-bf54-5a44759c8902" xsi:nil="true"/>
    <Nextaction xmlns="afe7f93e-5df7-4624-bd2c-14d6aca18e57" xsi:nil="true"/>
    <lcf76f155ced4ddcb4097134ff3c332f xmlns="afe7f93e-5df7-4624-bd2c-14d6aca18e5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48F018C-C91B-489B-A2F0-C3DCDE982543}"/>
</file>

<file path=customXml/itemProps2.xml><?xml version="1.0" encoding="utf-8"?>
<ds:datastoreItem xmlns:ds="http://schemas.openxmlformats.org/officeDocument/2006/customXml" ds:itemID="{DB7A73C0-DA1A-4F85-9B48-17FD300502C5}"/>
</file>

<file path=customXml/itemProps3.xml><?xml version="1.0" encoding="utf-8"?>
<ds:datastoreItem xmlns:ds="http://schemas.openxmlformats.org/officeDocument/2006/customXml" ds:itemID="{34B728A3-BCE2-4DA5-8BC7-DEFC004194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Accounts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K'</dc:creator>
  <cp:lastModifiedBy>Kevin Wong</cp:lastModifiedBy>
  <dcterms:created xsi:type="dcterms:W3CDTF">2020-10-29T10:22:03Z</dcterms:created>
  <dcterms:modified xsi:type="dcterms:W3CDTF">2023-05-10T00:53:52Z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0x010100E71008658BF0144CB59BC5CC5C23D646</vt:lpwstr>
  </property>
</Properties>
</file>