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March 23/"/>
    </mc:Choice>
  </mc:AlternateContent>
  <xr:revisionPtr revIDLastSave="0" documentId="8_{C338C206-10DE-4906-9A04-6FEF463B2522}"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<sst xmlns="http://schemas.openxmlformats.org/spreadsheetml/2006/main" count="117" uniqueCount="102">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</sst>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F111" sqref="F111"/>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45042</v>
      </c>
      <c r="H3" s="1"/>
    </row>
    <row r="4" spans="1:8" x14ac:dyDescent="0.25">
      <c r="A4" s="1"/>
      <c r="B4" s="2" t="s">
        <v>1</v>
      </c>
      <c r="C4" s="2"/>
      <c r="D4" s="1"/>
      <c r="E4" s="1"/>
      <c r="F4" s="1"/>
      <c r="G4" s="3">
        <v>45016</v>
      </c>
      <c r="H4" s="4"/>
    </row>
    <row r="5" spans="1:8" x14ac:dyDescent="0.25">
      <c r="A5" s="1"/>
      <c r="B5" s="2" t="s">
        <v>2</v>
      </c>
      <c r="C5" s="2"/>
      <c r="D5" s="1"/>
      <c r="E5" s="1"/>
      <c r="F5" s="1"/>
      <c r="G5" s="3">
        <v>45016</v>
      </c>
      <c r="H5" s="1"/>
    </row>
    <row r="6" spans="1:8" x14ac:dyDescent="0.25">
      <c r="A6" s="1"/>
      <c r="B6" s="2" t="s">
        <v>3</v>
      </c>
      <c r="C6" s="2"/>
      <c r="D6" s="1"/>
      <c r="E6" s="1"/>
      <c r="F6" s="1"/>
      <c r="G6" s="3">
        <v>45042</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21.07</v>
      </c>
      <c r="G16" s="11"/>
      <c r="H16" s="7"/>
    </row>
    <row r="17" spans="1:8" ht="18" customHeight="1" x14ac:dyDescent="0.25">
      <c r="A17" s="1"/>
      <c r="B17" s="120"/>
      <c r="C17" s="73"/>
      <c r="D17" s="1"/>
      <c r="E17" s="1" t="s">
        <v>15</v>
      </c>
      <c r="F17" s="110">
        <v>850.87800000000004</v>
      </c>
      <c r="G17" s="11"/>
      <c r="H17" s="7"/>
    </row>
    <row r="18" spans="1:8" ht="18" customHeight="1" x14ac:dyDescent="0.25">
      <c r="A18" s="1"/>
      <c r="B18" s="120"/>
      <c r="C18" s="73"/>
      <c r="D18" s="1"/>
      <c r="E18" s="21" t="s">
        <v>9</v>
      </c>
      <c r="F18" s="22">
        <f>F16/F17</f>
        <v>2.4762656926139822E-2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147.822</v>
      </c>
      <c r="G22" s="11"/>
      <c r="H22" s="32"/>
    </row>
    <row r="23" spans="1:8" ht="18" customHeight="1" x14ac:dyDescent="0.25">
      <c r="A23" s="1"/>
      <c r="B23" s="120"/>
      <c r="C23" s="90"/>
      <c r="D23" s="1"/>
      <c r="E23" s="1" t="s">
        <v>15</v>
      </c>
      <c r="F23" s="10">
        <f>F17</f>
        <v>850.87800000000004</v>
      </c>
      <c r="G23" s="11"/>
      <c r="H23" s="32"/>
    </row>
    <row r="24" spans="1:8" ht="18" customHeight="1" x14ac:dyDescent="0.25">
      <c r="A24" s="1"/>
      <c r="B24" s="120"/>
      <c r="C24" s="90"/>
      <c r="D24" s="1"/>
      <c r="E24" s="21" t="s">
        <v>14</v>
      </c>
      <c r="F24" s="22">
        <f>F22/F23</f>
        <v>0.17372878367991651</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597.37199999999996</v>
      </c>
      <c r="G28" s="11"/>
      <c r="H28" s="32"/>
    </row>
    <row r="29" spans="1:8" ht="18" customHeight="1" x14ac:dyDescent="0.25">
      <c r="A29" s="1"/>
      <c r="B29" s="120"/>
      <c r="C29" s="90"/>
      <c r="D29" s="1"/>
      <c r="E29" s="1" t="s">
        <v>15</v>
      </c>
      <c r="F29" s="10">
        <f>F23</f>
        <v>850.87800000000004</v>
      </c>
      <c r="G29" s="11"/>
      <c r="H29" s="32"/>
    </row>
    <row r="30" spans="1:8" ht="18" customHeight="1" x14ac:dyDescent="0.25">
      <c r="A30" s="1"/>
      <c r="B30" s="120"/>
      <c r="C30" s="90"/>
      <c r="D30" s="1"/>
      <c r="E30" s="21" t="s">
        <v>24</v>
      </c>
      <c r="F30" s="22">
        <f>F28/F29</f>
        <v>0.70206539597921203</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295.32299999999998</v>
      </c>
      <c r="G34" s="11"/>
      <c r="H34" s="32"/>
    </row>
    <row r="35" spans="1:8" ht="18" customHeight="1" x14ac:dyDescent="0.25">
      <c r="A35" s="1"/>
      <c r="B35" s="120"/>
      <c r="C35" s="90"/>
      <c r="D35" s="1"/>
      <c r="E35" s="1" t="s">
        <v>15</v>
      </c>
      <c r="F35" s="10">
        <f>F29</f>
        <v>850.87800000000004</v>
      </c>
      <c r="G35" s="11"/>
      <c r="H35" s="32"/>
    </row>
    <row r="36" spans="1:8" ht="18" customHeight="1" x14ac:dyDescent="0.25">
      <c r="A36" s="1"/>
      <c r="B36" s="120"/>
      <c r="C36" s="90"/>
      <c r="D36" s="1"/>
      <c r="E36" s="21" t="s">
        <v>25</v>
      </c>
      <c r="F36" s="22">
        <f>F34/F35</f>
        <v>0.34708030998568534</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315.3</v>
      </c>
      <c r="G40" s="11"/>
      <c r="H40" s="32"/>
    </row>
    <row r="41" spans="1:8" ht="18" customHeight="1" x14ac:dyDescent="0.25">
      <c r="A41" s="1"/>
      <c r="B41" s="120"/>
      <c r="C41" s="90"/>
      <c r="D41" s="1"/>
      <c r="E41" s="1" t="s">
        <v>15</v>
      </c>
      <c r="F41" s="10">
        <f>F35</f>
        <v>850.87800000000004</v>
      </c>
      <c r="G41" s="11"/>
      <c r="H41" s="32"/>
    </row>
    <row r="42" spans="1:8" ht="18" customHeight="1" x14ac:dyDescent="0.25">
      <c r="A42" s="1"/>
      <c r="B42" s="120"/>
      <c r="C42" s="90"/>
      <c r="D42" s="1"/>
      <c r="E42" s="21" t="s">
        <v>25</v>
      </c>
      <c r="F42" s="22">
        <f>F40/F41</f>
        <v>0.37055841142913554</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18.341999999999999</v>
      </c>
      <c r="G46" s="11"/>
      <c r="H46" s="7"/>
    </row>
    <row r="47" spans="1:8" ht="18" customHeight="1" x14ac:dyDescent="0.25">
      <c r="A47" s="1"/>
      <c r="B47" s="120"/>
      <c r="C47" s="73"/>
      <c r="D47" s="1"/>
      <c r="E47" s="1" t="s">
        <v>15</v>
      </c>
      <c r="F47" s="10">
        <f>F41</f>
        <v>850.87800000000004</v>
      </c>
      <c r="G47" s="11"/>
      <c r="H47" s="7"/>
    </row>
    <row r="48" spans="1:8" ht="18" customHeight="1" x14ac:dyDescent="0.25">
      <c r="A48" s="1"/>
      <c r="B48" s="120"/>
      <c r="C48" s="73"/>
      <c r="D48" s="1"/>
      <c r="E48" s="21" t="s">
        <v>9</v>
      </c>
      <c r="F48" s="22">
        <f>F46/F47</f>
        <v>2.1556556874193479E-2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11">
        <v>629.68600000000004</v>
      </c>
      <c r="G54" s="30"/>
      <c r="H54" s="33"/>
    </row>
    <row r="55" spans="1:8" ht="18" customHeight="1" x14ac:dyDescent="0.25">
      <c r="A55" s="1"/>
      <c r="B55" s="120"/>
      <c r="C55" s="90"/>
      <c r="D55" s="1"/>
      <c r="E55" s="52" t="s">
        <v>85</v>
      </c>
      <c r="F55" s="31">
        <v>810.822</v>
      </c>
      <c r="G55" s="11"/>
      <c r="H55" s="33"/>
    </row>
    <row r="56" spans="1:8" ht="18" customHeight="1" x14ac:dyDescent="0.25">
      <c r="A56" s="1"/>
      <c r="B56" s="120"/>
      <c r="C56" s="90"/>
      <c r="D56" s="1"/>
      <c r="E56" s="52" t="s">
        <v>86</v>
      </c>
      <c r="F56" s="101">
        <v>55.107999999999997</v>
      </c>
      <c r="G56" s="11"/>
      <c r="H56" s="33"/>
    </row>
    <row r="57" spans="1:8" ht="18" customHeight="1" x14ac:dyDescent="0.25">
      <c r="A57" s="1"/>
      <c r="B57" s="120"/>
      <c r="C57" s="90"/>
      <c r="D57" s="1"/>
      <c r="E57" s="100" t="s">
        <v>89</v>
      </c>
      <c r="F57" s="102">
        <f>F55+F56</f>
        <v>865.93</v>
      </c>
      <c r="G57" s="11"/>
      <c r="H57" s="33"/>
    </row>
    <row r="58" spans="1:8" ht="18" customHeight="1" x14ac:dyDescent="0.25">
      <c r="A58" s="1"/>
      <c r="B58" s="120"/>
      <c r="C58" s="90"/>
      <c r="D58" s="1"/>
      <c r="E58" s="21" t="s">
        <v>88</v>
      </c>
      <c r="F58" s="22">
        <f>F54/F57</f>
        <v>0.72717887127134995</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6" t="s">
        <v>99</v>
      </c>
      <c r="D60" s="1"/>
      <c r="E60" s="93" t="s">
        <v>90</v>
      </c>
      <c r="F60" s="95">
        <v>624.29</v>
      </c>
      <c r="G60" s="11"/>
      <c r="H60" s="103"/>
    </row>
    <row r="61" spans="1:8" ht="18" customHeight="1" x14ac:dyDescent="0.25">
      <c r="A61" s="1"/>
      <c r="B61" s="120"/>
      <c r="C61" s="90"/>
      <c r="D61" s="1"/>
      <c r="E61" s="1" t="s">
        <v>93</v>
      </c>
      <c r="F61" s="50">
        <v>804.39200000000005</v>
      </c>
      <c r="G61" s="11"/>
      <c r="H61" s="33"/>
    </row>
    <row r="62" spans="1:8" ht="18" customHeight="1" x14ac:dyDescent="0.25">
      <c r="A62" s="1"/>
      <c r="B62" s="120"/>
      <c r="C62" s="90"/>
      <c r="D62" s="1"/>
      <c r="E62" s="1" t="s">
        <v>94</v>
      </c>
      <c r="F62" s="104">
        <v>55.11</v>
      </c>
      <c r="G62" s="11"/>
      <c r="H62" s="33"/>
    </row>
    <row r="63" spans="1:8" ht="18" customHeight="1" x14ac:dyDescent="0.25">
      <c r="A63" s="1"/>
      <c r="B63" s="120"/>
      <c r="C63" s="90"/>
      <c r="D63" s="1"/>
      <c r="E63" s="107" t="s">
        <v>95</v>
      </c>
      <c r="F63" s="102">
        <f>F61+F62</f>
        <v>859.50200000000007</v>
      </c>
      <c r="G63" s="11"/>
      <c r="H63" s="33"/>
    </row>
    <row r="64" spans="1:8" ht="18" customHeight="1" x14ac:dyDescent="0.25">
      <c r="A64" s="1"/>
      <c r="B64" s="120"/>
      <c r="C64" s="90"/>
      <c r="D64" s="1"/>
      <c r="E64" s="21" t="s">
        <v>96</v>
      </c>
      <c r="F64" s="22">
        <f>F60/F63</f>
        <v>0.72633920572610644</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89.837000000000003</v>
      </c>
      <c r="G68" s="11"/>
      <c r="H68" s="32"/>
    </row>
    <row r="69" spans="1:8" ht="18" customHeight="1" x14ac:dyDescent="0.25">
      <c r="A69" s="1"/>
      <c r="B69" s="120"/>
      <c r="C69" s="90"/>
      <c r="D69" s="1"/>
      <c r="E69" s="1" t="s">
        <v>72</v>
      </c>
      <c r="F69" s="10">
        <v>629.68600000000004</v>
      </c>
      <c r="G69" s="11"/>
      <c r="H69" s="32"/>
    </row>
    <row r="70" spans="1:8" ht="18" customHeight="1" x14ac:dyDescent="0.25">
      <c r="A70" s="1"/>
      <c r="B70" s="120"/>
      <c r="C70" s="90"/>
      <c r="D70" s="1"/>
      <c r="E70" s="21" t="s">
        <v>14</v>
      </c>
      <c r="F70" s="22">
        <f>F68/F69</f>
        <v>0.14266952099935523</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05">
        <v>0.16819999999999999</v>
      </c>
      <c r="G74" s="11"/>
      <c r="H74" s="32"/>
    </row>
    <row r="75" spans="1:8" ht="18" customHeight="1" x14ac:dyDescent="0.25">
      <c r="A75" s="1"/>
      <c r="B75" s="120"/>
      <c r="C75" s="90"/>
      <c r="D75" s="1"/>
      <c r="E75" s="1" t="s">
        <v>77</v>
      </c>
      <c r="F75" s="105">
        <v>0.14149999999999999</v>
      </c>
      <c r="G75" s="11"/>
      <c r="H75" s="32"/>
    </row>
    <row r="76" spans="1:8" ht="18" customHeight="1" x14ac:dyDescent="0.25">
      <c r="A76" s="1"/>
      <c r="B76" s="120"/>
      <c r="C76" s="90"/>
      <c r="D76" s="1"/>
      <c r="E76" s="21" t="s">
        <v>101</v>
      </c>
      <c r="F76" s="109">
        <f>F74-F75</f>
        <v>2.6700000000000002E-2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08">
        <v>0.16819999999999999</v>
      </c>
      <c r="G78" s="11"/>
      <c r="H78" s="32"/>
    </row>
    <row r="79" spans="1:8" ht="18" customHeight="1" x14ac:dyDescent="0.25">
      <c r="A79" s="1"/>
      <c r="B79" s="120"/>
      <c r="C79" s="90"/>
      <c r="D79" s="1"/>
      <c r="E79" s="1" t="s">
        <v>78</v>
      </c>
      <c r="F79" s="105">
        <v>0.10249999999999999</v>
      </c>
      <c r="G79" s="11"/>
      <c r="H79" s="32"/>
    </row>
    <row r="80" spans="1:8" ht="18" customHeight="1" x14ac:dyDescent="0.25">
      <c r="A80" s="1"/>
      <c r="B80" s="120"/>
      <c r="C80" s="90"/>
      <c r="D80" s="1"/>
      <c r="E80" s="21" t="s">
        <v>80</v>
      </c>
      <c r="F80" s="96">
        <f>F78-F79</f>
        <v>6.5699999999999995E-2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2">
        <v>28.81</v>
      </c>
      <c r="G86" s="11"/>
      <c r="H86" s="5"/>
    </row>
    <row r="87" spans="1:8" x14ac:dyDescent="0.25">
      <c r="A87" s="1"/>
      <c r="B87" s="121"/>
      <c r="C87" s="77"/>
      <c r="D87" s="1"/>
      <c r="E87" s="53" t="s">
        <v>15</v>
      </c>
      <c r="F87" s="49">
        <f>F17</f>
        <v>850.87800000000004</v>
      </c>
      <c r="G87" s="64"/>
      <c r="H87" s="1"/>
    </row>
    <row r="88" spans="1:8" x14ac:dyDescent="0.25">
      <c r="A88" s="1"/>
      <c r="B88" s="121"/>
      <c r="C88" s="77"/>
      <c r="D88" s="1"/>
      <c r="E88" s="21" t="s">
        <v>35</v>
      </c>
      <c r="F88" s="22">
        <f>F86/F87</f>
        <v>3.3859143143905465E-2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1.9530000000000001</v>
      </c>
      <c r="G92" s="64"/>
      <c r="H92" s="34"/>
    </row>
    <row r="93" spans="1:8" x14ac:dyDescent="0.25">
      <c r="A93" s="1"/>
      <c r="B93" s="121"/>
      <c r="C93" s="77"/>
      <c r="D93" s="1"/>
      <c r="E93" s="1"/>
      <c r="F93" s="10"/>
      <c r="G93" s="64"/>
      <c r="H93" s="34"/>
    </row>
    <row r="94" spans="1:8" x14ac:dyDescent="0.25">
      <c r="A94" s="1"/>
      <c r="B94" s="121"/>
      <c r="C94" s="77"/>
      <c r="D94" s="1"/>
      <c r="E94" s="21" t="s">
        <v>38</v>
      </c>
      <c r="F94" s="10">
        <f>F92</f>
        <v>1.9530000000000001</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9.89</v>
      </c>
      <c r="G98" s="64"/>
      <c r="H98" s="1"/>
    </row>
    <row r="99" spans="1:8" x14ac:dyDescent="0.25">
      <c r="A99" s="1"/>
      <c r="B99" s="121"/>
      <c r="C99" s="77"/>
      <c r="D99" s="1"/>
      <c r="E99" s="70" t="s">
        <v>45</v>
      </c>
      <c r="F99" s="50">
        <v>173.886</v>
      </c>
      <c r="G99" s="64"/>
      <c r="H99" s="1"/>
    </row>
    <row r="100" spans="1:8" ht="14.45" customHeight="1" x14ac:dyDescent="0.25">
      <c r="A100" s="1"/>
      <c r="B100" s="121"/>
      <c r="C100" s="77"/>
      <c r="D100" s="1"/>
      <c r="E100" s="71" t="s">
        <v>62</v>
      </c>
      <c r="F100" s="22">
        <f>F98/F99</f>
        <v>5.6876344271534228E-2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f>F34</f>
        <v>295.32299999999998</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12.878</v>
      </c>
      <c r="G110" s="64"/>
      <c r="H110" s="1"/>
    </row>
    <row r="111" spans="1:8" ht="39.6" customHeight="1" x14ac:dyDescent="0.25">
      <c r="A111" s="1"/>
      <c r="B111" s="121"/>
      <c r="C111" s="77"/>
      <c r="D111" s="1"/>
      <c r="E111" s="52" t="s">
        <v>43</v>
      </c>
      <c r="F111" s="50">
        <f>F40</f>
        <v>315.3</v>
      </c>
      <c r="G111" s="64"/>
      <c r="H111" s="1"/>
    </row>
    <row r="112" spans="1:8" x14ac:dyDescent="0.25">
      <c r="A112" s="1"/>
      <c r="B112" s="121"/>
      <c r="C112" s="77"/>
      <c r="D112" s="1"/>
      <c r="E112" s="21" t="s">
        <v>35</v>
      </c>
      <c r="F112" s="22">
        <f>F110/F111</f>
        <v>4.0843640976847444E-2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f>F46</f>
        <v>18.341999999999999</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483D82-8452-4CD6-AB35-25247DC7D76F}"/>
</file>

<file path=customXml/itemProps2.xml><?xml version="1.0" encoding="utf-8"?>
<ds:datastoreItem xmlns:ds="http://schemas.openxmlformats.org/officeDocument/2006/customXml" ds:itemID="{98088602-E9BB-4F59-A8E2-8D25D8C02758}"/>
</file>

<file path=customXml/itemProps3.xml><?xml version="1.0" encoding="utf-8"?>
<ds:datastoreItem xmlns:ds="http://schemas.openxmlformats.org/officeDocument/2006/customXml" ds:itemID="{1E02D88E-8D6A-4A1D-9E82-9E97C19F41A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2023-04-26T01:23:14Z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