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EEB6F8E0-F294-45B2-BBDA-1B0391C4F704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E7" i="1"/>
  <c r="L18" i="1" l="1"/>
  <c r="E12" i="1"/>
  <c r="L34" i="1"/>
  <c r="E15" i="1"/>
  <c r="L47" i="1" l="1"/>
  <c r="E19" i="1"/>
  <c r="L49" i="1"/>
  <c r="E23" i="1"/>
  <c r="L51" i="1"/>
  <c r="E29" i="1"/>
  <c r="E36" i="1" l="1"/>
  <c r="L56" i="1" l="1"/>
  <c r="E43" i="1"/>
  <c r="L64" i="1" l="1"/>
  <c r="E48" i="1"/>
  <c r="E51" i="1"/>
  <c r="L67" i="1" l="1"/>
  <c r="L70" i="1"/>
  <c r="E57" i="1"/>
  <c r="L73" i="1"/>
  <c r="E59" i="1"/>
  <c r="L76" i="1"/>
  <c r="E63" i="1"/>
  <c r="L79" i="1"/>
  <c r="L101" i="1" l="1"/>
  <c r="E74" i="1" l="1"/>
  <c r="K104" i="1" l="1"/>
  <c r="L105" i="1" s="1"/>
  <c r="E80" i="1" l="1"/>
  <c r="L107" i="1" l="1"/>
  <c r="E83" i="1"/>
  <c r="L109" i="1"/>
  <c r="E87" i="1"/>
  <c r="E92" i="1" l="1"/>
  <c r="L111" i="1" l="1"/>
  <c r="E98" i="1" l="1"/>
  <c r="E106" i="1" l="1"/>
  <c r="L115" i="1" l="1"/>
  <c r="L113" i="1"/>
  <c r="L2" i="1" l="1"/>
  <c r="E112" i="1"/>
  <c r="E2" i="1" s="1"/>
</calcChain>
</file>

<file path=xl/sharedStrings.xml><?xml version="1.0" encoding="utf-8"?>
<sst xmlns="http://schemas.openxmlformats.org/spreadsheetml/2006/main" count="186" uniqueCount="6">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</sst>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127"/>
  <sheetViews>
    <sheetView tabSelected="1" workbookViewId="0">
      <selection activeCell="M1" sqref="M1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SUM(E3:E10000)</f>
        <v>539259616.00999999</v>
      </c>
      <c r="I2" s="5" t="s">
        <v>4</v>
      </c>
      <c r="K2" s="3" t="s">
        <v>0</v>
      </c>
      <c r="L2" s="3">
        <f>SUM(L3:L10000)</f>
        <v>234535650.70000002</v>
      </c>
    </row>
    <row r="4" spans="2:12" x14ac:dyDescent="0.25">
      <c r="B4" s="2">
        <v>44783</v>
      </c>
      <c r="C4" s="4" t="s">
        <v>2</v>
      </c>
      <c r="D4" s="1">
        <v>4000000</v>
      </c>
      <c r="I4" s="2">
        <v>44774</v>
      </c>
      <c r="J4" s="4" t="s">
        <v>5</v>
      </c>
      <c r="K4" s="1">
        <v>100000</v>
      </c>
      <c r="L4" s="3">
        <f>SUM(K4)</f>
        <v>100000</v>
      </c>
    </row>
    <row r="5" spans="2:12" x14ac:dyDescent="0.25">
      <c r="B5" s="2">
        <v>44783</v>
      </c>
      <c r="C5" s="4" t="s">
        <v>5</v>
      </c>
      <c r="D5" s="1">
        <v>4000000</v>
      </c>
    </row>
    <row r="6" spans="2:12" x14ac:dyDescent="0.25">
      <c r="B6" s="2">
        <v>44776</v>
      </c>
      <c r="C6" s="4" t="s">
        <v>1</v>
      </c>
      <c r="D6" s="1">
        <v>750000</v>
      </c>
      <c r="I6" s="2">
        <v>44767</v>
      </c>
      <c r="J6" s="4" t="s">
        <v>1</v>
      </c>
      <c r="K6" s="1">
        <v>500000</v>
      </c>
    </row>
    <row r="7" spans="2:12" x14ac:dyDescent="0.25">
      <c r="B7" s="2">
        <v>44776</v>
      </c>
      <c r="C7" s="4" t="s">
        <v>2</v>
      </c>
      <c r="D7" s="1">
        <v>750000</v>
      </c>
      <c r="E7" s="3">
        <f>SUM(D4:D7)</f>
        <v>9500000</v>
      </c>
      <c r="I7" s="2">
        <v>44757</v>
      </c>
      <c r="J7" s="4" t="s">
        <v>1</v>
      </c>
      <c r="K7" s="1">
        <v>100000</v>
      </c>
    </row>
    <row r="8" spans="2:12" x14ac:dyDescent="0.25">
      <c r="I8" s="2">
        <v>44757</v>
      </c>
      <c r="J8" s="4" t="s">
        <v>1</v>
      </c>
      <c r="K8" s="1">
        <v>200000</v>
      </c>
    </row>
    <row r="9" spans="2:12" x14ac:dyDescent="0.25">
      <c r="B9" s="2">
        <v>44753</v>
      </c>
      <c r="C9" s="4" t="s">
        <v>2</v>
      </c>
      <c r="D9" s="1">
        <v>500000</v>
      </c>
      <c r="I9" s="2">
        <v>44757</v>
      </c>
      <c r="J9" s="4" t="s">
        <v>1</v>
      </c>
      <c r="K9" s="1">
        <v>200000</v>
      </c>
    </row>
    <row r="10" spans="2:12" x14ac:dyDescent="0.25">
      <c r="B10" s="2">
        <v>44747</v>
      </c>
      <c r="C10" s="4" t="s">
        <v>2</v>
      </c>
      <c r="D10" s="1">
        <v>100000</v>
      </c>
      <c r="I10" s="2">
        <v>44757</v>
      </c>
      <c r="J10" s="4" t="s">
        <v>1</v>
      </c>
      <c r="K10" s="1">
        <v>303446.07</v>
      </c>
    </row>
    <row r="11" spans="2:12" x14ac:dyDescent="0.25">
      <c r="B11" s="2">
        <v>44747</v>
      </c>
      <c r="C11" s="4" t="s">
        <v>2</v>
      </c>
      <c r="D11" s="1">
        <v>500000</v>
      </c>
      <c r="I11" s="2">
        <v>44757</v>
      </c>
      <c r="J11" s="4" t="s">
        <v>1</v>
      </c>
      <c r="K11" s="1">
        <v>200000</v>
      </c>
    </row>
    <row r="12" spans="2:12" x14ac:dyDescent="0.25">
      <c r="B12" s="2">
        <v>44743</v>
      </c>
      <c r="C12" s="4" t="s">
        <v>2</v>
      </c>
      <c r="D12" s="1">
        <v>400000</v>
      </c>
      <c r="E12" s="3">
        <f>SUM(D9:D12)</f>
        <v>1500000</v>
      </c>
      <c r="I12" s="2">
        <v>44757</v>
      </c>
      <c r="J12" s="4" t="s">
        <v>1</v>
      </c>
      <c r="K12" s="1">
        <v>100000</v>
      </c>
    </row>
    <row r="13" spans="2:12" x14ac:dyDescent="0.25">
      <c r="I13" s="2">
        <v>44757</v>
      </c>
      <c r="J13" s="4" t="s">
        <v>1</v>
      </c>
      <c r="K13" s="1">
        <v>100000</v>
      </c>
    </row>
    <row r="14" spans="2:12" x14ac:dyDescent="0.25">
      <c r="B14" s="2">
        <v>44732</v>
      </c>
      <c r="C14" s="4" t="s">
        <v>5</v>
      </c>
      <c r="D14" s="1">
        <v>1000000</v>
      </c>
      <c r="I14" s="2">
        <v>44757</v>
      </c>
      <c r="J14" s="4" t="s">
        <v>1</v>
      </c>
      <c r="K14" s="1">
        <v>500000</v>
      </c>
    </row>
    <row r="15" spans="2:12" x14ac:dyDescent="0.25">
      <c r="B15" s="2">
        <v>44732</v>
      </c>
      <c r="C15" s="4" t="s">
        <v>2</v>
      </c>
      <c r="D15" s="1">
        <v>200000</v>
      </c>
      <c r="E15" s="3">
        <f>SUM(D14:D15)</f>
        <v>1200000</v>
      </c>
      <c r="I15" s="2">
        <v>44757</v>
      </c>
      <c r="J15" s="4" t="s">
        <v>1</v>
      </c>
      <c r="K15" s="1">
        <v>500000</v>
      </c>
    </row>
    <row r="16" spans="2:12" x14ac:dyDescent="0.25">
      <c r="I16" s="2">
        <v>44757</v>
      </c>
      <c r="J16" s="4" t="s">
        <v>1</v>
      </c>
      <c r="K16" s="1">
        <v>1500000</v>
      </c>
    </row>
    <row r="17" spans="2:12" x14ac:dyDescent="0.25">
      <c r="B17" s="2">
        <v>44698</v>
      </c>
      <c r="C17" s="4" t="s">
        <v>5</v>
      </c>
      <c r="D17" s="1">
        <v>1826148</v>
      </c>
      <c r="I17" s="2">
        <v>44743</v>
      </c>
      <c r="J17" s="4" t="s">
        <v>1</v>
      </c>
      <c r="K17" s="1">
        <v>450000</v>
      </c>
    </row>
    <row r="18" spans="2:12" x14ac:dyDescent="0.25">
      <c r="B18" s="2">
        <v>44698</v>
      </c>
      <c r="C18" s="4" t="s">
        <v>2</v>
      </c>
      <c r="D18" s="1">
        <v>9130751</v>
      </c>
      <c r="I18" s="2">
        <v>44743</v>
      </c>
      <c r="J18" s="4" t="s">
        <v>1</v>
      </c>
      <c r="K18" s="1">
        <v>400000</v>
      </c>
      <c r="L18" s="3">
        <f>SUM(K6:K18)</f>
        <v>5053446.07</v>
      </c>
    </row>
    <row r="19" spans="2:12" x14ac:dyDescent="0.25">
      <c r="B19" s="2">
        <v>44698</v>
      </c>
      <c r="C19" s="4" t="s">
        <v>1</v>
      </c>
      <c r="D19" s="1">
        <v>25566105</v>
      </c>
      <c r="E19" s="3">
        <f>SUM(D17:D19)</f>
        <v>36523004</v>
      </c>
    </row>
    <row r="20" spans="2:12" x14ac:dyDescent="0.25">
      <c r="I20" s="2">
        <v>44741</v>
      </c>
      <c r="J20" s="4" t="s">
        <v>2</v>
      </c>
      <c r="K20" s="1">
        <v>500000</v>
      </c>
    </row>
    <row r="21" spans="2:12" x14ac:dyDescent="0.25">
      <c r="B21" s="2">
        <v>44665</v>
      </c>
      <c r="C21" s="4" t="s">
        <v>5</v>
      </c>
      <c r="D21" s="1">
        <v>1670005</v>
      </c>
      <c r="I21" s="2">
        <v>44741</v>
      </c>
      <c r="J21" s="4" t="s">
        <v>2</v>
      </c>
      <c r="K21" s="1">
        <v>100000</v>
      </c>
    </row>
    <row r="22" spans="2:12" x14ac:dyDescent="0.25">
      <c r="B22" s="2">
        <v>44665</v>
      </c>
      <c r="C22" s="4" t="s">
        <v>2</v>
      </c>
      <c r="D22" s="1">
        <v>8350032</v>
      </c>
      <c r="I22" s="2">
        <v>44741</v>
      </c>
      <c r="J22" s="4" t="s">
        <v>2</v>
      </c>
      <c r="K22" s="1">
        <v>192217.26</v>
      </c>
    </row>
    <row r="23" spans="2:12" x14ac:dyDescent="0.25">
      <c r="B23" s="2">
        <v>44665</v>
      </c>
      <c r="C23" s="4" t="s">
        <v>1</v>
      </c>
      <c r="D23" s="1">
        <v>23380091</v>
      </c>
      <c r="E23" s="3">
        <f>SUM(D21:D23)</f>
        <v>33400128</v>
      </c>
      <c r="I23" s="2">
        <v>44741</v>
      </c>
      <c r="J23" s="4" t="s">
        <v>2</v>
      </c>
      <c r="K23" s="1">
        <v>192344.06</v>
      </c>
    </row>
    <row r="24" spans="2:12" x14ac:dyDescent="0.25">
      <c r="I24" s="2">
        <v>44740</v>
      </c>
      <c r="J24" s="4" t="s">
        <v>2</v>
      </c>
      <c r="K24" s="1">
        <v>650000</v>
      </c>
    </row>
    <row r="25" spans="2:12" x14ac:dyDescent="0.25">
      <c r="B25" s="2">
        <v>44650</v>
      </c>
      <c r="C25" s="4" t="s">
        <v>1</v>
      </c>
      <c r="D25" s="1">
        <v>34500000</v>
      </c>
      <c r="I25" s="2">
        <v>44740</v>
      </c>
      <c r="J25" s="4" t="s">
        <v>2</v>
      </c>
      <c r="K25" s="1">
        <v>1750000</v>
      </c>
    </row>
    <row r="26" spans="2:12" x14ac:dyDescent="0.25">
      <c r="B26" s="2">
        <v>44627</v>
      </c>
      <c r="C26" s="4" t="s">
        <v>5</v>
      </c>
      <c r="D26" s="1">
        <v>6739452.7599999998</v>
      </c>
      <c r="I26" s="2">
        <v>44740</v>
      </c>
      <c r="J26" s="4" t="s">
        <v>2</v>
      </c>
      <c r="K26" s="1">
        <v>2000000</v>
      </c>
    </row>
    <row r="27" spans="2:12" x14ac:dyDescent="0.25">
      <c r="B27" s="2">
        <v>44624</v>
      </c>
      <c r="C27" s="4" t="s">
        <v>5</v>
      </c>
      <c r="D27" s="1">
        <v>5000000</v>
      </c>
      <c r="I27" s="2">
        <v>44732</v>
      </c>
      <c r="J27" s="4" t="s">
        <v>2</v>
      </c>
      <c r="K27" s="1">
        <v>404351.57</v>
      </c>
    </row>
    <row r="28" spans="2:12" x14ac:dyDescent="0.25">
      <c r="B28" s="2">
        <v>44624</v>
      </c>
      <c r="C28" s="4" t="s">
        <v>2</v>
      </c>
      <c r="D28" s="1">
        <v>5000000</v>
      </c>
      <c r="I28" s="2">
        <v>44728</v>
      </c>
      <c r="J28" s="4" t="s">
        <v>2</v>
      </c>
      <c r="K28" s="1">
        <v>500000</v>
      </c>
    </row>
    <row r="29" spans="2:12" x14ac:dyDescent="0.25">
      <c r="B29" s="2">
        <v>44622</v>
      </c>
      <c r="C29" s="4" t="s">
        <v>2</v>
      </c>
      <c r="D29" s="1">
        <v>3000000</v>
      </c>
      <c r="E29" s="3">
        <f>SUM(D25:D29)</f>
        <v>54239452.759999998</v>
      </c>
      <c r="I29" s="2">
        <v>44727</v>
      </c>
      <c r="J29" s="4" t="s">
        <v>1</v>
      </c>
      <c r="K29" s="1">
        <v>500000</v>
      </c>
    </row>
    <row r="30" spans="2:12" x14ac:dyDescent="0.25">
      <c r="I30" s="2">
        <v>44728</v>
      </c>
      <c r="J30" s="4" t="s">
        <v>2</v>
      </c>
      <c r="K30" s="1">
        <v>150000</v>
      </c>
    </row>
    <row r="31" spans="2:12" x14ac:dyDescent="0.25">
      <c r="B31" s="2">
        <v>44599</v>
      </c>
      <c r="C31" s="4" t="s">
        <v>1</v>
      </c>
      <c r="D31" s="1">
        <v>500000</v>
      </c>
      <c r="I31" s="2">
        <v>44728</v>
      </c>
      <c r="J31" s="4" t="s">
        <v>1</v>
      </c>
      <c r="K31" s="1">
        <v>250000</v>
      </c>
    </row>
    <row r="32" spans="2:12" x14ac:dyDescent="0.25">
      <c r="B32" s="2">
        <v>44595</v>
      </c>
      <c r="C32" s="4" t="s">
        <v>2</v>
      </c>
      <c r="D32" s="1">
        <v>200000</v>
      </c>
      <c r="I32" s="2">
        <v>44726</v>
      </c>
      <c r="J32" s="4" t="s">
        <v>2</v>
      </c>
      <c r="K32" s="1">
        <v>200000</v>
      </c>
    </row>
    <row r="33" spans="2:12" x14ac:dyDescent="0.25">
      <c r="B33" s="2">
        <v>44593</v>
      </c>
      <c r="C33" s="4" t="s">
        <v>2</v>
      </c>
      <c r="D33" s="1">
        <v>1000000</v>
      </c>
      <c r="I33" s="2">
        <v>44715</v>
      </c>
      <c r="J33" s="4" t="s">
        <v>2</v>
      </c>
      <c r="K33" s="1">
        <v>2650000</v>
      </c>
    </row>
    <row r="34" spans="2:12" x14ac:dyDescent="0.25">
      <c r="B34" s="2">
        <v>44593</v>
      </c>
      <c r="C34" s="4" t="s">
        <v>5</v>
      </c>
      <c r="D34" s="1">
        <v>1200000</v>
      </c>
      <c r="I34" s="2">
        <v>44714</v>
      </c>
      <c r="J34" s="4" t="s">
        <v>2</v>
      </c>
      <c r="K34" s="1">
        <v>400000</v>
      </c>
      <c r="L34" s="3">
        <f>SUM(K20:K34)</f>
        <v>10438912.890000001</v>
      </c>
    </row>
    <row r="35" spans="2:12" x14ac:dyDescent="0.25">
      <c r="B35" s="2">
        <v>44593</v>
      </c>
      <c r="C35" s="4" t="s">
        <v>5</v>
      </c>
      <c r="D35" s="1">
        <v>1000000</v>
      </c>
    </row>
    <row r="36" spans="2:12" x14ac:dyDescent="0.25">
      <c r="B36" s="2">
        <v>44593</v>
      </c>
      <c r="C36" s="4" t="s">
        <v>5</v>
      </c>
      <c r="D36" s="1">
        <v>3200000</v>
      </c>
      <c r="E36" s="3">
        <f>SUM(D31:D36)</f>
        <v>7100000</v>
      </c>
      <c r="I36" s="2">
        <v>44711</v>
      </c>
      <c r="J36" s="4" t="s">
        <v>1</v>
      </c>
      <c r="K36" s="1">
        <v>8000000</v>
      </c>
    </row>
    <row r="37" spans="2:12" x14ac:dyDescent="0.25">
      <c r="I37" s="2">
        <v>44707</v>
      </c>
      <c r="J37" s="4" t="s">
        <v>2</v>
      </c>
      <c r="K37" s="1">
        <v>200000</v>
      </c>
    </row>
    <row r="38" spans="2:12" x14ac:dyDescent="0.25">
      <c r="B38" s="2">
        <v>44589</v>
      </c>
      <c r="C38" s="4" t="s">
        <v>1</v>
      </c>
      <c r="D38" s="1">
        <v>500000</v>
      </c>
      <c r="I38" s="2">
        <v>44707</v>
      </c>
      <c r="J38" s="4" t="s">
        <v>1</v>
      </c>
      <c r="K38" s="1">
        <v>250000</v>
      </c>
    </row>
    <row r="39" spans="2:12" x14ac:dyDescent="0.25">
      <c r="B39" s="2">
        <v>44585</v>
      </c>
      <c r="C39" s="4" t="s">
        <v>1</v>
      </c>
      <c r="D39" s="1">
        <v>20000000</v>
      </c>
      <c r="I39" s="2">
        <v>44701</v>
      </c>
      <c r="J39" s="4" t="s">
        <v>2</v>
      </c>
      <c r="K39" s="1">
        <v>150000</v>
      </c>
    </row>
    <row r="40" spans="2:12" x14ac:dyDescent="0.25">
      <c r="B40" s="2">
        <v>44579</v>
      </c>
      <c r="C40" s="4" t="s">
        <v>1</v>
      </c>
      <c r="D40" s="1">
        <v>11006400</v>
      </c>
      <c r="I40" s="2">
        <v>44700</v>
      </c>
      <c r="J40" s="4" t="s">
        <v>2</v>
      </c>
      <c r="K40" s="1">
        <v>10000</v>
      </c>
    </row>
    <row r="41" spans="2:12" x14ac:dyDescent="0.25">
      <c r="B41" s="2">
        <v>44579</v>
      </c>
      <c r="C41" s="4" t="s">
        <v>2</v>
      </c>
      <c r="D41" s="1">
        <v>2751600</v>
      </c>
      <c r="I41" s="2">
        <v>44700</v>
      </c>
      <c r="J41" s="4" t="s">
        <v>2</v>
      </c>
      <c r="K41" s="1">
        <v>300000</v>
      </c>
    </row>
    <row r="42" spans="2:12" x14ac:dyDescent="0.25">
      <c r="B42" s="2">
        <v>44571</v>
      </c>
      <c r="C42" s="4" t="s">
        <v>5</v>
      </c>
      <c r="D42" s="1">
        <v>3500000</v>
      </c>
      <c r="I42" s="2">
        <v>44697</v>
      </c>
      <c r="J42" s="4" t="s">
        <v>2</v>
      </c>
      <c r="K42" s="1">
        <v>804801.12</v>
      </c>
    </row>
    <row r="43" spans="2:12" x14ac:dyDescent="0.25">
      <c r="B43" s="2">
        <v>44571</v>
      </c>
      <c r="C43" s="4" t="s">
        <v>2</v>
      </c>
      <c r="D43" s="1">
        <v>3500000</v>
      </c>
      <c r="E43" s="3">
        <f>SUM(D38:D43)</f>
        <v>41258000</v>
      </c>
      <c r="I43" s="2">
        <v>44693</v>
      </c>
      <c r="J43" s="4" t="s">
        <v>2</v>
      </c>
      <c r="K43" s="1">
        <v>300000</v>
      </c>
    </row>
    <row r="44" spans="2:12" x14ac:dyDescent="0.25">
      <c r="I44" s="2">
        <v>44693</v>
      </c>
      <c r="J44" s="4" t="s">
        <v>2</v>
      </c>
      <c r="K44" s="1">
        <v>400000</v>
      </c>
    </row>
    <row r="45" spans="2:12" x14ac:dyDescent="0.25">
      <c r="B45" s="2">
        <v>44546</v>
      </c>
      <c r="C45" s="4" t="s">
        <v>2</v>
      </c>
      <c r="D45" s="1">
        <v>2809976.41</v>
      </c>
      <c r="I45" s="2">
        <v>44693</v>
      </c>
      <c r="J45" s="4" t="s">
        <v>2</v>
      </c>
      <c r="K45" s="1">
        <v>400000</v>
      </c>
    </row>
    <row r="46" spans="2:12" x14ac:dyDescent="0.25">
      <c r="B46" s="2">
        <v>44546</v>
      </c>
      <c r="C46" s="4" t="s">
        <v>1</v>
      </c>
      <c r="D46" s="1">
        <v>11239903.640000001</v>
      </c>
      <c r="I46" s="2">
        <v>44691</v>
      </c>
      <c r="J46" s="4" t="s">
        <v>5</v>
      </c>
      <c r="K46" s="1">
        <v>2000000</v>
      </c>
    </row>
    <row r="47" spans="2:12" x14ac:dyDescent="0.25">
      <c r="B47" s="2">
        <v>44545</v>
      </c>
      <c r="C47" s="4" t="s">
        <v>5</v>
      </c>
      <c r="D47" s="1">
        <v>6000000</v>
      </c>
      <c r="I47" s="2">
        <v>44691</v>
      </c>
      <c r="J47" s="4" t="s">
        <v>5</v>
      </c>
      <c r="K47" s="1">
        <v>1200000</v>
      </c>
      <c r="L47" s="3">
        <f>SUM(K36:K47)</f>
        <v>14014801.119999999</v>
      </c>
    </row>
    <row r="48" spans="2:12" x14ac:dyDescent="0.25">
      <c r="B48" s="2">
        <v>44545</v>
      </c>
      <c r="C48" s="4" t="s">
        <v>2</v>
      </c>
      <c r="D48" s="1">
        <v>6000000</v>
      </c>
      <c r="E48" s="3">
        <f>SUM(D45:D48)</f>
        <v>26049880.050000001</v>
      </c>
    </row>
    <row r="49" spans="2:12" x14ac:dyDescent="0.25">
      <c r="I49" s="2">
        <v>44657</v>
      </c>
      <c r="J49" s="4" t="s">
        <v>1</v>
      </c>
      <c r="K49" s="1">
        <v>300000</v>
      </c>
      <c r="L49" s="3">
        <f>SUM(K49)</f>
        <v>300000</v>
      </c>
    </row>
    <row r="50" spans="2:12" x14ac:dyDescent="0.25">
      <c r="B50" s="2">
        <v>44517</v>
      </c>
      <c r="C50" s="4" t="s">
        <v>2</v>
      </c>
      <c r="D50" s="1">
        <v>320000</v>
      </c>
    </row>
    <row r="51" spans="2:12" x14ac:dyDescent="0.25">
      <c r="B51" s="2">
        <v>44510</v>
      </c>
      <c r="C51" s="4" t="s">
        <v>2</v>
      </c>
      <c r="D51" s="1">
        <v>1600000</v>
      </c>
      <c r="E51" s="3">
        <f>SUM(D50:D51)</f>
        <v>1920000</v>
      </c>
      <c r="I51" s="2">
        <v>44622</v>
      </c>
      <c r="J51" s="4" t="s">
        <v>2</v>
      </c>
      <c r="K51" s="1">
        <v>1196635.46</v>
      </c>
      <c r="L51" s="3">
        <f>SUM(K51)</f>
        <v>1196635.46</v>
      </c>
    </row>
    <row r="53" spans="2:12" x14ac:dyDescent="0.25">
      <c r="B53" s="2">
        <v>44447</v>
      </c>
      <c r="C53" s="4" t="s">
        <v>2</v>
      </c>
      <c r="D53" s="1">
        <v>13394053.039999999</v>
      </c>
      <c r="I53" s="2">
        <v>44585</v>
      </c>
      <c r="J53" s="4" t="s">
        <v>2</v>
      </c>
      <c r="K53" s="1">
        <v>1000000</v>
      </c>
    </row>
    <row r="54" spans="2:12" x14ac:dyDescent="0.25">
      <c r="B54" s="2">
        <v>44447</v>
      </c>
      <c r="C54" s="4" t="s">
        <v>1</v>
      </c>
      <c r="D54" s="1">
        <v>2081500</v>
      </c>
      <c r="I54" s="2">
        <v>44582</v>
      </c>
      <c r="J54" s="4" t="s">
        <v>1</v>
      </c>
      <c r="K54" s="1">
        <v>20000000</v>
      </c>
    </row>
    <row r="55" spans="2:12" x14ac:dyDescent="0.25">
      <c r="B55" s="2">
        <v>44447</v>
      </c>
      <c r="C55" s="4" t="s">
        <v>1</v>
      </c>
      <c r="D55" s="1">
        <v>2081500</v>
      </c>
      <c r="I55" s="2">
        <v>44575</v>
      </c>
      <c r="J55" s="4" t="s">
        <v>2</v>
      </c>
      <c r="K55" s="1">
        <v>350000</v>
      </c>
    </row>
    <row r="56" spans="2:12" x14ac:dyDescent="0.25">
      <c r="B56" s="2">
        <v>44440</v>
      </c>
      <c r="C56" s="4" t="s">
        <v>1</v>
      </c>
      <c r="D56" s="1">
        <v>39490500</v>
      </c>
      <c r="I56" s="2">
        <v>44565</v>
      </c>
      <c r="J56" s="4" t="s">
        <v>5</v>
      </c>
      <c r="K56" s="1">
        <v>300000</v>
      </c>
      <c r="L56" s="3">
        <f>SUM(K53:K56)</f>
        <v>21650000</v>
      </c>
    </row>
    <row r="57" spans="2:12" x14ac:dyDescent="0.25">
      <c r="B57" s="2">
        <v>44440</v>
      </c>
      <c r="C57" s="4" t="s">
        <v>1</v>
      </c>
      <c r="D57" s="1">
        <v>25633500</v>
      </c>
      <c r="E57" s="3">
        <f>SUM(D53:D57)</f>
        <v>82681053.039999992</v>
      </c>
    </row>
    <row r="58" spans="2:12" x14ac:dyDescent="0.25">
      <c r="I58" s="2">
        <v>44561</v>
      </c>
      <c r="J58" s="4" t="s">
        <v>1</v>
      </c>
      <c r="K58" s="1">
        <v>3900000</v>
      </c>
    </row>
    <row r="59" spans="2:12" x14ac:dyDescent="0.25">
      <c r="B59" s="2">
        <v>44414</v>
      </c>
      <c r="C59" s="4" t="s">
        <v>2</v>
      </c>
      <c r="D59" s="1">
        <v>650000</v>
      </c>
      <c r="E59" s="3">
        <f>SUM(D59)</f>
        <v>650000</v>
      </c>
      <c r="I59" s="2">
        <v>44546</v>
      </c>
      <c r="J59" s="4" t="s">
        <v>5</v>
      </c>
      <c r="K59" s="1">
        <v>2030664</v>
      </c>
    </row>
    <row r="60" spans="2:12" x14ac:dyDescent="0.25">
      <c r="I60" s="2">
        <v>44546</v>
      </c>
      <c r="J60" s="4" t="s">
        <v>5</v>
      </c>
      <c r="K60" s="1">
        <v>2500000</v>
      </c>
    </row>
    <row r="61" spans="2:12" x14ac:dyDescent="0.25">
      <c r="B61" s="2">
        <v>44376</v>
      </c>
      <c r="C61" s="4" t="s">
        <v>1</v>
      </c>
      <c r="D61" s="1">
        <v>26627613</v>
      </c>
      <c r="I61" s="2">
        <v>44546</v>
      </c>
      <c r="J61" s="4" t="s">
        <v>2</v>
      </c>
      <c r="K61" s="1">
        <v>2500000</v>
      </c>
    </row>
    <row r="62" spans="2:12" x14ac:dyDescent="0.25">
      <c r="B62" s="2">
        <v>44368</v>
      </c>
      <c r="C62" s="4" t="s">
        <v>5</v>
      </c>
      <c r="D62" s="1">
        <v>500000</v>
      </c>
      <c r="I62" s="2">
        <v>44540</v>
      </c>
      <c r="J62" s="4" t="s">
        <v>1</v>
      </c>
      <c r="K62" s="1">
        <v>524128.18</v>
      </c>
    </row>
    <row r="63" spans="2:12" x14ac:dyDescent="0.25">
      <c r="B63" s="2">
        <v>44364</v>
      </c>
      <c r="C63" s="4" t="s">
        <v>5</v>
      </c>
      <c r="D63" s="1">
        <v>320000</v>
      </c>
      <c r="E63" s="3">
        <f>SUM(D61:D63)</f>
        <v>27447613</v>
      </c>
      <c r="I63" s="2">
        <v>44539</v>
      </c>
      <c r="J63" s="4" t="s">
        <v>2</v>
      </c>
      <c r="K63" s="1">
        <v>2500000</v>
      </c>
    </row>
    <row r="64" spans="2:12" x14ac:dyDescent="0.25">
      <c r="I64" s="2">
        <v>44533</v>
      </c>
      <c r="J64" s="4" t="s">
        <v>1</v>
      </c>
      <c r="K64" s="1">
        <v>1000000</v>
      </c>
      <c r="L64" s="3">
        <f>SUM(K58:K64)</f>
        <v>14954792.18</v>
      </c>
    </row>
    <row r="65" spans="2:12" x14ac:dyDescent="0.25">
      <c r="B65" s="2">
        <v>44347</v>
      </c>
      <c r="C65" s="4" t="s">
        <v>2</v>
      </c>
      <c r="D65" s="1">
        <v>600000</v>
      </c>
    </row>
    <row r="66" spans="2:12" x14ac:dyDescent="0.25">
      <c r="B66" s="2">
        <v>44343</v>
      </c>
      <c r="C66" s="4" t="s">
        <v>2</v>
      </c>
      <c r="D66" s="1">
        <v>500000</v>
      </c>
      <c r="I66" s="2">
        <v>44490</v>
      </c>
      <c r="J66" s="4" t="s">
        <v>2</v>
      </c>
      <c r="K66" s="1">
        <v>194110.72</v>
      </c>
    </row>
    <row r="67" spans="2:12" x14ac:dyDescent="0.25">
      <c r="B67" s="2">
        <v>44342</v>
      </c>
      <c r="C67" s="4" t="s">
        <v>2</v>
      </c>
      <c r="D67" s="1">
        <v>400000</v>
      </c>
      <c r="I67" s="2">
        <v>44470</v>
      </c>
      <c r="J67" s="4" t="s">
        <v>1</v>
      </c>
      <c r="K67" s="1">
        <v>1112941.3700000001</v>
      </c>
      <c r="L67" s="3">
        <f>SUM(K66:K67)</f>
        <v>1307052.0900000001</v>
      </c>
    </row>
    <row r="68" spans="2:12" x14ac:dyDescent="0.25">
      <c r="B68" s="2">
        <v>44329</v>
      </c>
      <c r="C68" s="4" t="s">
        <v>2</v>
      </c>
      <c r="D68" s="1">
        <v>250000</v>
      </c>
    </row>
    <row r="69" spans="2:12" x14ac:dyDescent="0.25">
      <c r="B69" s="2">
        <v>44328</v>
      </c>
      <c r="C69" s="4" t="s">
        <v>2</v>
      </c>
      <c r="D69" s="1">
        <v>150000</v>
      </c>
      <c r="I69" s="2">
        <v>44454</v>
      </c>
      <c r="J69" s="4" t="s">
        <v>2</v>
      </c>
      <c r="K69" s="1">
        <v>500000</v>
      </c>
    </row>
    <row r="70" spans="2:12" x14ac:dyDescent="0.25">
      <c r="B70" s="2">
        <v>44327</v>
      </c>
      <c r="C70" s="4" t="s">
        <v>2</v>
      </c>
      <c r="D70" s="1">
        <v>316415.64</v>
      </c>
      <c r="I70" s="2">
        <v>44453</v>
      </c>
      <c r="J70" s="4" t="s">
        <v>1</v>
      </c>
      <c r="K70" s="1">
        <v>250000</v>
      </c>
      <c r="L70" s="3">
        <f>SUM(K69:K70)</f>
        <v>750000</v>
      </c>
    </row>
    <row r="71" spans="2:12" x14ac:dyDescent="0.25">
      <c r="B71" s="2">
        <v>44326</v>
      </c>
      <c r="C71" s="4" t="s">
        <v>1</v>
      </c>
      <c r="D71" s="1">
        <v>50000</v>
      </c>
    </row>
    <row r="72" spans="2:12" x14ac:dyDescent="0.25">
      <c r="B72" s="2">
        <v>44321</v>
      </c>
      <c r="C72" s="4" t="s">
        <v>1</v>
      </c>
      <c r="D72" s="1">
        <v>50000</v>
      </c>
      <c r="I72" s="2">
        <v>44438</v>
      </c>
      <c r="J72" s="4" t="s">
        <v>1</v>
      </c>
      <c r="K72" s="1">
        <v>4439117.1900000004</v>
      </c>
    </row>
    <row r="73" spans="2:12" x14ac:dyDescent="0.25">
      <c r="B73" s="2">
        <v>44321</v>
      </c>
      <c r="C73" s="4" t="s">
        <v>5</v>
      </c>
      <c r="D73" s="1">
        <v>700000</v>
      </c>
      <c r="I73" s="2">
        <v>44417</v>
      </c>
      <c r="J73" s="4" t="s">
        <v>5</v>
      </c>
      <c r="K73" s="1">
        <v>98919.65</v>
      </c>
      <c r="L73" s="3">
        <f>SUM(K72:K73)</f>
        <v>4538036.8400000008</v>
      </c>
    </row>
    <row r="74" spans="2:12" x14ac:dyDescent="0.25">
      <c r="B74" s="2">
        <v>44320</v>
      </c>
      <c r="C74" s="4" t="s">
        <v>5</v>
      </c>
      <c r="D74" s="1">
        <v>500000</v>
      </c>
      <c r="E74" s="3">
        <f>SUM(D65:D74)</f>
        <v>3516415.64</v>
      </c>
    </row>
    <row r="75" spans="2:12" x14ac:dyDescent="0.25">
      <c r="I75" s="2">
        <v>44393</v>
      </c>
      <c r="J75" s="4" t="s">
        <v>2</v>
      </c>
      <c r="K75" s="1">
        <v>120000</v>
      </c>
    </row>
    <row r="76" spans="2:12" x14ac:dyDescent="0.25">
      <c r="B76" s="2">
        <v>44315</v>
      </c>
      <c r="C76" s="4" t="s">
        <v>5</v>
      </c>
      <c r="D76" s="1">
        <v>100000</v>
      </c>
      <c r="I76" s="2">
        <v>44393</v>
      </c>
      <c r="J76" s="4" t="s">
        <v>2</v>
      </c>
      <c r="K76" s="1">
        <v>500000</v>
      </c>
      <c r="L76" s="3">
        <f>SUM(K75:K76)</f>
        <v>620000</v>
      </c>
    </row>
    <row r="77" spans="2:12" x14ac:dyDescent="0.25">
      <c r="B77" s="2">
        <v>44314</v>
      </c>
      <c r="C77" s="4" t="s">
        <v>1</v>
      </c>
      <c r="D77" s="1">
        <v>200000</v>
      </c>
    </row>
    <row r="78" spans="2:12" x14ac:dyDescent="0.25">
      <c r="B78" s="2">
        <v>44313</v>
      </c>
      <c r="C78" s="4" t="s">
        <v>2</v>
      </c>
      <c r="D78" s="1">
        <v>400000</v>
      </c>
      <c r="I78" s="2">
        <v>44365</v>
      </c>
      <c r="J78" s="4" t="s">
        <v>1</v>
      </c>
      <c r="K78" s="1">
        <v>257896.6</v>
      </c>
    </row>
    <row r="79" spans="2:12" x14ac:dyDescent="0.25">
      <c r="B79" s="2">
        <v>44312</v>
      </c>
      <c r="C79" s="4" t="s">
        <v>2</v>
      </c>
      <c r="D79" s="1">
        <v>1000000</v>
      </c>
      <c r="I79" s="2">
        <v>44363</v>
      </c>
      <c r="J79" s="4" t="s">
        <v>2</v>
      </c>
      <c r="K79" s="1">
        <v>900000</v>
      </c>
      <c r="L79" s="3">
        <f>SUM(K78:K79)</f>
        <v>1157896.6000000001</v>
      </c>
    </row>
    <row r="80" spans="2:12" x14ac:dyDescent="0.25">
      <c r="B80" s="2">
        <v>44301</v>
      </c>
      <c r="C80" s="4" t="s">
        <v>1</v>
      </c>
      <c r="D80" s="1">
        <v>10000000</v>
      </c>
      <c r="E80" s="3">
        <f>SUM(D76:D80)</f>
        <v>11700000</v>
      </c>
    </row>
    <row r="81" spans="2:11" x14ac:dyDescent="0.25">
      <c r="I81" s="2">
        <v>44330</v>
      </c>
      <c r="J81" s="4" t="s">
        <v>1</v>
      </c>
      <c r="K81" s="7">
        <v>500000</v>
      </c>
    </row>
    <row r="82" spans="2:11" x14ac:dyDescent="0.25">
      <c r="B82" s="2">
        <v>44271</v>
      </c>
      <c r="C82" s="4" t="s">
        <v>1</v>
      </c>
      <c r="D82" s="1">
        <v>8000000</v>
      </c>
      <c r="I82" s="2">
        <v>44330</v>
      </c>
      <c r="J82" s="4" t="s">
        <v>1</v>
      </c>
      <c r="K82" s="7">
        <v>500000</v>
      </c>
    </row>
    <row r="83" spans="2:11" x14ac:dyDescent="0.25">
      <c r="B83" s="2">
        <v>44270</v>
      </c>
      <c r="C83" s="4" t="s">
        <v>2</v>
      </c>
      <c r="D83" s="1">
        <v>643500</v>
      </c>
      <c r="E83" s="3">
        <f>SUM(D82:D83)</f>
        <v>8643500</v>
      </c>
      <c r="I83" s="2">
        <v>44330</v>
      </c>
      <c r="J83" s="4" t="s">
        <v>1</v>
      </c>
      <c r="K83" s="7">
        <v>500000</v>
      </c>
    </row>
    <row r="84" spans="2:11" x14ac:dyDescent="0.25">
      <c r="I84" s="2">
        <v>44330</v>
      </c>
      <c r="J84" s="4" t="s">
        <v>1</v>
      </c>
      <c r="K84" s="7">
        <v>500000</v>
      </c>
    </row>
    <row r="85" spans="2:11" x14ac:dyDescent="0.25">
      <c r="B85" s="2">
        <v>44252</v>
      </c>
      <c r="C85" s="4" t="s">
        <v>1</v>
      </c>
      <c r="D85" s="1">
        <v>63211125.159999996</v>
      </c>
      <c r="I85" s="2">
        <v>44330</v>
      </c>
      <c r="J85" s="4" t="s">
        <v>1</v>
      </c>
      <c r="K85" s="7">
        <v>207800</v>
      </c>
    </row>
    <row r="86" spans="2:11" x14ac:dyDescent="0.25">
      <c r="B86" s="2">
        <v>44244</v>
      </c>
      <c r="C86" s="4" t="s">
        <v>2</v>
      </c>
      <c r="D86" s="1">
        <v>5000000</v>
      </c>
      <c r="I86" s="2">
        <v>44330</v>
      </c>
      <c r="J86" s="4" t="s">
        <v>1</v>
      </c>
      <c r="K86" s="7">
        <v>292200</v>
      </c>
    </row>
    <row r="87" spans="2:11" x14ac:dyDescent="0.25">
      <c r="B87" s="2">
        <v>44243</v>
      </c>
      <c r="C87" s="4" t="s">
        <v>1</v>
      </c>
      <c r="D87" s="1">
        <v>15000000</v>
      </c>
      <c r="E87" s="3">
        <f>SUM(D85:D87)</f>
        <v>83211125.159999996</v>
      </c>
      <c r="I87" s="2">
        <v>44330</v>
      </c>
      <c r="J87" s="4" t="s">
        <v>1</v>
      </c>
      <c r="K87" s="7">
        <v>500000</v>
      </c>
    </row>
    <row r="88" spans="2:11" x14ac:dyDescent="0.25">
      <c r="I88" s="2">
        <v>44330</v>
      </c>
      <c r="J88" s="4" t="s">
        <v>1</v>
      </c>
      <c r="K88" s="7">
        <v>250000</v>
      </c>
    </row>
    <row r="89" spans="2:11" x14ac:dyDescent="0.25">
      <c r="B89" s="2">
        <v>44216</v>
      </c>
      <c r="C89" s="4" t="s">
        <v>1</v>
      </c>
      <c r="D89" s="1">
        <v>12941555.93</v>
      </c>
      <c r="I89" s="2">
        <v>44330</v>
      </c>
      <c r="J89" s="4" t="s">
        <v>1</v>
      </c>
      <c r="K89" s="7">
        <v>250000</v>
      </c>
    </row>
    <row r="90" spans="2:11" x14ac:dyDescent="0.25">
      <c r="B90" s="2">
        <v>44210</v>
      </c>
      <c r="C90" s="4" t="s">
        <v>1</v>
      </c>
      <c r="D90" s="1">
        <v>1000000</v>
      </c>
      <c r="I90" s="2">
        <v>44330</v>
      </c>
      <c r="J90" s="4" t="s">
        <v>1</v>
      </c>
      <c r="K90" s="7">
        <v>344195.38</v>
      </c>
    </row>
    <row r="91" spans="2:11" x14ac:dyDescent="0.25">
      <c r="B91" s="2">
        <v>44204</v>
      </c>
      <c r="C91" s="4" t="s">
        <v>1</v>
      </c>
      <c r="D91" s="1">
        <v>6500000</v>
      </c>
      <c r="I91" s="2">
        <v>44330</v>
      </c>
      <c r="J91" s="4" t="s">
        <v>1</v>
      </c>
      <c r="K91" s="7">
        <v>342900.5</v>
      </c>
    </row>
    <row r="92" spans="2:11" x14ac:dyDescent="0.25">
      <c r="B92" s="2">
        <v>44202</v>
      </c>
      <c r="C92" s="4" t="s">
        <v>1</v>
      </c>
      <c r="D92" s="1">
        <v>12879933.9</v>
      </c>
      <c r="E92" s="3">
        <f>SUM(D89:D92)</f>
        <v>33321489.829999998</v>
      </c>
      <c r="I92" s="2">
        <v>44330</v>
      </c>
      <c r="J92" s="4" t="s">
        <v>2</v>
      </c>
      <c r="K92" s="7">
        <v>3329649.82</v>
      </c>
    </row>
    <row r="93" spans="2:11" x14ac:dyDescent="0.25">
      <c r="I93" s="2">
        <v>44330</v>
      </c>
      <c r="J93" s="4" t="s">
        <v>2</v>
      </c>
      <c r="K93" s="7">
        <v>332964.98</v>
      </c>
    </row>
    <row r="94" spans="2:11" x14ac:dyDescent="0.25">
      <c r="B94" s="2">
        <v>44182</v>
      </c>
      <c r="C94" s="4" t="s">
        <v>2</v>
      </c>
      <c r="D94" s="1">
        <v>50000</v>
      </c>
      <c r="I94" s="2">
        <v>44330</v>
      </c>
      <c r="J94" s="4" t="s">
        <v>2</v>
      </c>
      <c r="K94" s="7">
        <v>287000.00000000006</v>
      </c>
    </row>
    <row r="95" spans="2:11" x14ac:dyDescent="0.25">
      <c r="B95" s="2">
        <v>44181</v>
      </c>
      <c r="C95" s="4" t="s">
        <v>2</v>
      </c>
      <c r="D95" s="1">
        <v>50000</v>
      </c>
      <c r="I95" s="2">
        <v>44330</v>
      </c>
      <c r="J95" s="4" t="s">
        <v>2</v>
      </c>
      <c r="K95" s="7">
        <v>466816.9</v>
      </c>
    </row>
    <row r="96" spans="2:11" x14ac:dyDescent="0.25">
      <c r="B96" s="2">
        <v>44174</v>
      </c>
      <c r="C96" s="4" t="s">
        <v>5</v>
      </c>
      <c r="D96" s="1">
        <v>200000</v>
      </c>
      <c r="I96" s="2">
        <v>44330</v>
      </c>
      <c r="J96" s="4" t="s">
        <v>2</v>
      </c>
      <c r="K96" s="7">
        <v>199778.99</v>
      </c>
    </row>
    <row r="97" spans="2:12" x14ac:dyDescent="0.25">
      <c r="B97" s="2">
        <v>44173</v>
      </c>
      <c r="C97" s="4" t="s">
        <v>2</v>
      </c>
      <c r="D97" s="1">
        <v>109893.82</v>
      </c>
      <c r="I97" s="2">
        <v>44330</v>
      </c>
      <c r="J97" s="4" t="s">
        <v>2</v>
      </c>
      <c r="K97" s="7">
        <v>66592.990000000005</v>
      </c>
    </row>
    <row r="98" spans="2:12" x14ac:dyDescent="0.25">
      <c r="B98" s="2">
        <v>44167</v>
      </c>
      <c r="C98" s="4" t="s">
        <v>5</v>
      </c>
      <c r="D98" s="1">
        <v>200000</v>
      </c>
      <c r="E98" s="3">
        <f>SUM(D94:D98)</f>
        <v>609893.82000000007</v>
      </c>
      <c r="I98" s="2">
        <v>44330</v>
      </c>
      <c r="J98" s="4" t="s">
        <v>2</v>
      </c>
      <c r="K98" s="7">
        <v>686350.7</v>
      </c>
    </row>
    <row r="99" spans="2:12" x14ac:dyDescent="0.25">
      <c r="I99" s="2">
        <v>44330</v>
      </c>
      <c r="J99" s="4" t="s">
        <v>2</v>
      </c>
      <c r="K99" s="7">
        <v>665929.96</v>
      </c>
    </row>
    <row r="100" spans="2:12" x14ac:dyDescent="0.25">
      <c r="B100" s="2">
        <v>44162</v>
      </c>
      <c r="C100" s="4" t="s">
        <v>1</v>
      </c>
      <c r="D100" s="1">
        <v>7447516.7699999996</v>
      </c>
      <c r="I100" s="2">
        <v>44328</v>
      </c>
      <c r="J100" s="4" t="s">
        <v>2</v>
      </c>
      <c r="K100" s="1">
        <v>102835.63</v>
      </c>
    </row>
    <row r="101" spans="2:12" x14ac:dyDescent="0.25">
      <c r="B101" s="2">
        <v>44162</v>
      </c>
      <c r="C101" s="4" t="s">
        <v>1</v>
      </c>
      <c r="D101" s="1">
        <v>2029483.33</v>
      </c>
      <c r="I101" s="2">
        <v>44321</v>
      </c>
      <c r="J101" s="4" t="s">
        <v>2</v>
      </c>
      <c r="K101" s="1">
        <v>120717.32</v>
      </c>
      <c r="L101" s="3">
        <f>SUM(K81:K101)</f>
        <v>10445733.17</v>
      </c>
    </row>
    <row r="102" spans="2:12" x14ac:dyDescent="0.25">
      <c r="B102" s="2">
        <v>44162</v>
      </c>
      <c r="C102" s="4" t="s">
        <v>1</v>
      </c>
      <c r="D102" s="1">
        <v>1354084.14</v>
      </c>
    </row>
    <row r="103" spans="2:12" x14ac:dyDescent="0.25">
      <c r="B103" s="2">
        <v>44162</v>
      </c>
      <c r="C103" s="4" t="s">
        <v>1</v>
      </c>
      <c r="D103" s="1">
        <v>1352996.89</v>
      </c>
      <c r="I103" s="2">
        <v>44302</v>
      </c>
      <c r="J103" s="4" t="s">
        <v>2</v>
      </c>
      <c r="K103" s="1">
        <v>3026580.64</v>
      </c>
    </row>
    <row r="104" spans="2:12" x14ac:dyDescent="0.25">
      <c r="B104" s="2">
        <v>44144</v>
      </c>
      <c r="C104" s="4" t="s">
        <v>1</v>
      </c>
      <c r="D104" s="1">
        <v>41259784.200000003</v>
      </c>
      <c r="I104" s="2">
        <v>44302</v>
      </c>
      <c r="J104" s="4" t="s">
        <v>1</v>
      </c>
      <c r="K104" s="1">
        <f>6972769.24+5370000</f>
        <v>12342769.24</v>
      </c>
    </row>
    <row r="105" spans="2:12" x14ac:dyDescent="0.25">
      <c r="B105" s="2">
        <v>44144</v>
      </c>
      <c r="C105" s="4" t="s">
        <v>1</v>
      </c>
      <c r="D105" s="1">
        <v>1500000</v>
      </c>
      <c r="I105" s="2">
        <v>44287</v>
      </c>
      <c r="J105" s="4" t="s">
        <v>1</v>
      </c>
      <c r="K105" s="1">
        <v>33622626</v>
      </c>
      <c r="L105" s="3">
        <f>SUM(K103:K105)</f>
        <v>48991975.880000003</v>
      </c>
    </row>
    <row r="106" spans="2:12" x14ac:dyDescent="0.25">
      <c r="B106" s="2">
        <v>44137</v>
      </c>
      <c r="C106" s="4" t="s">
        <v>2</v>
      </c>
      <c r="D106" s="1">
        <v>500000</v>
      </c>
      <c r="E106" s="3">
        <f>SUM(D100:D106)</f>
        <v>55443865.330000006</v>
      </c>
    </row>
    <row r="107" spans="2:12" x14ac:dyDescent="0.25">
      <c r="I107" s="2">
        <v>44257</v>
      </c>
      <c r="J107" s="4" t="s">
        <v>1</v>
      </c>
      <c r="K107" s="1">
        <v>5633610</v>
      </c>
      <c r="L107" s="3">
        <f>SUM(K107)</f>
        <v>5633610</v>
      </c>
    </row>
    <row r="108" spans="2:12" x14ac:dyDescent="0.25">
      <c r="B108" s="2">
        <v>44119</v>
      </c>
      <c r="C108" s="4" t="s">
        <v>1</v>
      </c>
      <c r="D108" s="1">
        <v>3000000</v>
      </c>
    </row>
    <row r="109" spans="2:12" x14ac:dyDescent="0.25">
      <c r="B109" s="2">
        <v>44117</v>
      </c>
      <c r="C109" s="4" t="s">
        <v>1</v>
      </c>
      <c r="D109" s="1">
        <v>344195.38</v>
      </c>
      <c r="I109" s="2">
        <v>44246</v>
      </c>
      <c r="J109" s="4" t="s">
        <v>1</v>
      </c>
      <c r="K109" s="1">
        <v>19002532</v>
      </c>
      <c r="L109" s="3">
        <f>K109</f>
        <v>19002532</v>
      </c>
    </row>
    <row r="110" spans="2:12" x14ac:dyDescent="0.25">
      <c r="B110" s="2">
        <v>44113</v>
      </c>
      <c r="C110" s="4" t="s">
        <v>1</v>
      </c>
      <c r="D110" s="1">
        <v>500000</v>
      </c>
    </row>
    <row r="111" spans="2:12" x14ac:dyDescent="0.25">
      <c r="B111" s="2">
        <v>44110</v>
      </c>
      <c r="C111" s="4" t="s">
        <v>1</v>
      </c>
      <c r="D111" s="1">
        <v>15000000</v>
      </c>
      <c r="I111" s="2">
        <v>44167</v>
      </c>
      <c r="J111" s="4" t="s">
        <v>1</v>
      </c>
      <c r="K111" s="1">
        <v>25746243.370000001</v>
      </c>
      <c r="L111" s="3">
        <f>SUM(K111)</f>
        <v>25746243.370000001</v>
      </c>
    </row>
    <row r="112" spans="2:12" x14ac:dyDescent="0.25">
      <c r="B112" s="2">
        <v>44105</v>
      </c>
      <c r="C112" s="4" t="s">
        <v>1</v>
      </c>
      <c r="D112" s="1">
        <v>500000</v>
      </c>
      <c r="E112" s="3">
        <f>SUM(D108:D112)</f>
        <v>19344195.379999999</v>
      </c>
    </row>
    <row r="113" spans="9:12" x14ac:dyDescent="0.25">
      <c r="I113" s="2">
        <v>44151</v>
      </c>
      <c r="J113" s="4" t="s">
        <v>1</v>
      </c>
      <c r="K113" s="1">
        <v>24678338.030000001</v>
      </c>
      <c r="L113" s="3">
        <f>SUM(K113)</f>
        <v>24678338.030000001</v>
      </c>
    </row>
    <row r="115" spans="9:12" x14ac:dyDescent="0.25">
      <c r="I115" s="2">
        <v>44117</v>
      </c>
      <c r="J115" s="4" t="s">
        <v>1</v>
      </c>
      <c r="K115" s="1">
        <v>23955645</v>
      </c>
      <c r="L115" s="3">
        <f>SUM(K115)</f>
        <v>23955645</v>
      </c>
    </row>
    <row r="127" spans="9:12" x14ac:dyDescent="0.25">
      <c r="K127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94FF85-C305-43C0-A35E-33C703BB9023}"/>
</file>

<file path=customXml/itemProps2.xml><?xml version="1.0" encoding="utf-8"?>
<ds:datastoreItem xmlns:ds="http://schemas.openxmlformats.org/officeDocument/2006/customXml" ds:itemID="{1C3D42C4-D023-427D-97D0-A684D08CF4E5}"/>
</file>

<file path=customXml/itemProps3.xml><?xml version="1.0" encoding="utf-8"?>
<ds:datastoreItem xmlns:ds="http://schemas.openxmlformats.org/officeDocument/2006/customXml" ds:itemID="{41BF2301-9862-42BA-921A-F2BAB0A862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JV Wong</cp:lastModifiedBy>
  <dcterms:created xsi:type="dcterms:W3CDTF">2020-07-15T23:10:10Z</dcterms:created>
  <dcterms:modified xsi:type="dcterms:W3CDTF">2022-09-13T04:48:12Z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