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vin.wong\Desktop\"/>
    </mc:Choice>
  </mc:AlternateContent>
  <xr:revisionPtr revIDLastSave="0" documentId="13_ncr:1_{C9835E2B-EEAD-4A7A-A5B8-6C1BB135FCBD}" xr6:coauthVersionLast="47" xr6:coauthVersionMax="47" xr10:uidLastSave="{00000000-0000-0000-0000-000000000000}"/>
  <bookViews>
    <workbookView xWindow="-120" yWindow="-120" windowWidth="29040" windowHeight="15840" xr2:uid="{4483A235-7BFD-4B55-8D84-979DBB9DD869}"/>
  </bookViews>
  <sheets>
    <sheet name="Summa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E6" i="1"/>
  <c r="L17" i="1"/>
  <c r="E10" i="1"/>
  <c r="L19" i="1"/>
  <c r="E16" i="1"/>
  <c r="E23" i="1" l="1"/>
  <c r="L24" i="1" l="1"/>
  <c r="E30" i="1"/>
  <c r="L32" i="1" l="1"/>
  <c r="E35" i="1"/>
  <c r="E38" i="1"/>
  <c r="L35" i="1" l="1"/>
  <c r="L38" i="1"/>
  <c r="E44" i="1"/>
  <c r="L41" i="1"/>
  <c r="E46" i="1"/>
  <c r="L44" i="1"/>
  <c r="E50" i="1"/>
  <c r="L47" i="1"/>
  <c r="L69" i="1" l="1"/>
  <c r="E61" i="1" l="1"/>
  <c r="K72" i="1" l="1"/>
  <c r="L73" i="1" s="1"/>
  <c r="E67" i="1" l="1"/>
  <c r="L75" i="1" l="1"/>
  <c r="E70" i="1"/>
  <c r="L77" i="1"/>
  <c r="E74" i="1"/>
  <c r="E79" i="1" l="1"/>
  <c r="L79" i="1" l="1"/>
  <c r="E85" i="1" l="1"/>
  <c r="E93" i="1" l="1"/>
  <c r="L83" i="1" l="1"/>
  <c r="L81" i="1"/>
  <c r="L85" i="1" l="1"/>
  <c r="E99" i="1"/>
  <c r="E101" i="1" s="1"/>
</calcChain>
</file>

<file path=xl/sharedStrings.xml><?xml version="1.0" encoding="utf-8"?>
<sst xmlns="http://schemas.openxmlformats.org/spreadsheetml/2006/main" count="147" uniqueCount="6">
  <si>
    <t>TOTAL</t>
  </si>
  <si>
    <t>A Class</t>
  </si>
  <si>
    <t>B Class</t>
  </si>
  <si>
    <t>SUBSCRIPTIONS</t>
  </si>
  <si>
    <t>REDEMPTIONS</t>
  </si>
  <si>
    <t>C Class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</si>
</sst>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43" fontId="0" fillId="0" borderId="0" xfId="1" applyFont="1"/>
    <xf numFmtId="14" fontId="0" fillId="0" borderId="0" xfId="0" applyNumberFormat="1" applyAlignment="1">
      <alignment horizontal="center"/>
    </xf>
    <xf numFmtId="43" fontId="2" fillId="0" borderId="0" xfId="1" applyFont="1"/>
    <xf numFmtId="0" fontId="0" fillId="0" borderId="0" xfId="0" applyAlignment="1">
      <alignment horizontal="center"/>
    </xf>
    <xf numFmtId="14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left"/>
    </xf>
    <xf numFmtId="43" fontId="0" fillId="0" borderId="0" xfId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F89A2-8945-46AF-8ADE-A87939D2D39B}">
  <sheetPr codeName="Sheet1"/>
  <dimension ref="B2:L101"/>
  <sheetViews>
    <sheetView tabSelected="1" workbookViewId="0">
      <selection activeCell="J24" sqref="J24"/>
    </sheetView>
  </sheetViews>
  <sheetFormatPr defaultRowHeight="15" x14ac:dyDescent="0.25"/>
  <cols>
    <col min="2" max="2" width="14.42578125" style="2" bestFit="1" customWidth="1"/>
    <col min="3" max="3" width="8.85546875" style="4" customWidth="1"/>
    <col min="4" max="4" width="14.28515625" style="1" bestFit="1" customWidth="1"/>
    <col min="5" max="5" width="20.140625" style="3" customWidth="1"/>
    <col min="9" max="9" width="14.42578125" style="2" bestFit="1" customWidth="1"/>
    <col min="10" max="10" width="8.85546875" style="4" customWidth="1"/>
    <col min="11" max="11" width="14.28515625" style="1" bestFit="1" customWidth="1"/>
    <col min="12" max="12" width="20.140625" style="3" customWidth="1"/>
  </cols>
  <sheetData>
    <row r="2" spans="2:12" x14ac:dyDescent="0.25">
      <c r="B2" s="6" t="s">
        <v>3</v>
      </c>
      <c r="I2" s="5" t="s">
        <v>4</v>
      </c>
    </row>
    <row r="4" spans="2:12" x14ac:dyDescent="0.25">
      <c r="B4" s="2">
        <v>44698</v>
      </c>
      <c r="C4" s="4" t="s">
        <v>5</v>
      </c>
      <c r="D4" s="1">
        <v>1826148</v>
      </c>
      <c r="I4" s="2">
        <v>44711</v>
      </c>
      <c r="J4" s="4" t="s">
        <v>1</v>
      </c>
      <c r="K4" s="1">
        <v>8000000</v>
      </c>
    </row>
    <row r="5" spans="2:12" x14ac:dyDescent="0.25">
      <c r="B5" s="2">
        <v>44698</v>
      </c>
      <c r="C5" s="4" t="s">
        <v>2</v>
      </c>
      <c r="D5" s="1">
        <v>9130751</v>
      </c>
      <c r="I5" s="2">
        <v>44707</v>
      </c>
      <c r="J5" s="4" t="s">
        <v>2</v>
      </c>
      <c r="K5" s="1">
        <v>200000</v>
      </c>
    </row>
    <row r="6" spans="2:12" x14ac:dyDescent="0.25">
      <c r="B6" s="2">
        <v>44698</v>
      </c>
      <c r="C6" s="4" t="s">
        <v>1</v>
      </c>
      <c r="D6" s="1">
        <v>25566105</v>
      </c>
      <c r="E6" s="3">
        <f>SUM(D4:D6)</f>
        <v>36523004</v>
      </c>
      <c r="I6" s="2">
        <v>44707</v>
      </c>
      <c r="J6" s="4" t="s">
        <v>1</v>
      </c>
      <c r="K6" s="1">
        <v>250000</v>
      </c>
    </row>
    <row r="7" spans="2:12" x14ac:dyDescent="0.25">
      <c r="I7" s="2">
        <v>44701</v>
      </c>
      <c r="J7" s="4" t="s">
        <v>2</v>
      </c>
      <c r="K7" s="1">
        <v>150000</v>
      </c>
    </row>
    <row r="8" spans="2:12" x14ac:dyDescent="0.25">
      <c r="B8" s="2">
        <v>44665</v>
      </c>
      <c r="C8" s="4" t="s">
        <v>5</v>
      </c>
      <c r="D8" s="1">
        <v>1670005</v>
      </c>
      <c r="I8" s="2">
        <v>44700</v>
      </c>
      <c r="J8" s="4" t="s">
        <v>2</v>
      </c>
      <c r="K8" s="1">
        <v>10000</v>
      </c>
    </row>
    <row r="9" spans="2:12" x14ac:dyDescent="0.25">
      <c r="B9" s="2">
        <v>44665</v>
      </c>
      <c r="C9" s="4" t="s">
        <v>2</v>
      </c>
      <c r="D9" s="1">
        <v>8350032</v>
      </c>
      <c r="I9" s="2">
        <v>44700</v>
      </c>
      <c r="J9" s="4" t="s">
        <v>2</v>
      </c>
      <c r="K9" s="1">
        <v>300000</v>
      </c>
    </row>
    <row r="10" spans="2:12" x14ac:dyDescent="0.25">
      <c r="B10" s="2">
        <v>44665</v>
      </c>
      <c r="C10" s="4" t="s">
        <v>1</v>
      </c>
      <c r="D10" s="1">
        <v>23380091</v>
      </c>
      <c r="E10" s="3">
        <f>SUM(D8:D10)</f>
        <v>33400128</v>
      </c>
      <c r="I10" s="2">
        <v>44697</v>
      </c>
      <c r="J10" s="4" t="s">
        <v>2</v>
      </c>
      <c r="K10" s="1">
        <v>804801.12</v>
      </c>
    </row>
    <row r="11" spans="2:12" x14ac:dyDescent="0.25">
      <c r="I11" s="2">
        <v>44693</v>
      </c>
      <c r="J11" s="4" t="s">
        <v>2</v>
      </c>
      <c r="K11" s="1">
        <v>300000</v>
      </c>
    </row>
    <row r="12" spans="2:12" x14ac:dyDescent="0.25">
      <c r="B12" s="2">
        <v>44650</v>
      </c>
      <c r="C12" s="4" t="s">
        <v>1</v>
      </c>
      <c r="D12" s="1">
        <v>34500000</v>
      </c>
      <c r="I12" s="2">
        <v>44693</v>
      </c>
      <c r="J12" s="4" t="s">
        <v>2</v>
      </c>
      <c r="K12" s="1">
        <v>400000</v>
      </c>
    </row>
    <row r="13" spans="2:12" x14ac:dyDescent="0.25">
      <c r="B13" s="2">
        <v>44627</v>
      </c>
      <c r="C13" s="4" t="s">
        <v>5</v>
      </c>
      <c r="D13" s="1">
        <v>6739452.7599999998</v>
      </c>
      <c r="I13" s="2">
        <v>44693</v>
      </c>
      <c r="J13" s="4" t="s">
        <v>2</v>
      </c>
      <c r="K13" s="1">
        <v>400000</v>
      </c>
    </row>
    <row r="14" spans="2:12" x14ac:dyDescent="0.25">
      <c r="B14" s="2">
        <v>44624</v>
      </c>
      <c r="C14" s="4" t="s">
        <v>5</v>
      </c>
      <c r="D14" s="1">
        <v>5000000</v>
      </c>
      <c r="I14" s="2">
        <v>44691</v>
      </c>
      <c r="J14" s="4" t="s">
        <v>5</v>
      </c>
      <c r="K14" s="1">
        <v>2000000</v>
      </c>
    </row>
    <row r="15" spans="2:12" x14ac:dyDescent="0.25">
      <c r="B15" s="2">
        <v>44624</v>
      </c>
      <c r="C15" s="4" t="s">
        <v>2</v>
      </c>
      <c r="D15" s="1">
        <v>5000000</v>
      </c>
      <c r="I15" s="2">
        <v>44691</v>
      </c>
      <c r="J15" s="4" t="s">
        <v>5</v>
      </c>
      <c r="K15" s="1">
        <v>1200000</v>
      </c>
      <c r="L15" s="3">
        <f>SUM(K4:K15)</f>
        <v>14014801.119999999</v>
      </c>
    </row>
    <row r="16" spans="2:12" x14ac:dyDescent="0.25">
      <c r="B16" s="2">
        <v>44622</v>
      </c>
      <c r="C16" s="4" t="s">
        <v>2</v>
      </c>
      <c r="D16" s="1">
        <v>3000000</v>
      </c>
      <c r="E16" s="3">
        <f>SUM(D12:D16)</f>
        <v>54239452.759999998</v>
      </c>
    </row>
    <row r="17" spans="2:12" x14ac:dyDescent="0.25">
      <c r="I17" s="2">
        <v>44657</v>
      </c>
      <c r="J17" s="4" t="s">
        <v>1</v>
      </c>
      <c r="K17" s="1">
        <v>300000</v>
      </c>
      <c r="L17" s="3">
        <f>SUM(K17)</f>
        <v>300000</v>
      </c>
    </row>
    <row r="18" spans="2:12" x14ac:dyDescent="0.25">
      <c r="B18" s="2">
        <v>44599</v>
      </c>
      <c r="C18" s="4" t="s">
        <v>1</v>
      </c>
      <c r="D18" s="1">
        <v>500000</v>
      </c>
    </row>
    <row r="19" spans="2:12" x14ac:dyDescent="0.25">
      <c r="B19" s="2">
        <v>44595</v>
      </c>
      <c r="C19" s="4" t="s">
        <v>2</v>
      </c>
      <c r="D19" s="1">
        <v>200000</v>
      </c>
      <c r="I19" s="2">
        <v>44622</v>
      </c>
      <c r="J19" s="4" t="s">
        <v>2</v>
      </c>
      <c r="K19" s="1">
        <v>1196635.46</v>
      </c>
      <c r="L19" s="3">
        <f>SUM(K19)</f>
        <v>1196635.46</v>
      </c>
    </row>
    <row r="20" spans="2:12" x14ac:dyDescent="0.25">
      <c r="B20" s="2">
        <v>44593</v>
      </c>
      <c r="C20" s="4" t="s">
        <v>2</v>
      </c>
      <c r="D20" s="1">
        <v>1000000</v>
      </c>
    </row>
    <row r="21" spans="2:12" x14ac:dyDescent="0.25">
      <c r="B21" s="2">
        <v>44593</v>
      </c>
      <c r="C21" s="4" t="s">
        <v>5</v>
      </c>
      <c r="D21" s="1">
        <v>1200000</v>
      </c>
      <c r="I21" s="2">
        <v>44585</v>
      </c>
      <c r="J21" s="4" t="s">
        <v>2</v>
      </c>
      <c r="K21" s="1">
        <v>1000000</v>
      </c>
    </row>
    <row r="22" spans="2:12" x14ac:dyDescent="0.25">
      <c r="B22" s="2">
        <v>44593</v>
      </c>
      <c r="C22" s="4" t="s">
        <v>5</v>
      </c>
      <c r="D22" s="1">
        <v>1000000</v>
      </c>
      <c r="I22" s="2">
        <v>44582</v>
      </c>
      <c r="J22" s="4" t="s">
        <v>1</v>
      </c>
      <c r="K22" s="1">
        <v>20000000</v>
      </c>
    </row>
    <row r="23" spans="2:12" x14ac:dyDescent="0.25">
      <c r="B23" s="2">
        <v>44593</v>
      </c>
      <c r="C23" s="4" t="s">
        <v>5</v>
      </c>
      <c r="D23" s="1">
        <v>3200000</v>
      </c>
      <c r="E23" s="3">
        <f>SUM(D18:D23)</f>
        <v>7100000</v>
      </c>
      <c r="I23" s="2">
        <v>44575</v>
      </c>
      <c r="J23" s="4" t="s">
        <v>2</v>
      </c>
      <c r="K23" s="1">
        <v>350000</v>
      </c>
    </row>
    <row r="24" spans="2:12" x14ac:dyDescent="0.25">
      <c r="I24" s="2">
        <v>44565</v>
      </c>
      <c r="J24" s="4" t="s">
        <v>5</v>
      </c>
      <c r="K24" s="1">
        <v>300000</v>
      </c>
      <c r="L24" s="3">
        <f>SUM(K21:K24)</f>
        <v>21650000</v>
      </c>
    </row>
    <row r="25" spans="2:12" x14ac:dyDescent="0.25">
      <c r="B25" s="2">
        <v>44589</v>
      </c>
      <c r="C25" s="4" t="s">
        <v>1</v>
      </c>
      <c r="D25" s="1">
        <v>500000</v>
      </c>
    </row>
    <row r="26" spans="2:12" x14ac:dyDescent="0.25">
      <c r="B26" s="2">
        <v>44585</v>
      </c>
      <c r="C26" s="4" t="s">
        <v>1</v>
      </c>
      <c r="D26" s="1">
        <v>20000000</v>
      </c>
      <c r="I26" s="2">
        <v>44561</v>
      </c>
      <c r="J26" s="4" t="s">
        <v>1</v>
      </c>
      <c r="K26" s="1">
        <v>3900000</v>
      </c>
    </row>
    <row r="27" spans="2:12" x14ac:dyDescent="0.25">
      <c r="B27" s="2">
        <v>44579</v>
      </c>
      <c r="C27" s="4" t="s">
        <v>1</v>
      </c>
      <c r="D27" s="1">
        <v>11006400</v>
      </c>
      <c r="I27" s="2">
        <v>44546</v>
      </c>
      <c r="J27" s="4" t="s">
        <v>5</v>
      </c>
      <c r="K27" s="1">
        <v>2030664</v>
      </c>
    </row>
    <row r="28" spans="2:12" x14ac:dyDescent="0.25">
      <c r="B28" s="2">
        <v>44579</v>
      </c>
      <c r="C28" s="4" t="s">
        <v>2</v>
      </c>
      <c r="D28" s="1">
        <v>2751600</v>
      </c>
      <c r="I28" s="2">
        <v>44546</v>
      </c>
      <c r="J28" s="4" t="s">
        <v>5</v>
      </c>
      <c r="K28" s="1">
        <v>2500000</v>
      </c>
    </row>
    <row r="29" spans="2:12" x14ac:dyDescent="0.25">
      <c r="B29" s="2">
        <v>44571</v>
      </c>
      <c r="C29" s="4" t="s">
        <v>5</v>
      </c>
      <c r="D29" s="1">
        <v>3500000</v>
      </c>
      <c r="I29" s="2">
        <v>44546</v>
      </c>
      <c r="J29" s="4" t="s">
        <v>2</v>
      </c>
      <c r="K29" s="1">
        <v>2500000</v>
      </c>
    </row>
    <row r="30" spans="2:12" x14ac:dyDescent="0.25">
      <c r="B30" s="2">
        <v>44571</v>
      </c>
      <c r="C30" s="4" t="s">
        <v>2</v>
      </c>
      <c r="D30" s="1">
        <v>3500000</v>
      </c>
      <c r="E30" s="3">
        <f>SUM(D25:D30)</f>
        <v>41258000</v>
      </c>
      <c r="I30" s="2">
        <v>44540</v>
      </c>
      <c r="J30" s="4" t="s">
        <v>1</v>
      </c>
      <c r="K30" s="1">
        <v>524128.18</v>
      </c>
    </row>
    <row r="31" spans="2:12" x14ac:dyDescent="0.25">
      <c r="I31" s="2">
        <v>44539</v>
      </c>
      <c r="J31" s="4" t="s">
        <v>2</v>
      </c>
      <c r="K31" s="1">
        <v>2500000</v>
      </c>
    </row>
    <row r="32" spans="2:12" x14ac:dyDescent="0.25">
      <c r="B32" s="2">
        <v>44546</v>
      </c>
      <c r="C32" s="4" t="s">
        <v>2</v>
      </c>
      <c r="D32" s="1">
        <v>2809976.41</v>
      </c>
      <c r="I32" s="2">
        <v>44533</v>
      </c>
      <c r="J32" s="4" t="s">
        <v>1</v>
      </c>
      <c r="K32" s="1">
        <v>1000000</v>
      </c>
      <c r="L32" s="3">
        <f>SUM(K26:K32)</f>
        <v>14954792.18</v>
      </c>
    </row>
    <row r="33" spans="2:12" x14ac:dyDescent="0.25">
      <c r="B33" s="2">
        <v>44546</v>
      </c>
      <c r="C33" s="4" t="s">
        <v>1</v>
      </c>
      <c r="D33" s="1">
        <v>11239903.640000001</v>
      </c>
    </row>
    <row r="34" spans="2:12" x14ac:dyDescent="0.25">
      <c r="B34" s="2">
        <v>44545</v>
      </c>
      <c r="C34" s="4" t="s">
        <v>5</v>
      </c>
      <c r="D34" s="1">
        <v>6000000</v>
      </c>
      <c r="I34" s="2">
        <v>44490</v>
      </c>
      <c r="J34" s="4" t="s">
        <v>2</v>
      </c>
      <c r="K34" s="1">
        <v>194110.72</v>
      </c>
    </row>
    <row r="35" spans="2:12" x14ac:dyDescent="0.25">
      <c r="B35" s="2">
        <v>44545</v>
      </c>
      <c r="C35" s="4" t="s">
        <v>2</v>
      </c>
      <c r="D35" s="1">
        <v>6000000</v>
      </c>
      <c r="E35" s="3">
        <f>SUM(D32:D35)</f>
        <v>26049880.050000001</v>
      </c>
      <c r="I35" s="2">
        <v>44470</v>
      </c>
      <c r="J35" s="4" t="s">
        <v>1</v>
      </c>
      <c r="K35" s="1">
        <v>1112941.3700000001</v>
      </c>
      <c r="L35" s="3">
        <f>SUM(K34:K35)</f>
        <v>1307052.0900000001</v>
      </c>
    </row>
    <row r="37" spans="2:12" x14ac:dyDescent="0.25">
      <c r="B37" s="2">
        <v>44517</v>
      </c>
      <c r="C37" s="4" t="s">
        <v>2</v>
      </c>
      <c r="D37" s="1">
        <v>320000</v>
      </c>
      <c r="I37" s="2">
        <v>44454</v>
      </c>
      <c r="J37" s="4" t="s">
        <v>2</v>
      </c>
      <c r="K37" s="1">
        <v>500000</v>
      </c>
    </row>
    <row r="38" spans="2:12" x14ac:dyDescent="0.25">
      <c r="B38" s="2">
        <v>44510</v>
      </c>
      <c r="C38" s="4" t="s">
        <v>2</v>
      </c>
      <c r="D38" s="1">
        <v>1600000</v>
      </c>
      <c r="E38" s="3">
        <f>SUM(D37:D38)</f>
        <v>1920000</v>
      </c>
      <c r="I38" s="2">
        <v>44453</v>
      </c>
      <c r="J38" s="4" t="s">
        <v>1</v>
      </c>
      <c r="K38" s="1">
        <v>250000</v>
      </c>
      <c r="L38" s="3">
        <f>SUM(K37:K38)</f>
        <v>750000</v>
      </c>
    </row>
    <row r="40" spans="2:12" x14ac:dyDescent="0.25">
      <c r="B40" s="2">
        <v>44447</v>
      </c>
      <c r="C40" s="4" t="s">
        <v>2</v>
      </c>
      <c r="D40" s="1">
        <v>13394053.039999999</v>
      </c>
      <c r="I40" s="2">
        <v>44438</v>
      </c>
      <c r="J40" s="4" t="s">
        <v>1</v>
      </c>
      <c r="K40" s="1">
        <v>4439117.1900000004</v>
      </c>
    </row>
    <row r="41" spans="2:12" x14ac:dyDescent="0.25">
      <c r="B41" s="2">
        <v>44447</v>
      </c>
      <c r="C41" s="4" t="s">
        <v>1</v>
      </c>
      <c r="D41" s="1">
        <v>2081500</v>
      </c>
      <c r="I41" s="2">
        <v>44417</v>
      </c>
      <c r="J41" s="4" t="s">
        <v>5</v>
      </c>
      <c r="K41" s="1">
        <v>98919.65</v>
      </c>
      <c r="L41" s="3">
        <f>SUM(K40:K41)</f>
        <v>4538036.8400000008</v>
      </c>
    </row>
    <row r="42" spans="2:12" x14ac:dyDescent="0.25">
      <c r="B42" s="2">
        <v>44447</v>
      </c>
      <c r="C42" s="4" t="s">
        <v>1</v>
      </c>
      <c r="D42" s="1">
        <v>2081500</v>
      </c>
    </row>
    <row r="43" spans="2:12" x14ac:dyDescent="0.25">
      <c r="B43" s="2">
        <v>44440</v>
      </c>
      <c r="C43" s="4" t="s">
        <v>1</v>
      </c>
      <c r="D43" s="1">
        <v>39490500</v>
      </c>
      <c r="I43" s="2">
        <v>44393</v>
      </c>
      <c r="J43" s="4" t="s">
        <v>2</v>
      </c>
      <c r="K43" s="1">
        <v>120000</v>
      </c>
    </row>
    <row r="44" spans="2:12" x14ac:dyDescent="0.25">
      <c r="B44" s="2">
        <v>44440</v>
      </c>
      <c r="C44" s="4" t="s">
        <v>1</v>
      </c>
      <c r="D44" s="1">
        <v>25633500</v>
      </c>
      <c r="E44" s="3">
        <f>SUM(D40:D44)</f>
        <v>82681053.039999992</v>
      </c>
      <c r="I44" s="2">
        <v>44393</v>
      </c>
      <c r="J44" s="4" t="s">
        <v>2</v>
      </c>
      <c r="K44" s="1">
        <v>500000</v>
      </c>
      <c r="L44" s="3">
        <f>SUM(K43:K44)</f>
        <v>620000</v>
      </c>
    </row>
    <row r="46" spans="2:12" x14ac:dyDescent="0.25">
      <c r="B46" s="2">
        <v>44414</v>
      </c>
      <c r="C46" s="4" t="s">
        <v>2</v>
      </c>
      <c r="D46" s="1">
        <v>650000</v>
      </c>
      <c r="E46" s="3">
        <f>SUM(D46)</f>
        <v>650000</v>
      </c>
      <c r="I46" s="2">
        <v>44365</v>
      </c>
      <c r="J46" s="4" t="s">
        <v>1</v>
      </c>
      <c r="K46" s="1">
        <v>257896.6</v>
      </c>
    </row>
    <row r="47" spans="2:12" x14ac:dyDescent="0.25">
      <c r="I47" s="2">
        <v>44363</v>
      </c>
      <c r="J47" s="4" t="s">
        <v>2</v>
      </c>
      <c r="K47" s="1">
        <v>900000</v>
      </c>
      <c r="L47" s="3">
        <f>SUM(K46:K47)</f>
        <v>1157896.6000000001</v>
      </c>
    </row>
    <row r="48" spans="2:12" x14ac:dyDescent="0.25">
      <c r="B48" s="2">
        <v>44376</v>
      </c>
      <c r="C48" s="4" t="s">
        <v>1</v>
      </c>
      <c r="D48" s="1">
        <v>26627613</v>
      </c>
    </row>
    <row r="49" spans="2:11" x14ac:dyDescent="0.25">
      <c r="B49" s="2">
        <v>44368</v>
      </c>
      <c r="C49" s="4" t="s">
        <v>5</v>
      </c>
      <c r="D49" s="1">
        <v>500000</v>
      </c>
      <c r="I49" s="2">
        <v>44330</v>
      </c>
      <c r="J49" s="4" t="s">
        <v>1</v>
      </c>
      <c r="K49" s="7">
        <v>500000</v>
      </c>
    </row>
    <row r="50" spans="2:11" x14ac:dyDescent="0.25">
      <c r="B50" s="2">
        <v>44364</v>
      </c>
      <c r="C50" s="4" t="s">
        <v>5</v>
      </c>
      <c r="D50" s="1">
        <v>320000</v>
      </c>
      <c r="E50" s="3">
        <f>SUM(D48:D50)</f>
        <v>27447613</v>
      </c>
      <c r="I50" s="2">
        <v>44330</v>
      </c>
      <c r="J50" s="4" t="s">
        <v>1</v>
      </c>
      <c r="K50" s="7">
        <v>500000</v>
      </c>
    </row>
    <row r="51" spans="2:11" x14ac:dyDescent="0.25">
      <c r="I51" s="2">
        <v>44330</v>
      </c>
      <c r="J51" s="4" t="s">
        <v>1</v>
      </c>
      <c r="K51" s="7">
        <v>500000</v>
      </c>
    </row>
    <row r="52" spans="2:11" x14ac:dyDescent="0.25">
      <c r="B52" s="2">
        <v>44347</v>
      </c>
      <c r="C52" s="4" t="s">
        <v>2</v>
      </c>
      <c r="D52" s="1">
        <v>600000</v>
      </c>
      <c r="I52" s="2">
        <v>44330</v>
      </c>
      <c r="J52" s="4" t="s">
        <v>1</v>
      </c>
      <c r="K52" s="7">
        <v>500000</v>
      </c>
    </row>
    <row r="53" spans="2:11" x14ac:dyDescent="0.25">
      <c r="B53" s="2">
        <v>44343</v>
      </c>
      <c r="C53" s="4" t="s">
        <v>2</v>
      </c>
      <c r="D53" s="1">
        <v>500000</v>
      </c>
      <c r="I53" s="2">
        <v>44330</v>
      </c>
      <c r="J53" s="4" t="s">
        <v>1</v>
      </c>
      <c r="K53" s="7">
        <v>207800</v>
      </c>
    </row>
    <row r="54" spans="2:11" x14ac:dyDescent="0.25">
      <c r="B54" s="2">
        <v>44342</v>
      </c>
      <c r="C54" s="4" t="s">
        <v>2</v>
      </c>
      <c r="D54" s="1">
        <v>400000</v>
      </c>
      <c r="I54" s="2">
        <v>44330</v>
      </c>
      <c r="J54" s="4" t="s">
        <v>1</v>
      </c>
      <c r="K54" s="7">
        <v>292200</v>
      </c>
    </row>
    <row r="55" spans="2:11" x14ac:dyDescent="0.25">
      <c r="B55" s="2">
        <v>44329</v>
      </c>
      <c r="C55" s="4" t="s">
        <v>2</v>
      </c>
      <c r="D55" s="1">
        <v>250000</v>
      </c>
      <c r="I55" s="2">
        <v>44330</v>
      </c>
      <c r="J55" s="4" t="s">
        <v>1</v>
      </c>
      <c r="K55" s="7">
        <v>500000</v>
      </c>
    </row>
    <row r="56" spans="2:11" x14ac:dyDescent="0.25">
      <c r="B56" s="2">
        <v>44328</v>
      </c>
      <c r="C56" s="4" t="s">
        <v>2</v>
      </c>
      <c r="D56" s="1">
        <v>150000</v>
      </c>
      <c r="I56" s="2">
        <v>44330</v>
      </c>
      <c r="J56" s="4" t="s">
        <v>1</v>
      </c>
      <c r="K56" s="7">
        <v>250000</v>
      </c>
    </row>
    <row r="57" spans="2:11" x14ac:dyDescent="0.25">
      <c r="B57" s="2">
        <v>44327</v>
      </c>
      <c r="C57" s="4" t="s">
        <v>2</v>
      </c>
      <c r="D57" s="1">
        <v>316415.64</v>
      </c>
      <c r="I57" s="2">
        <v>44330</v>
      </c>
      <c r="J57" s="4" t="s">
        <v>1</v>
      </c>
      <c r="K57" s="7">
        <v>250000</v>
      </c>
    </row>
    <row r="58" spans="2:11" x14ac:dyDescent="0.25">
      <c r="B58" s="2">
        <v>44326</v>
      </c>
      <c r="C58" s="4" t="s">
        <v>1</v>
      </c>
      <c r="D58" s="1">
        <v>50000</v>
      </c>
      <c r="I58" s="2">
        <v>44330</v>
      </c>
      <c r="J58" s="4" t="s">
        <v>1</v>
      </c>
      <c r="K58" s="7">
        <v>344195.38</v>
      </c>
    </row>
    <row r="59" spans="2:11" x14ac:dyDescent="0.25">
      <c r="B59" s="2">
        <v>44321</v>
      </c>
      <c r="C59" s="4" t="s">
        <v>1</v>
      </c>
      <c r="D59" s="1">
        <v>50000</v>
      </c>
      <c r="I59" s="2">
        <v>44330</v>
      </c>
      <c r="J59" s="4" t="s">
        <v>1</v>
      </c>
      <c r="K59" s="7">
        <v>342900.5</v>
      </c>
    </row>
    <row r="60" spans="2:11" x14ac:dyDescent="0.25">
      <c r="B60" s="2">
        <v>44321</v>
      </c>
      <c r="C60" s="4" t="s">
        <v>5</v>
      </c>
      <c r="D60" s="1">
        <v>700000</v>
      </c>
      <c r="I60" s="2">
        <v>44330</v>
      </c>
      <c r="J60" s="4" t="s">
        <v>2</v>
      </c>
      <c r="K60" s="7">
        <v>3329649.82</v>
      </c>
    </row>
    <row r="61" spans="2:11" x14ac:dyDescent="0.25">
      <c r="B61" s="2">
        <v>44320</v>
      </c>
      <c r="C61" s="4" t="s">
        <v>5</v>
      </c>
      <c r="D61" s="1">
        <v>500000</v>
      </c>
      <c r="E61" s="3">
        <f>SUM(D52:D61)</f>
        <v>3516415.64</v>
      </c>
      <c r="I61" s="2">
        <v>44330</v>
      </c>
      <c r="J61" s="4" t="s">
        <v>2</v>
      </c>
      <c r="K61" s="7">
        <v>332964.98</v>
      </c>
    </row>
    <row r="62" spans="2:11" x14ac:dyDescent="0.25">
      <c r="I62" s="2">
        <v>44330</v>
      </c>
      <c r="J62" s="4" t="s">
        <v>2</v>
      </c>
      <c r="K62" s="7">
        <v>287000.00000000006</v>
      </c>
    </row>
    <row r="63" spans="2:11" x14ac:dyDescent="0.25">
      <c r="B63" s="2">
        <v>44315</v>
      </c>
      <c r="C63" s="4" t="s">
        <v>5</v>
      </c>
      <c r="D63" s="1">
        <v>100000</v>
      </c>
      <c r="I63" s="2">
        <v>44330</v>
      </c>
      <c r="J63" s="4" t="s">
        <v>2</v>
      </c>
      <c r="K63" s="7">
        <v>466816.9</v>
      </c>
    </row>
    <row r="64" spans="2:11" x14ac:dyDescent="0.25">
      <c r="B64" s="2">
        <v>44314</v>
      </c>
      <c r="C64" s="4" t="s">
        <v>1</v>
      </c>
      <c r="D64" s="1">
        <v>200000</v>
      </c>
      <c r="I64" s="2">
        <v>44330</v>
      </c>
      <c r="J64" s="4" t="s">
        <v>2</v>
      </c>
      <c r="K64" s="7">
        <v>199778.99</v>
      </c>
    </row>
    <row r="65" spans="2:12" x14ac:dyDescent="0.25">
      <c r="B65" s="2">
        <v>44313</v>
      </c>
      <c r="C65" s="4" t="s">
        <v>2</v>
      </c>
      <c r="D65" s="1">
        <v>400000</v>
      </c>
      <c r="I65" s="2">
        <v>44330</v>
      </c>
      <c r="J65" s="4" t="s">
        <v>2</v>
      </c>
      <c r="K65" s="7">
        <v>66592.990000000005</v>
      </c>
    </row>
    <row r="66" spans="2:12" x14ac:dyDescent="0.25">
      <c r="B66" s="2">
        <v>44312</v>
      </c>
      <c r="C66" s="4" t="s">
        <v>2</v>
      </c>
      <c r="D66" s="1">
        <v>1000000</v>
      </c>
      <c r="I66" s="2">
        <v>44330</v>
      </c>
      <c r="J66" s="4" t="s">
        <v>2</v>
      </c>
      <c r="K66" s="7">
        <v>686350.7</v>
      </c>
    </row>
    <row r="67" spans="2:12" x14ac:dyDescent="0.25">
      <c r="B67" s="2">
        <v>44301</v>
      </c>
      <c r="C67" s="4" t="s">
        <v>1</v>
      </c>
      <c r="D67" s="1">
        <v>10000000</v>
      </c>
      <c r="E67" s="3">
        <f>SUM(D63:D67)</f>
        <v>11700000</v>
      </c>
      <c r="I67" s="2">
        <v>44330</v>
      </c>
      <c r="J67" s="4" t="s">
        <v>2</v>
      </c>
      <c r="K67" s="7">
        <v>665929.96</v>
      </c>
    </row>
    <row r="68" spans="2:12" x14ac:dyDescent="0.25">
      <c r="I68" s="2">
        <v>44328</v>
      </c>
      <c r="J68" s="4" t="s">
        <v>2</v>
      </c>
      <c r="K68" s="1">
        <v>102835.63</v>
      </c>
    </row>
    <row r="69" spans="2:12" x14ac:dyDescent="0.25">
      <c r="B69" s="2">
        <v>44271</v>
      </c>
      <c r="C69" s="4" t="s">
        <v>1</v>
      </c>
      <c r="D69" s="1">
        <v>8000000</v>
      </c>
      <c r="I69" s="2">
        <v>44321</v>
      </c>
      <c r="J69" s="4" t="s">
        <v>2</v>
      </c>
      <c r="K69" s="1">
        <v>120717.32</v>
      </c>
      <c r="L69" s="3">
        <f>SUM(K49:K69)</f>
        <v>10445733.17</v>
      </c>
    </row>
    <row r="70" spans="2:12" x14ac:dyDescent="0.25">
      <c r="B70" s="2">
        <v>44270</v>
      </c>
      <c r="C70" s="4" t="s">
        <v>2</v>
      </c>
      <c r="D70" s="1">
        <v>643500</v>
      </c>
      <c r="E70" s="3">
        <f>SUM(D69:D70)</f>
        <v>8643500</v>
      </c>
    </row>
    <row r="71" spans="2:12" x14ac:dyDescent="0.25">
      <c r="I71" s="2">
        <v>44302</v>
      </c>
      <c r="J71" s="4" t="s">
        <v>2</v>
      </c>
      <c r="K71" s="1">
        <v>3026580.64</v>
      </c>
    </row>
    <row r="72" spans="2:12" x14ac:dyDescent="0.25">
      <c r="B72" s="2">
        <v>44252</v>
      </c>
      <c r="C72" s="4" t="s">
        <v>1</v>
      </c>
      <c r="D72" s="1">
        <v>63211125.159999996</v>
      </c>
      <c r="I72" s="2">
        <v>44302</v>
      </c>
      <c r="J72" s="4" t="s">
        <v>1</v>
      </c>
      <c r="K72" s="1">
        <f>6972769.24+5370000</f>
        <v>12342769.24</v>
      </c>
    </row>
    <row r="73" spans="2:12" x14ac:dyDescent="0.25">
      <c r="B73" s="2">
        <v>44244</v>
      </c>
      <c r="C73" s="4" t="s">
        <v>2</v>
      </c>
      <c r="D73" s="1">
        <v>5000000</v>
      </c>
      <c r="I73" s="2">
        <v>44287</v>
      </c>
      <c r="J73" s="4" t="s">
        <v>1</v>
      </c>
      <c r="K73" s="1">
        <v>33622626</v>
      </c>
      <c r="L73" s="3">
        <f>SUM(K71:K73)</f>
        <v>48991975.880000003</v>
      </c>
    </row>
    <row r="74" spans="2:12" x14ac:dyDescent="0.25">
      <c r="B74" s="2">
        <v>44243</v>
      </c>
      <c r="C74" s="4" t="s">
        <v>1</v>
      </c>
      <c r="D74" s="1">
        <v>15000000</v>
      </c>
      <c r="E74" s="3">
        <f>SUM(D72:D74)</f>
        <v>83211125.159999996</v>
      </c>
    </row>
    <row r="75" spans="2:12" x14ac:dyDescent="0.25">
      <c r="I75" s="2">
        <v>44257</v>
      </c>
      <c r="J75" s="4" t="s">
        <v>1</v>
      </c>
      <c r="K75" s="1">
        <v>5633610</v>
      </c>
      <c r="L75" s="3">
        <f>SUM(K75)</f>
        <v>5633610</v>
      </c>
    </row>
    <row r="76" spans="2:12" x14ac:dyDescent="0.25">
      <c r="B76" s="2">
        <v>44216</v>
      </c>
      <c r="C76" s="4" t="s">
        <v>1</v>
      </c>
      <c r="D76" s="1">
        <v>12941555.93</v>
      </c>
    </row>
    <row r="77" spans="2:12" x14ac:dyDescent="0.25">
      <c r="B77" s="2">
        <v>44210</v>
      </c>
      <c r="C77" s="4" t="s">
        <v>1</v>
      </c>
      <c r="D77" s="1">
        <v>1000000</v>
      </c>
      <c r="I77" s="2">
        <v>44246</v>
      </c>
      <c r="J77" s="4" t="s">
        <v>1</v>
      </c>
      <c r="K77" s="1">
        <v>19002532</v>
      </c>
      <c r="L77" s="3">
        <f>K77</f>
        <v>19002532</v>
      </c>
    </row>
    <row r="78" spans="2:12" x14ac:dyDescent="0.25">
      <c r="B78" s="2">
        <v>44204</v>
      </c>
      <c r="C78" s="4" t="s">
        <v>1</v>
      </c>
      <c r="D78" s="1">
        <v>6500000</v>
      </c>
    </row>
    <row r="79" spans="2:12" x14ac:dyDescent="0.25">
      <c r="B79" s="2">
        <v>44202</v>
      </c>
      <c r="C79" s="4" t="s">
        <v>1</v>
      </c>
      <c r="D79" s="1">
        <v>12879933.9</v>
      </c>
      <c r="E79" s="3">
        <f>SUM(D76:D79)</f>
        <v>33321489.829999998</v>
      </c>
      <c r="I79" s="2">
        <v>44167</v>
      </c>
      <c r="J79" s="4" t="s">
        <v>1</v>
      </c>
      <c r="K79" s="1">
        <v>25746243.370000001</v>
      </c>
      <c r="L79" s="3">
        <f>SUM(K79)</f>
        <v>25746243.370000001</v>
      </c>
    </row>
    <row r="81" spans="2:12" x14ac:dyDescent="0.25">
      <c r="B81" s="2">
        <v>44182</v>
      </c>
      <c r="C81" s="4" t="s">
        <v>2</v>
      </c>
      <c r="D81" s="1">
        <v>50000</v>
      </c>
      <c r="I81" s="2">
        <v>44151</v>
      </c>
      <c r="J81" s="4" t="s">
        <v>1</v>
      </c>
      <c r="K81" s="1">
        <v>24678338.030000001</v>
      </c>
      <c r="L81" s="3">
        <f>SUM(K81)</f>
        <v>24678338.030000001</v>
      </c>
    </row>
    <row r="82" spans="2:12" x14ac:dyDescent="0.25">
      <c r="B82" s="2">
        <v>44181</v>
      </c>
      <c r="C82" s="4" t="s">
        <v>2</v>
      </c>
      <c r="D82" s="1">
        <v>50000</v>
      </c>
    </row>
    <row r="83" spans="2:12" x14ac:dyDescent="0.25">
      <c r="B83" s="2">
        <v>44174</v>
      </c>
      <c r="C83" s="4" t="s">
        <v>5</v>
      </c>
      <c r="D83" s="1">
        <v>200000</v>
      </c>
      <c r="I83" s="2">
        <v>44117</v>
      </c>
      <c r="J83" s="4" t="s">
        <v>1</v>
      </c>
      <c r="K83" s="1">
        <v>23955645</v>
      </c>
      <c r="L83" s="3">
        <f>SUM(K83)</f>
        <v>23955645</v>
      </c>
    </row>
    <row r="84" spans="2:12" x14ac:dyDescent="0.25">
      <c r="B84" s="2">
        <v>44173</v>
      </c>
      <c r="C84" s="4" t="s">
        <v>2</v>
      </c>
      <c r="D84" s="1">
        <v>109893.82</v>
      </c>
    </row>
    <row r="85" spans="2:12" x14ac:dyDescent="0.25">
      <c r="B85" s="2">
        <v>44167</v>
      </c>
      <c r="C85" s="4" t="s">
        <v>5</v>
      </c>
      <c r="D85" s="1">
        <v>200000</v>
      </c>
      <c r="E85" s="3">
        <f>SUM(D81:D85)</f>
        <v>609893.82000000007</v>
      </c>
      <c r="K85" s="3" t="s">
        <v>0</v>
      </c>
      <c r="L85" s="3">
        <f>SUM(L3:L84)</f>
        <v>218943291.74000001</v>
      </c>
    </row>
    <row r="87" spans="2:12" x14ac:dyDescent="0.25">
      <c r="B87" s="2">
        <v>44162</v>
      </c>
      <c r="C87" s="4" t="s">
        <v>1</v>
      </c>
      <c r="D87" s="1">
        <v>7447516.7699999996</v>
      </c>
    </row>
    <row r="88" spans="2:12" x14ac:dyDescent="0.25">
      <c r="B88" s="2">
        <v>44162</v>
      </c>
      <c r="C88" s="4" t="s">
        <v>1</v>
      </c>
      <c r="D88" s="1">
        <v>2029483.33</v>
      </c>
    </row>
    <row r="89" spans="2:12" x14ac:dyDescent="0.25">
      <c r="B89" s="2">
        <v>44162</v>
      </c>
      <c r="C89" s="4" t="s">
        <v>1</v>
      </c>
      <c r="D89" s="1">
        <v>1354084.14</v>
      </c>
    </row>
    <row r="90" spans="2:12" x14ac:dyDescent="0.25">
      <c r="B90" s="2">
        <v>44162</v>
      </c>
      <c r="C90" s="4" t="s">
        <v>1</v>
      </c>
      <c r="D90" s="1">
        <v>1352996.89</v>
      </c>
    </row>
    <row r="91" spans="2:12" x14ac:dyDescent="0.25">
      <c r="B91" s="2">
        <v>44144</v>
      </c>
      <c r="C91" s="4" t="s">
        <v>1</v>
      </c>
      <c r="D91" s="1">
        <v>41259784.200000003</v>
      </c>
    </row>
    <row r="92" spans="2:12" x14ac:dyDescent="0.25">
      <c r="B92" s="2">
        <v>44144</v>
      </c>
      <c r="C92" s="4" t="s">
        <v>1</v>
      </c>
      <c r="D92" s="1">
        <v>1500000</v>
      </c>
    </row>
    <row r="93" spans="2:12" x14ac:dyDescent="0.25">
      <c r="B93" s="2">
        <v>44137</v>
      </c>
      <c r="C93" s="4" t="s">
        <v>2</v>
      </c>
      <c r="D93" s="1">
        <v>500000</v>
      </c>
      <c r="E93" s="3">
        <f>SUM(D87:D93)</f>
        <v>55443865.330000006</v>
      </c>
    </row>
    <row r="95" spans="2:12" x14ac:dyDescent="0.25">
      <c r="B95" s="2">
        <v>44119</v>
      </c>
      <c r="C95" s="4" t="s">
        <v>1</v>
      </c>
      <c r="D95" s="1">
        <v>3000000</v>
      </c>
      <c r="K95" s="3"/>
    </row>
    <row r="96" spans="2:12" x14ac:dyDescent="0.25">
      <c r="B96" s="2">
        <v>44117</v>
      </c>
      <c r="C96" s="4" t="s">
        <v>1</v>
      </c>
      <c r="D96" s="1">
        <v>344195.38</v>
      </c>
    </row>
    <row r="97" spans="2:5" x14ac:dyDescent="0.25">
      <c r="B97" s="2">
        <v>44113</v>
      </c>
      <c r="C97" s="4" t="s">
        <v>1</v>
      </c>
      <c r="D97" s="1">
        <v>500000</v>
      </c>
    </row>
    <row r="98" spans="2:5" x14ac:dyDescent="0.25">
      <c r="B98" s="2">
        <v>44110</v>
      </c>
      <c r="C98" s="4" t="s">
        <v>1</v>
      </c>
      <c r="D98" s="1">
        <v>15000000</v>
      </c>
    </row>
    <row r="99" spans="2:5" x14ac:dyDescent="0.25">
      <c r="B99" s="2">
        <v>44105</v>
      </c>
      <c r="C99" s="4" t="s">
        <v>1</v>
      </c>
      <c r="D99" s="1">
        <v>500000</v>
      </c>
      <c r="E99" s="3">
        <f>SUM(D95:D99)</f>
        <v>19344195.379999999</v>
      </c>
    </row>
    <row r="101" spans="2:5" x14ac:dyDescent="0.25">
      <c r="D101" s="3" t="s">
        <v>0</v>
      </c>
      <c r="E101" s="3">
        <f>SUM(E3:E100)</f>
        <v>527059616.00999993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008658BF0144CB59BC5CC5C23D646" ma:contentTypeVersion="20" ma:contentTypeDescription="Create a new document." ma:contentTypeScope="" ma:versionID="4a4a12df90fde4903a71235bcb60089d">
  <xsd:schema xmlns:xsd="http://www.w3.org/2001/XMLSchema" xmlns:xs="http://www.w3.org/2001/XMLSchema" xmlns:p="http://schemas.microsoft.com/office/2006/metadata/properties" xmlns:ns2="11aa93d3-d804-4844-bf54-5a44759c8902" xmlns:ns3="afe7f93e-5df7-4624-bd2c-14d6aca18e57" targetNamespace="http://schemas.microsoft.com/office/2006/metadata/properties" ma:root="true" ma:fieldsID="e7c5415a0db7e8535dc9a6f29d46d5c4" ns2:_="" ns3:_="">
    <xsd:import namespace="11aa93d3-d804-4844-bf54-5a44759c8902"/>
    <xsd:import namespace="afe7f93e-5df7-4624-bd2c-14d6aca18e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test" minOccurs="0"/>
                <xsd:element ref="ns3:Next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a93d3-d804-4844-bf54-5a44759c89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4e4574-4043-45a1-ab3c-ced2a1829a4a}" ma:internalName="TaxCatchAll" ma:showField="CatchAllData" ma:web="11aa93d3-d804-4844-bf54-5a44759c89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7f93e-5df7-4624-bd2c-14d6aca18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406b02-e88d-4826-b830-0b9bdf79d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" ma:index="26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extaction" ma:index="27" nillable="true" ma:displayName="Next action" ma:description="Help with development progress tracking" ma:format="Dropdown" ma:internalName="Nextaction">
      <xsd:simpleType>
        <xsd:restriction base="dms:Choice">
          <xsd:enumeration value="Approved"/>
          <xsd:enumeration value="Ready for approval"/>
          <xsd:enumeration value="To be reviewed"/>
          <xsd:enumeration value="Needs updating"/>
          <xsd:enumeration value="Unused"/>
          <xsd:enumeration value="OPP Websi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afe7f93e-5df7-4624-bd2c-14d6aca18e57">
      <UserInfo>
        <DisplayName/>
        <AccountId xsi:nil="true"/>
        <AccountType/>
      </UserInfo>
    </test>
    <TaxCatchAll xmlns="11aa93d3-d804-4844-bf54-5a44759c8902" xsi:nil="true"/>
    <Nextaction xmlns="afe7f93e-5df7-4624-bd2c-14d6aca18e57" xsi:nil="true"/>
    <lcf76f155ced4ddcb4097134ff3c332f xmlns="afe7f93e-5df7-4624-bd2c-14d6aca18e5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55FAF0A-2EDA-4D03-81E3-AA3C58F6D345}"/>
</file>

<file path=customXml/itemProps2.xml><?xml version="1.0" encoding="utf-8"?>
<ds:datastoreItem xmlns:ds="http://schemas.openxmlformats.org/officeDocument/2006/customXml" ds:itemID="{BC65A6E2-EFF4-4C3A-8286-2E9677E2CA00}"/>
</file>

<file path=customXml/itemProps3.xml><?xml version="1.0" encoding="utf-8"?>
<ds:datastoreItem xmlns:ds="http://schemas.openxmlformats.org/officeDocument/2006/customXml" ds:itemID="{A66DB790-7703-498D-A07D-EDD1BC5588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Wong</dc:creator>
  <cp:lastModifiedBy>Kevin Wong</cp:lastModifiedBy>
  <dcterms:created xsi:type="dcterms:W3CDTF">2020-07-15T23:10:10Z</dcterms:created>
  <dcterms:modified xsi:type="dcterms:W3CDTF">2022-06-01T06:09:38Z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0x010100E71008658BF0144CB59BC5CC5C23D646</vt:lpwstr>
  </property>
</Properties>
</file>