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3F8AD16B-4EB3-45C2-95A1-278C97E60B35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E8" i="1"/>
  <c r="E15" i="1" l="1"/>
  <c r="L9" i="1" l="1"/>
  <c r="E22" i="1"/>
  <c r="L17" i="1" l="1"/>
  <c r="E27" i="1"/>
  <c r="E30" i="1"/>
  <c r="L20" i="1" l="1"/>
  <c r="L23" i="1"/>
  <c r="E36" i="1"/>
  <c r="L26" i="1"/>
  <c r="E38" i="1"/>
  <c r="L29" i="1"/>
  <c r="E42" i="1"/>
  <c r="L32" i="1"/>
  <c r="L54" i="1" l="1"/>
  <c r="E53" i="1" l="1"/>
  <c r="K57" i="1" l="1"/>
  <c r="L58" i="1" s="1"/>
  <c r="E59" i="1" l="1"/>
  <c r="L60" i="1" l="1"/>
  <c r="E62" i="1"/>
  <c r="L62" i="1"/>
  <c r="E66" i="1"/>
  <c r="E71" i="1" l="1"/>
  <c r="L64" i="1" l="1"/>
  <c r="E77" i="1" l="1"/>
  <c r="E85" i="1" l="1"/>
  <c r="L68" i="1" l="1"/>
  <c r="L66" i="1"/>
  <c r="L70" i="1" l="1"/>
  <c r="E91" i="1"/>
  <c r="E93" i="1" s="1"/>
</calcChain>
</file>

<file path=xl/sharedStrings.xml><?xml version="1.0" encoding="utf-8"?>
<sst xmlns="http://schemas.openxmlformats.org/spreadsheetml/2006/main" count="128" uniqueCount="6">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</sst>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93"/>
  <sheetViews>
    <sheetView tabSelected="1" workbookViewId="0">
      <selection activeCell="G10" sqref="G10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I2" s="5" t="s">
        <v>4</v>
      </c>
    </row>
    <row r="4" spans="2:12" x14ac:dyDescent="0.25">
      <c r="B4" s="2">
        <v>44650</v>
      </c>
      <c r="C4" s="4" t="s">
        <v>1</v>
      </c>
      <c r="D4" s="1">
        <v>34500000</v>
      </c>
      <c r="I4" s="2">
        <v>44622</v>
      </c>
      <c r="J4" s="4" t="s">
        <v>2</v>
      </c>
      <c r="K4" s="1">
        <v>1196635.46</v>
      </c>
      <c r="L4" s="3">
        <f>SUM(K4)</f>
        <v>1196635.46</v>
      </c>
    </row>
    <row r="5" spans="2:12" x14ac:dyDescent="0.25">
      <c r="B5" s="2">
        <v>44627</v>
      </c>
      <c r="C5" s="4" t="s">
        <v>5</v>
      </c>
      <c r="D5" s="1">
        <v>6739452.7599999998</v>
      </c>
    </row>
    <row r="6" spans="2:12" x14ac:dyDescent="0.25">
      <c r="B6" s="2">
        <v>44624</v>
      </c>
      <c r="C6" s="4" t="s">
        <v>5</v>
      </c>
      <c r="D6" s="1">
        <v>5000000</v>
      </c>
      <c r="I6" s="2">
        <v>44585</v>
      </c>
      <c r="J6" s="4" t="s">
        <v>2</v>
      </c>
      <c r="K6" s="1">
        <v>1000000</v>
      </c>
    </row>
    <row r="7" spans="2:12" x14ac:dyDescent="0.25">
      <c r="B7" s="2">
        <v>44624</v>
      </c>
      <c r="C7" s="4" t="s">
        <v>2</v>
      </c>
      <c r="D7" s="1">
        <v>5000000</v>
      </c>
      <c r="I7" s="2">
        <v>44582</v>
      </c>
      <c r="J7" s="4" t="s">
        <v>1</v>
      </c>
      <c r="K7" s="1">
        <v>20000000</v>
      </c>
    </row>
    <row r="8" spans="2:12" x14ac:dyDescent="0.25">
      <c r="B8" s="2">
        <v>44622</v>
      </c>
      <c r="C8" s="4" t="s">
        <v>2</v>
      </c>
      <c r="D8" s="1">
        <v>3000000</v>
      </c>
      <c r="E8" s="3">
        <f>SUM(D4:D8)</f>
        <v>54239452.759999998</v>
      </c>
      <c r="I8" s="2">
        <v>44575</v>
      </c>
      <c r="J8" s="4" t="s">
        <v>2</v>
      </c>
      <c r="K8" s="1">
        <v>350000</v>
      </c>
    </row>
    <row r="9" spans="2:12" x14ac:dyDescent="0.25">
      <c r="I9" s="2">
        <v>44565</v>
      </c>
      <c r="J9" s="4" t="s">
        <v>5</v>
      </c>
      <c r="K9" s="1">
        <v>300000</v>
      </c>
      <c r="L9" s="3">
        <f>SUM(K6:K9)</f>
        <v>21650000</v>
      </c>
    </row>
    <row r="10" spans="2:12" x14ac:dyDescent="0.25">
      <c r="B10" s="2">
        <v>44599</v>
      </c>
      <c r="C10" s="4" t="s">
        <v>1</v>
      </c>
      <c r="D10" s="1">
        <v>500000</v>
      </c>
    </row>
    <row r="11" spans="2:12" x14ac:dyDescent="0.25">
      <c r="B11" s="2">
        <v>44595</v>
      </c>
      <c r="C11" s="4" t="s">
        <v>2</v>
      </c>
      <c r="D11" s="1">
        <v>200000</v>
      </c>
      <c r="I11" s="2">
        <v>44561</v>
      </c>
      <c r="J11" s="4" t="s">
        <v>1</v>
      </c>
      <c r="K11" s="1">
        <v>3900000</v>
      </c>
    </row>
    <row r="12" spans="2:12" x14ac:dyDescent="0.25">
      <c r="B12" s="2">
        <v>44593</v>
      </c>
      <c r="C12" s="4" t="s">
        <v>2</v>
      </c>
      <c r="D12" s="1">
        <v>1000000</v>
      </c>
      <c r="I12" s="2">
        <v>44546</v>
      </c>
      <c r="J12" s="4" t="s">
        <v>5</v>
      </c>
      <c r="K12" s="1">
        <v>2030664</v>
      </c>
    </row>
    <row r="13" spans="2:12" x14ac:dyDescent="0.25">
      <c r="B13" s="2">
        <v>44593</v>
      </c>
      <c r="C13" s="4" t="s">
        <v>5</v>
      </c>
      <c r="D13" s="1">
        <v>1200000</v>
      </c>
      <c r="I13" s="2">
        <v>44546</v>
      </c>
      <c r="J13" s="4" t="s">
        <v>5</v>
      </c>
      <c r="K13" s="1">
        <v>2500000</v>
      </c>
    </row>
    <row r="14" spans="2:12" x14ac:dyDescent="0.25">
      <c r="B14" s="2">
        <v>44593</v>
      </c>
      <c r="C14" s="4" t="s">
        <v>5</v>
      </c>
      <c r="D14" s="1">
        <v>1000000</v>
      </c>
      <c r="I14" s="2">
        <v>44546</v>
      </c>
      <c r="J14" s="4" t="s">
        <v>2</v>
      </c>
      <c r="K14" s="1">
        <v>2500000</v>
      </c>
    </row>
    <row r="15" spans="2:12" x14ac:dyDescent="0.25">
      <c r="B15" s="2">
        <v>44593</v>
      </c>
      <c r="C15" s="4" t="s">
        <v>5</v>
      </c>
      <c r="D15" s="1">
        <v>3200000</v>
      </c>
      <c r="E15" s="3">
        <f>SUM(D10:D15)</f>
        <v>7100000</v>
      </c>
      <c r="I15" s="2">
        <v>44540</v>
      </c>
      <c r="J15" s="4" t="s">
        <v>1</v>
      </c>
      <c r="K15" s="1">
        <v>524128.18</v>
      </c>
    </row>
    <row r="16" spans="2:12" x14ac:dyDescent="0.25">
      <c r="I16" s="2">
        <v>44539</v>
      </c>
      <c r="J16" s="4" t="s">
        <v>2</v>
      </c>
      <c r="K16" s="1">
        <v>2500000</v>
      </c>
    </row>
    <row r="17" spans="2:12" x14ac:dyDescent="0.25">
      <c r="B17" s="2">
        <v>44589</v>
      </c>
      <c r="C17" s="4" t="s">
        <v>1</v>
      </c>
      <c r="D17" s="1">
        <v>500000</v>
      </c>
      <c r="I17" s="2">
        <v>44533</v>
      </c>
      <c r="J17" s="4" t="s">
        <v>1</v>
      </c>
      <c r="K17" s="1">
        <v>1000000</v>
      </c>
      <c r="L17" s="3">
        <f>SUM(K11:K17)</f>
        <v>14954792.18</v>
      </c>
    </row>
    <row r="18" spans="2:12" x14ac:dyDescent="0.25">
      <c r="B18" s="2">
        <v>44585</v>
      </c>
      <c r="C18" s="4" t="s">
        <v>1</v>
      </c>
      <c r="D18" s="1">
        <v>20000000</v>
      </c>
    </row>
    <row r="19" spans="2:12" x14ac:dyDescent="0.25">
      <c r="B19" s="2">
        <v>44579</v>
      </c>
      <c r="C19" s="4" t="s">
        <v>1</v>
      </c>
      <c r="D19" s="1">
        <v>11006400</v>
      </c>
      <c r="I19" s="2">
        <v>44490</v>
      </c>
      <c r="J19" s="4" t="s">
        <v>2</v>
      </c>
      <c r="K19" s="1">
        <v>194110.72</v>
      </c>
    </row>
    <row r="20" spans="2:12" x14ac:dyDescent="0.25">
      <c r="B20" s="2">
        <v>44579</v>
      </c>
      <c r="C20" s="4" t="s">
        <v>2</v>
      </c>
      <c r="D20" s="1">
        <v>2751600</v>
      </c>
      <c r="I20" s="2">
        <v>44470</v>
      </c>
      <c r="J20" s="4" t="s">
        <v>1</v>
      </c>
      <c r="K20" s="1">
        <v>1112941.3700000001</v>
      </c>
      <c r="L20" s="3">
        <f>SUM(K19:K20)</f>
        <v>1307052.0900000001</v>
      </c>
    </row>
    <row r="21" spans="2:12" x14ac:dyDescent="0.25">
      <c r="B21" s="2">
        <v>44571</v>
      </c>
      <c r="C21" s="4" t="s">
        <v>5</v>
      </c>
      <c r="D21" s="1">
        <v>3500000</v>
      </c>
    </row>
    <row r="22" spans="2:12" x14ac:dyDescent="0.25">
      <c r="B22" s="2">
        <v>44571</v>
      </c>
      <c r="C22" s="4" t="s">
        <v>2</v>
      </c>
      <c r="D22" s="1">
        <v>3500000</v>
      </c>
      <c r="E22" s="3">
        <f>SUM(D17:D22)</f>
        <v>41258000</v>
      </c>
      <c r="I22" s="2">
        <v>44454</v>
      </c>
      <c r="J22" s="4" t="s">
        <v>2</v>
      </c>
      <c r="K22" s="1">
        <v>500000</v>
      </c>
    </row>
    <row r="23" spans="2:12" x14ac:dyDescent="0.25">
      <c r="I23" s="2">
        <v>44453</v>
      </c>
      <c r="J23" s="4" t="s">
        <v>1</v>
      </c>
      <c r="K23" s="1">
        <v>250000</v>
      </c>
      <c r="L23" s="3">
        <f>SUM(K22:K23)</f>
        <v>750000</v>
      </c>
    </row>
    <row r="24" spans="2:12" x14ac:dyDescent="0.25">
      <c r="B24" s="2">
        <v>44546</v>
      </c>
      <c r="C24" s="4" t="s">
        <v>2</v>
      </c>
      <c r="D24" s="1">
        <v>2809976.41</v>
      </c>
    </row>
    <row r="25" spans="2:12" x14ac:dyDescent="0.25">
      <c r="B25" s="2">
        <v>44546</v>
      </c>
      <c r="C25" s="4" t="s">
        <v>1</v>
      </c>
      <c r="D25" s="1">
        <v>11239903.640000001</v>
      </c>
      <c r="I25" s="2">
        <v>44438</v>
      </c>
      <c r="J25" s="4" t="s">
        <v>1</v>
      </c>
      <c r="K25" s="1">
        <v>4439117.1900000004</v>
      </c>
    </row>
    <row r="26" spans="2:12" x14ac:dyDescent="0.25">
      <c r="B26" s="2">
        <v>44545</v>
      </c>
      <c r="C26" s="4" t="s">
        <v>5</v>
      </c>
      <c r="D26" s="1">
        <v>6000000</v>
      </c>
      <c r="I26" s="2">
        <v>44417</v>
      </c>
      <c r="J26" s="4" t="s">
        <v>5</v>
      </c>
      <c r="K26" s="1">
        <v>98919.65</v>
      </c>
      <c r="L26" s="3">
        <f>SUM(K25:K26)</f>
        <v>4538036.8400000008</v>
      </c>
    </row>
    <row r="27" spans="2:12" x14ac:dyDescent="0.25">
      <c r="B27" s="2">
        <v>44545</v>
      </c>
      <c r="C27" s="4" t="s">
        <v>2</v>
      </c>
      <c r="D27" s="1">
        <v>6000000</v>
      </c>
      <c r="E27" s="3">
        <f>SUM(D24:D27)</f>
        <v>26049880.050000001</v>
      </c>
    </row>
    <row r="28" spans="2:12" x14ac:dyDescent="0.25">
      <c r="I28" s="2">
        <v>44393</v>
      </c>
      <c r="J28" s="4" t="s">
        <v>2</v>
      </c>
      <c r="K28" s="1">
        <v>120000</v>
      </c>
    </row>
    <row r="29" spans="2:12" x14ac:dyDescent="0.25">
      <c r="B29" s="2">
        <v>44517</v>
      </c>
      <c r="C29" s="4" t="s">
        <v>2</v>
      </c>
      <c r="D29" s="1">
        <v>320000</v>
      </c>
      <c r="I29" s="2">
        <v>44393</v>
      </c>
      <c r="J29" s="4" t="s">
        <v>2</v>
      </c>
      <c r="K29" s="1">
        <v>500000</v>
      </c>
      <c r="L29" s="3">
        <f>SUM(K28:K29)</f>
        <v>620000</v>
      </c>
    </row>
    <row r="30" spans="2:12" x14ac:dyDescent="0.25">
      <c r="B30" s="2">
        <v>44510</v>
      </c>
      <c r="C30" s="4" t="s">
        <v>2</v>
      </c>
      <c r="D30" s="1">
        <v>1600000</v>
      </c>
      <c r="E30" s="3">
        <f>SUM(D29:D30)</f>
        <v>1920000</v>
      </c>
    </row>
    <row r="31" spans="2:12" x14ac:dyDescent="0.25">
      <c r="I31" s="2">
        <v>44365</v>
      </c>
      <c r="J31" s="4" t="s">
        <v>1</v>
      </c>
      <c r="K31" s="1">
        <v>257896.6</v>
      </c>
    </row>
    <row r="32" spans="2:12" x14ac:dyDescent="0.25">
      <c r="B32" s="2">
        <v>44447</v>
      </c>
      <c r="C32" s="4" t="s">
        <v>2</v>
      </c>
      <c r="D32" s="1">
        <v>13394053.039999999</v>
      </c>
      <c r="I32" s="2">
        <v>44363</v>
      </c>
      <c r="J32" s="4" t="s">
        <v>2</v>
      </c>
      <c r="K32" s="1">
        <v>900000</v>
      </c>
      <c r="L32" s="3">
        <f>SUM(K31:K32)</f>
        <v>1157896.6000000001</v>
      </c>
    </row>
    <row r="33" spans="2:11" x14ac:dyDescent="0.25">
      <c r="B33" s="2">
        <v>44447</v>
      </c>
      <c r="C33" s="4" t="s">
        <v>1</v>
      </c>
      <c r="D33" s="1">
        <v>2081500</v>
      </c>
    </row>
    <row r="34" spans="2:11" x14ac:dyDescent="0.25">
      <c r="B34" s="2">
        <v>44447</v>
      </c>
      <c r="C34" s="4" t="s">
        <v>1</v>
      </c>
      <c r="D34" s="1">
        <v>2081500</v>
      </c>
      <c r="I34" s="2">
        <v>44330</v>
      </c>
      <c r="J34" s="4" t="s">
        <v>1</v>
      </c>
      <c r="K34" s="7">
        <v>500000</v>
      </c>
    </row>
    <row r="35" spans="2:11" x14ac:dyDescent="0.25">
      <c r="B35" s="2">
        <v>44440</v>
      </c>
      <c r="C35" s="4" t="s">
        <v>1</v>
      </c>
      <c r="D35" s="1">
        <v>39490500</v>
      </c>
      <c r="I35" s="2">
        <v>44330</v>
      </c>
      <c r="J35" s="4" t="s">
        <v>1</v>
      </c>
      <c r="K35" s="7">
        <v>500000</v>
      </c>
    </row>
    <row r="36" spans="2:11" x14ac:dyDescent="0.25">
      <c r="B36" s="2">
        <v>44440</v>
      </c>
      <c r="C36" s="4" t="s">
        <v>1</v>
      </c>
      <c r="D36" s="1">
        <v>25633500</v>
      </c>
      <c r="E36" s="3">
        <f>SUM(D32:D36)</f>
        <v>82681053.039999992</v>
      </c>
      <c r="I36" s="2">
        <v>44330</v>
      </c>
      <c r="J36" s="4" t="s">
        <v>1</v>
      </c>
      <c r="K36" s="7">
        <v>500000</v>
      </c>
    </row>
    <row r="37" spans="2:11" x14ac:dyDescent="0.25">
      <c r="I37" s="2">
        <v>44330</v>
      </c>
      <c r="J37" s="4" t="s">
        <v>1</v>
      </c>
      <c r="K37" s="7">
        <v>500000</v>
      </c>
    </row>
    <row r="38" spans="2:11" x14ac:dyDescent="0.25">
      <c r="B38" s="2">
        <v>44414</v>
      </c>
      <c r="C38" s="4" t="s">
        <v>2</v>
      </c>
      <c r="D38" s="1">
        <v>650000</v>
      </c>
      <c r="E38" s="3">
        <f>SUM(D38)</f>
        <v>650000</v>
      </c>
      <c r="I38" s="2">
        <v>44330</v>
      </c>
      <c r="J38" s="4" t="s">
        <v>1</v>
      </c>
      <c r="K38" s="7">
        <v>207800</v>
      </c>
    </row>
    <row r="39" spans="2:11" x14ac:dyDescent="0.25">
      <c r="I39" s="2">
        <v>44330</v>
      </c>
      <c r="J39" s="4" t="s">
        <v>1</v>
      </c>
      <c r="K39" s="7">
        <v>292200</v>
      </c>
    </row>
    <row r="40" spans="2:11" x14ac:dyDescent="0.25">
      <c r="B40" s="2">
        <v>44376</v>
      </c>
      <c r="C40" s="4" t="s">
        <v>1</v>
      </c>
      <c r="D40" s="1">
        <v>26627613</v>
      </c>
      <c r="I40" s="2">
        <v>44330</v>
      </c>
      <c r="J40" s="4" t="s">
        <v>1</v>
      </c>
      <c r="K40" s="7">
        <v>500000</v>
      </c>
    </row>
    <row r="41" spans="2:11" x14ac:dyDescent="0.25">
      <c r="B41" s="2">
        <v>44368</v>
      </c>
      <c r="C41" s="4" t="s">
        <v>5</v>
      </c>
      <c r="D41" s="1">
        <v>500000</v>
      </c>
      <c r="I41" s="2">
        <v>44330</v>
      </c>
      <c r="J41" s="4" t="s">
        <v>1</v>
      </c>
      <c r="K41" s="7">
        <v>250000</v>
      </c>
    </row>
    <row r="42" spans="2:11" x14ac:dyDescent="0.25">
      <c r="B42" s="2">
        <v>44364</v>
      </c>
      <c r="C42" s="4" t="s">
        <v>5</v>
      </c>
      <c r="D42" s="1">
        <v>320000</v>
      </c>
      <c r="E42" s="3">
        <f>SUM(D40:D42)</f>
        <v>27447613</v>
      </c>
      <c r="I42" s="2">
        <v>44330</v>
      </c>
      <c r="J42" s="4" t="s">
        <v>1</v>
      </c>
      <c r="K42" s="7">
        <v>250000</v>
      </c>
    </row>
    <row r="43" spans="2:11" x14ac:dyDescent="0.25">
      <c r="I43" s="2">
        <v>44330</v>
      </c>
      <c r="J43" s="4" t="s">
        <v>1</v>
      </c>
      <c r="K43" s="7">
        <v>344195.38</v>
      </c>
    </row>
    <row r="44" spans="2:11" x14ac:dyDescent="0.25">
      <c r="B44" s="2">
        <v>44347</v>
      </c>
      <c r="C44" s="4" t="s">
        <v>2</v>
      </c>
      <c r="D44" s="1">
        <v>600000</v>
      </c>
      <c r="I44" s="2">
        <v>44330</v>
      </c>
      <c r="J44" s="4" t="s">
        <v>1</v>
      </c>
      <c r="K44" s="7">
        <v>342900.5</v>
      </c>
    </row>
    <row r="45" spans="2:11" x14ac:dyDescent="0.25">
      <c r="B45" s="2">
        <v>44343</v>
      </c>
      <c r="C45" s="4" t="s">
        <v>2</v>
      </c>
      <c r="D45" s="1">
        <v>500000</v>
      </c>
      <c r="I45" s="2">
        <v>44330</v>
      </c>
      <c r="J45" s="4" t="s">
        <v>2</v>
      </c>
      <c r="K45" s="7">
        <v>3329649.82</v>
      </c>
    </row>
    <row r="46" spans="2:11" x14ac:dyDescent="0.25">
      <c r="B46" s="2">
        <v>44342</v>
      </c>
      <c r="C46" s="4" t="s">
        <v>2</v>
      </c>
      <c r="D46" s="1">
        <v>400000</v>
      </c>
      <c r="I46" s="2">
        <v>44330</v>
      </c>
      <c r="J46" s="4" t="s">
        <v>2</v>
      </c>
      <c r="K46" s="7">
        <v>332964.98</v>
      </c>
    </row>
    <row r="47" spans="2:11" x14ac:dyDescent="0.25">
      <c r="B47" s="2">
        <v>44329</v>
      </c>
      <c r="C47" s="4" t="s">
        <v>2</v>
      </c>
      <c r="D47" s="1">
        <v>250000</v>
      </c>
      <c r="I47" s="2">
        <v>44330</v>
      </c>
      <c r="J47" s="4" t="s">
        <v>2</v>
      </c>
      <c r="K47" s="7">
        <v>287000.00000000006</v>
      </c>
    </row>
    <row r="48" spans="2:11" x14ac:dyDescent="0.25">
      <c r="B48" s="2">
        <v>44328</v>
      </c>
      <c r="C48" s="4" t="s">
        <v>2</v>
      </c>
      <c r="D48" s="1">
        <v>150000</v>
      </c>
      <c r="I48" s="2">
        <v>44330</v>
      </c>
      <c r="J48" s="4" t="s">
        <v>2</v>
      </c>
      <c r="K48" s="7">
        <v>466816.9</v>
      </c>
    </row>
    <row r="49" spans="2:12" x14ac:dyDescent="0.25">
      <c r="B49" s="2">
        <v>44327</v>
      </c>
      <c r="C49" s="4" t="s">
        <v>2</v>
      </c>
      <c r="D49" s="1">
        <v>316415.64</v>
      </c>
      <c r="I49" s="2">
        <v>44330</v>
      </c>
      <c r="J49" s="4" t="s">
        <v>2</v>
      </c>
      <c r="K49" s="7">
        <v>199778.99</v>
      </c>
    </row>
    <row r="50" spans="2:12" x14ac:dyDescent="0.25">
      <c r="B50" s="2">
        <v>44326</v>
      </c>
      <c r="C50" s="4" t="s">
        <v>1</v>
      </c>
      <c r="D50" s="1">
        <v>50000</v>
      </c>
      <c r="I50" s="2">
        <v>44330</v>
      </c>
      <c r="J50" s="4" t="s">
        <v>2</v>
      </c>
      <c r="K50" s="7">
        <v>66592.990000000005</v>
      </c>
    </row>
    <row r="51" spans="2:12" x14ac:dyDescent="0.25">
      <c r="B51" s="2">
        <v>44321</v>
      </c>
      <c r="C51" s="4" t="s">
        <v>1</v>
      </c>
      <c r="D51" s="1">
        <v>50000</v>
      </c>
      <c r="I51" s="2">
        <v>44330</v>
      </c>
      <c r="J51" s="4" t="s">
        <v>2</v>
      </c>
      <c r="K51" s="7">
        <v>686350.7</v>
      </c>
    </row>
    <row r="52" spans="2:12" x14ac:dyDescent="0.25">
      <c r="B52" s="2">
        <v>44321</v>
      </c>
      <c r="C52" s="4" t="s">
        <v>5</v>
      </c>
      <c r="D52" s="1">
        <v>700000</v>
      </c>
      <c r="I52" s="2">
        <v>44330</v>
      </c>
      <c r="J52" s="4" t="s">
        <v>2</v>
      </c>
      <c r="K52" s="7">
        <v>665929.96</v>
      </c>
    </row>
    <row r="53" spans="2:12" x14ac:dyDescent="0.25">
      <c r="B53" s="2">
        <v>44320</v>
      </c>
      <c r="C53" s="4" t="s">
        <v>5</v>
      </c>
      <c r="D53" s="1">
        <v>500000</v>
      </c>
      <c r="E53" s="3">
        <f>SUM(D44:D53)</f>
        <v>3516415.64</v>
      </c>
      <c r="I53" s="2">
        <v>44328</v>
      </c>
      <c r="J53" s="4" t="s">
        <v>2</v>
      </c>
      <c r="K53" s="1">
        <v>102835.63</v>
      </c>
    </row>
    <row r="54" spans="2:12" x14ac:dyDescent="0.25">
      <c r="I54" s="2">
        <v>44321</v>
      </c>
      <c r="J54" s="4" t="s">
        <v>2</v>
      </c>
      <c r="K54" s="1">
        <v>120717.32</v>
      </c>
      <c r="L54" s="3">
        <f>SUM(K34:K54)</f>
        <v>10445733.17</v>
      </c>
    </row>
    <row r="55" spans="2:12" x14ac:dyDescent="0.25">
      <c r="B55" s="2">
        <v>44315</v>
      </c>
      <c r="C55" s="4" t="s">
        <v>5</v>
      </c>
      <c r="D55" s="1">
        <v>100000</v>
      </c>
    </row>
    <row r="56" spans="2:12" x14ac:dyDescent="0.25">
      <c r="B56" s="2">
        <v>44314</v>
      </c>
      <c r="C56" s="4" t="s">
        <v>1</v>
      </c>
      <c r="D56" s="1">
        <v>200000</v>
      </c>
      <c r="I56" s="2">
        <v>44302</v>
      </c>
      <c r="J56" s="4" t="s">
        <v>2</v>
      </c>
      <c r="K56" s="1">
        <v>3026580.64</v>
      </c>
    </row>
    <row r="57" spans="2:12" x14ac:dyDescent="0.25">
      <c r="B57" s="2">
        <v>44313</v>
      </c>
      <c r="C57" s="4" t="s">
        <v>2</v>
      </c>
      <c r="D57" s="1">
        <v>400000</v>
      </c>
      <c r="I57" s="2">
        <v>44302</v>
      </c>
      <c r="J57" s="4" t="s">
        <v>1</v>
      </c>
      <c r="K57" s="1">
        <f>6972769.24+5370000</f>
        <v>12342769.24</v>
      </c>
    </row>
    <row r="58" spans="2:12" x14ac:dyDescent="0.25">
      <c r="B58" s="2">
        <v>44312</v>
      </c>
      <c r="C58" s="4" t="s">
        <v>2</v>
      </c>
      <c r="D58" s="1">
        <v>1000000</v>
      </c>
      <c r="I58" s="2">
        <v>44287</v>
      </c>
      <c r="J58" s="4" t="s">
        <v>1</v>
      </c>
      <c r="K58" s="1">
        <v>33622626</v>
      </c>
      <c r="L58" s="3">
        <f>SUM(K56:K58)</f>
        <v>48991975.880000003</v>
      </c>
    </row>
    <row r="59" spans="2:12" x14ac:dyDescent="0.25">
      <c r="B59" s="2">
        <v>44301</v>
      </c>
      <c r="C59" s="4" t="s">
        <v>1</v>
      </c>
      <c r="D59" s="1">
        <v>10000000</v>
      </c>
      <c r="E59" s="3">
        <f>SUM(D55:D59)</f>
        <v>11700000</v>
      </c>
    </row>
    <row r="60" spans="2:12" x14ac:dyDescent="0.25">
      <c r="I60" s="2">
        <v>44257</v>
      </c>
      <c r="J60" s="4" t="s">
        <v>1</v>
      </c>
      <c r="K60" s="1">
        <v>5633610</v>
      </c>
      <c r="L60" s="3">
        <f>SUM(K60)</f>
        <v>5633610</v>
      </c>
    </row>
    <row r="61" spans="2:12" x14ac:dyDescent="0.25">
      <c r="B61" s="2">
        <v>44271</v>
      </c>
      <c r="C61" s="4" t="s">
        <v>1</v>
      </c>
      <c r="D61" s="1">
        <v>8000000</v>
      </c>
    </row>
    <row r="62" spans="2:12" x14ac:dyDescent="0.25">
      <c r="B62" s="2">
        <v>44270</v>
      </c>
      <c r="C62" s="4" t="s">
        <v>2</v>
      </c>
      <c r="D62" s="1">
        <v>643500</v>
      </c>
      <c r="E62" s="3">
        <f>SUM(D61:D62)</f>
        <v>8643500</v>
      </c>
      <c r="I62" s="2">
        <v>44246</v>
      </c>
      <c r="J62" s="4" t="s">
        <v>1</v>
      </c>
      <c r="K62" s="1">
        <v>19002532</v>
      </c>
      <c r="L62" s="3">
        <f>K62</f>
        <v>19002532</v>
      </c>
    </row>
    <row r="64" spans="2:12" x14ac:dyDescent="0.25">
      <c r="B64" s="2">
        <v>44252</v>
      </c>
      <c r="C64" s="4" t="s">
        <v>1</v>
      </c>
      <c r="D64" s="1">
        <v>63211125.159999996</v>
      </c>
      <c r="I64" s="2">
        <v>44167</v>
      </c>
      <c r="J64" s="4" t="s">
        <v>1</v>
      </c>
      <c r="K64" s="1">
        <v>25746243.370000001</v>
      </c>
      <c r="L64" s="3">
        <f>SUM(K64)</f>
        <v>25746243.370000001</v>
      </c>
    </row>
    <row r="65" spans="2:12" x14ac:dyDescent="0.25">
      <c r="B65" s="2">
        <v>44244</v>
      </c>
      <c r="C65" s="4" t="s">
        <v>2</v>
      </c>
      <c r="D65" s="1">
        <v>5000000</v>
      </c>
    </row>
    <row r="66" spans="2:12" x14ac:dyDescent="0.25">
      <c r="B66" s="2">
        <v>44243</v>
      </c>
      <c r="C66" s="4" t="s">
        <v>1</v>
      </c>
      <c r="D66" s="1">
        <v>15000000</v>
      </c>
      <c r="E66" s="3">
        <f>SUM(D64:D66)</f>
        <v>83211125.159999996</v>
      </c>
      <c r="I66" s="2">
        <v>44151</v>
      </c>
      <c r="J66" s="4" t="s">
        <v>1</v>
      </c>
      <c r="K66" s="1">
        <v>24678338.030000001</v>
      </c>
      <c r="L66" s="3">
        <f>SUM(K66)</f>
        <v>24678338.030000001</v>
      </c>
    </row>
    <row r="68" spans="2:12" x14ac:dyDescent="0.25">
      <c r="B68" s="2">
        <v>44216</v>
      </c>
      <c r="C68" s="4" t="s">
        <v>1</v>
      </c>
      <c r="D68" s="1">
        <v>12941555.93</v>
      </c>
      <c r="I68" s="2">
        <v>44117</v>
      </c>
      <c r="J68" s="4" t="s">
        <v>1</v>
      </c>
      <c r="K68" s="1">
        <v>23955645</v>
      </c>
      <c r="L68" s="3">
        <f>SUM(K68)</f>
        <v>23955645</v>
      </c>
    </row>
    <row r="69" spans="2:12" x14ac:dyDescent="0.25">
      <c r="B69" s="2">
        <v>44210</v>
      </c>
      <c r="C69" s="4" t="s">
        <v>1</v>
      </c>
      <c r="D69" s="1">
        <v>1000000</v>
      </c>
    </row>
    <row r="70" spans="2:12" x14ac:dyDescent="0.25">
      <c r="B70" s="2">
        <v>44204</v>
      </c>
      <c r="C70" s="4" t="s">
        <v>1</v>
      </c>
      <c r="D70" s="1">
        <v>6500000</v>
      </c>
      <c r="K70" s="3" t="s">
        <v>0</v>
      </c>
      <c r="L70" s="3">
        <f>SUM(L3:L69)</f>
        <v>204628490.62</v>
      </c>
    </row>
    <row r="71" spans="2:12" x14ac:dyDescent="0.25">
      <c r="B71" s="2">
        <v>44202</v>
      </c>
      <c r="C71" s="4" t="s">
        <v>1</v>
      </c>
      <c r="D71" s="1">
        <v>12879933.9</v>
      </c>
      <c r="E71" s="3">
        <f>SUM(D68:D71)</f>
        <v>33321489.829999998</v>
      </c>
    </row>
    <row r="73" spans="2:12" x14ac:dyDescent="0.25">
      <c r="B73" s="2">
        <v>44182</v>
      </c>
      <c r="C73" s="4" t="s">
        <v>2</v>
      </c>
      <c r="D73" s="1">
        <v>50000</v>
      </c>
    </row>
    <row r="74" spans="2:12" x14ac:dyDescent="0.25">
      <c r="B74" s="2">
        <v>44181</v>
      </c>
      <c r="C74" s="4" t="s">
        <v>2</v>
      </c>
      <c r="D74" s="1">
        <v>50000</v>
      </c>
    </row>
    <row r="75" spans="2:12" x14ac:dyDescent="0.25">
      <c r="B75" s="2">
        <v>44174</v>
      </c>
      <c r="C75" s="4" t="s">
        <v>5</v>
      </c>
      <c r="D75" s="1">
        <v>200000</v>
      </c>
    </row>
    <row r="76" spans="2:12" x14ac:dyDescent="0.25">
      <c r="B76" s="2">
        <v>44173</v>
      </c>
      <c r="C76" s="4" t="s">
        <v>2</v>
      </c>
      <c r="D76" s="1">
        <v>109893.82</v>
      </c>
    </row>
    <row r="77" spans="2:12" x14ac:dyDescent="0.25">
      <c r="B77" s="2">
        <v>44167</v>
      </c>
      <c r="C77" s="4" t="s">
        <v>5</v>
      </c>
      <c r="D77" s="1">
        <v>200000</v>
      </c>
      <c r="E77" s="3">
        <f>SUM(D73:D77)</f>
        <v>609893.82000000007</v>
      </c>
    </row>
    <row r="79" spans="2:12" x14ac:dyDescent="0.25">
      <c r="B79" s="2">
        <v>44162</v>
      </c>
      <c r="C79" s="4" t="s">
        <v>1</v>
      </c>
      <c r="D79" s="1">
        <v>7447516.7699999996</v>
      </c>
    </row>
    <row r="80" spans="2:12" x14ac:dyDescent="0.25">
      <c r="B80" s="2">
        <v>44162</v>
      </c>
      <c r="C80" s="4" t="s">
        <v>1</v>
      </c>
      <c r="D80" s="1">
        <v>2029483.33</v>
      </c>
      <c r="K80" s="3"/>
    </row>
    <row r="81" spans="2:5" x14ac:dyDescent="0.25">
      <c r="B81" s="2">
        <v>44162</v>
      </c>
      <c r="C81" s="4" t="s">
        <v>1</v>
      </c>
      <c r="D81" s="1">
        <v>1354084.14</v>
      </c>
    </row>
    <row r="82" spans="2:5" x14ac:dyDescent="0.25">
      <c r="B82" s="2">
        <v>44162</v>
      </c>
      <c r="C82" s="4" t="s">
        <v>1</v>
      </c>
      <c r="D82" s="1">
        <v>1352996.89</v>
      </c>
    </row>
    <row r="83" spans="2:5" x14ac:dyDescent="0.25">
      <c r="B83" s="2">
        <v>44144</v>
      </c>
      <c r="C83" s="4" t="s">
        <v>1</v>
      </c>
      <c r="D83" s="1">
        <v>41259784.200000003</v>
      </c>
    </row>
    <row r="84" spans="2:5" x14ac:dyDescent="0.25">
      <c r="B84" s="2">
        <v>44144</v>
      </c>
      <c r="C84" s="4" t="s">
        <v>1</v>
      </c>
      <c r="D84" s="1">
        <v>1500000</v>
      </c>
    </row>
    <row r="85" spans="2:5" x14ac:dyDescent="0.25">
      <c r="B85" s="2">
        <v>44137</v>
      </c>
      <c r="C85" s="4" t="s">
        <v>2</v>
      </c>
      <c r="D85" s="1">
        <v>500000</v>
      </c>
      <c r="E85" s="3">
        <f>SUM(D79:D85)</f>
        <v>55443865.330000006</v>
      </c>
    </row>
    <row r="87" spans="2:5" x14ac:dyDescent="0.25">
      <c r="B87" s="2">
        <v>44119</v>
      </c>
      <c r="C87" s="4" t="s">
        <v>1</v>
      </c>
      <c r="D87" s="1">
        <v>3000000</v>
      </c>
    </row>
    <row r="88" spans="2:5" x14ac:dyDescent="0.25">
      <c r="B88" s="2">
        <v>44117</v>
      </c>
      <c r="C88" s="4" t="s">
        <v>1</v>
      </c>
      <c r="D88" s="1">
        <v>344195.38</v>
      </c>
    </row>
    <row r="89" spans="2:5" x14ac:dyDescent="0.25">
      <c r="B89" s="2">
        <v>44113</v>
      </c>
      <c r="C89" s="4" t="s">
        <v>1</v>
      </c>
      <c r="D89" s="1">
        <v>500000</v>
      </c>
    </row>
    <row r="90" spans="2:5" x14ac:dyDescent="0.25">
      <c r="B90" s="2">
        <v>44110</v>
      </c>
      <c r="C90" s="4" t="s">
        <v>1</v>
      </c>
      <c r="D90" s="1">
        <v>15000000</v>
      </c>
    </row>
    <row r="91" spans="2:5" x14ac:dyDescent="0.25">
      <c r="B91" s="2">
        <v>44105</v>
      </c>
      <c r="C91" s="4" t="s">
        <v>1</v>
      </c>
      <c r="D91" s="1">
        <v>500000</v>
      </c>
      <c r="E91" s="3">
        <f>SUM(D87:D91)</f>
        <v>19344195.379999999</v>
      </c>
    </row>
    <row r="93" spans="2:5" x14ac:dyDescent="0.25">
      <c r="D93" s="3" t="s">
        <v>0</v>
      </c>
      <c r="E93" s="3">
        <f>SUM(E3:E92)</f>
        <v>457136484.00999993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7C5B37-4EE2-43A4-AADC-2EE0C044605F}"/>
</file>

<file path=customXml/itemProps2.xml><?xml version="1.0" encoding="utf-8"?>
<ds:datastoreItem xmlns:ds="http://schemas.openxmlformats.org/officeDocument/2006/customXml" ds:itemID="{69E56E60-8DAF-4043-9739-353C7E0D9E69}"/>
</file>

<file path=customXml/itemProps3.xml><?xml version="1.0" encoding="utf-8"?>
<ds:datastoreItem xmlns:ds="http://schemas.openxmlformats.org/officeDocument/2006/customXml" ds:itemID="{8C5450D4-149D-4F78-91DE-CF7444E13A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2022-04-12T04:24:30Z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