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ichelle\Downloads\"/>
    </mc:Choice>
  </mc:AlternateContent>
  <xr:revisionPtr revIDLastSave="0" documentId="13_ncr:1_{D1B35365-DA28-424B-9EE5-A02C9B69DC44}" xr6:coauthVersionLast="47" xr6:coauthVersionMax="47" xr10:uidLastSave="{00000000-0000-0000-0000-000000000000}"/>
  <bookViews>
    <workbookView xWindow="-108" yWindow="-108" windowWidth="23256" windowHeight="12456" tabRatio="500" activeTab="1" xr2:uid="{00000000-000D-0000-FFFF-FFFF00000000}"/>
  </bookViews>
  <sheets>
    <sheet name="1. How to use it" sheetId="1" r:id="rId1"/>
    <sheet name="2. Enter your numbers" sheetId="2" r:id="rId2"/>
    <sheet name="3. Your Bays"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9" i="3" l="1"/>
  <c r="A18" i="3"/>
  <c r="A17" i="3"/>
  <c r="A16" i="3"/>
  <c r="A15" i="3"/>
  <c r="A14" i="3"/>
  <c r="A13" i="3"/>
  <c r="A12" i="3"/>
  <c r="A11" i="3"/>
  <c r="A10" i="3"/>
  <c r="I16" i="2"/>
  <c r="K16" i="2" s="1"/>
  <c r="C19" i="3" s="1"/>
  <c r="H16" i="2"/>
  <c r="I15" i="2"/>
  <c r="K15" i="2" s="1"/>
  <c r="C18" i="3" s="1"/>
  <c r="H15" i="2"/>
  <c r="I14" i="2"/>
  <c r="K14" i="2" s="1"/>
  <c r="C17" i="3" s="1"/>
  <c r="H14" i="2"/>
  <c r="I13" i="2"/>
  <c r="K13" i="2" s="1"/>
  <c r="C16" i="3" s="1"/>
  <c r="H13" i="2"/>
  <c r="J13" i="2" s="1"/>
  <c r="I12" i="2"/>
  <c r="K12" i="2" s="1"/>
  <c r="C15" i="3" s="1"/>
  <c r="H12" i="2"/>
  <c r="J12" i="2" s="1"/>
  <c r="I11" i="2"/>
  <c r="K11" i="2" s="1"/>
  <c r="C14" i="3" s="1"/>
  <c r="H11" i="2"/>
  <c r="J11" i="2" s="1"/>
  <c r="I10" i="2"/>
  <c r="K10" i="2" s="1"/>
  <c r="C13" i="3" s="1"/>
  <c r="H10" i="2"/>
  <c r="J10" i="2" s="1"/>
  <c r="I9" i="2"/>
  <c r="K9" i="2" s="1"/>
  <c r="C12" i="3" s="1"/>
  <c r="H9" i="2"/>
  <c r="J9" i="2" s="1"/>
  <c r="I8" i="2"/>
  <c r="K8" i="2" s="1"/>
  <c r="C11" i="3" s="1"/>
  <c r="H8" i="2"/>
  <c r="J8" i="2" s="1"/>
  <c r="L8" i="2" s="1"/>
  <c r="D11" i="3" s="1"/>
  <c r="I7" i="2"/>
  <c r="K7" i="2" s="1"/>
  <c r="C10" i="3" s="1"/>
  <c r="H7" i="2"/>
  <c r="J16" i="2" l="1"/>
  <c r="B19" i="3" s="1"/>
  <c r="J14" i="2"/>
  <c r="L14" i="2" s="1"/>
  <c r="D17" i="3" s="1"/>
  <c r="J15" i="2"/>
  <c r="L15" i="2" s="1"/>
  <c r="D18" i="3" s="1"/>
  <c r="J7" i="2"/>
  <c r="B10" i="3" s="1"/>
  <c r="L11" i="2"/>
  <c r="D14" i="3" s="1"/>
  <c r="B14" i="3"/>
  <c r="B16" i="3"/>
  <c r="L13" i="2"/>
  <c r="D16" i="3" s="1"/>
  <c r="L12" i="2"/>
  <c r="D15" i="3" s="1"/>
  <c r="B15" i="3"/>
  <c r="C4" i="3"/>
  <c r="B18" i="3"/>
  <c r="L9" i="2"/>
  <c r="D12" i="3" s="1"/>
  <c r="B12" i="3"/>
  <c r="B17" i="3"/>
  <c r="L10" i="2"/>
  <c r="D13" i="3" s="1"/>
  <c r="B13" i="3"/>
  <c r="B11" i="3"/>
  <c r="L16" i="2"/>
  <c r="D19" i="3" s="1"/>
  <c r="L7" i="2" l="1"/>
  <c r="D10" i="3" s="1"/>
</calcChain>
</file>

<file path=xl/sharedStrings.xml><?xml version="1.0" encoding="utf-8"?>
<sst xmlns="http://schemas.openxmlformats.org/spreadsheetml/2006/main" count="50" uniqueCount="47">
  <si>
    <t>Earn Its Keep</t>
  </si>
  <si>
    <t>See whether one more bay would pay for itself, in about three minutes.</t>
  </si>
  <si>
    <t>THE IDEA</t>
  </si>
  <si>
    <t>A bay only earns while there's a car on it. Every billable hour is labour on the invoice, plus the parts margin that rides along with the job. Put that against what the bay costs you to finance each month, and you can see whether it pays for itself, or whether it's still shy of covering its keep.</t>
  </si>
  <si>
    <t>FILL IT IN, ABOUT THREE MINUTES</t>
  </si>
  <si>
    <t>1.   On 'Enter your numbers', name the bay you'd add and put in your labour rate.</t>
  </si>
  <si>
    <t>2.   Add the billable hours it would really do a day, and how many days a week you're open.</t>
  </si>
  <si>
    <t>3.   Put in what the bay costs a month to finance, and any extra running cost. The parts line is optional.</t>
  </si>
  <si>
    <t>That's it. The sheet does the maths for you.</t>
  </si>
  <si>
    <t>THE CELL COLOURS</t>
  </si>
  <si>
    <t>Yellow cells are yours to fill in.</t>
  </si>
  <si>
    <t>Grey cells calculate on their own, leave them as is.</t>
  </si>
  <si>
    <t>READING YOUR RESULTS</t>
  </si>
  <si>
    <t>Open 'Your Bays'. Each line shows what a bay leaves over each month, the billable hours a day it needs to break even, and whether it pays for itself. Sort by 'Left over a month' to see your best bet first.</t>
  </si>
  <si>
    <t>Shared as general industry insight, not financial advice. Every business is different, so please seek professional guidance before acting on it.</t>
  </si>
  <si>
    <t>Enter Your Numbers</t>
  </si>
  <si>
    <t>Fill in the yellow cells. Your results appear on the 'Your Bays' tab.</t>
  </si>
  <si>
    <t>Fill in the yellow cells</t>
  </si>
  <si>
    <t>The sheet works these out</t>
  </si>
  <si>
    <t>WHAT ONE MORE BAY WOULD DO</t>
  </si>
  <si>
    <t>Bay (what you'd add)</t>
  </si>
  <si>
    <t>Labour rate an hour</t>
  </si>
  <si>
    <t>Billable hours a day</t>
  </si>
  <si>
    <t>Days open a week</t>
  </si>
  <si>
    <t>Parts profit a day</t>
  </si>
  <si>
    <t>Finance repayment a month</t>
  </si>
  <si>
    <t>Other running cost a month</t>
  </si>
  <si>
    <t>Brings in a month (auto)</t>
  </si>
  <si>
    <t>Costs a month (auto)</t>
  </si>
  <si>
    <t>Left over a month (auto)</t>
  </si>
  <si>
    <t>Break-even hours a day (auto)</t>
  </si>
  <si>
    <t>Pays for itself? (auto)</t>
  </si>
  <si>
    <t>Extra hoist bay</t>
  </si>
  <si>
    <t>Second service bay</t>
  </si>
  <si>
    <t>Wheel alignment bay</t>
  </si>
  <si>
    <t>'Left over a month' is what the bay brings in, minus what it costs to run and finance. It works on about 4.33 weeks a month.</t>
  </si>
  <si>
    <t>'Break-even hours a day' is the billable hours a day the bay needs just to cover its cost. Below that, it isn't paying its way yet.</t>
  </si>
  <si>
    <t>Your bays, side by side.</t>
  </si>
  <si>
    <t>EXTRA LEFT OVER A MONTH</t>
  </si>
  <si>
    <t>Based on your inputs. Figures update on their own from the 'Enter your numbers' tab.</t>
  </si>
  <si>
    <t>YOUR BAYS</t>
  </si>
  <si>
    <t>Bay</t>
  </si>
  <si>
    <t>Left over a month</t>
  </si>
  <si>
    <t>Break-even (hrs/day)</t>
  </si>
  <si>
    <t>Pays for itself?</t>
  </si>
  <si>
    <t>Listed in the order you entered them. Sort by 'Left over a month' to see your best bet first.</t>
  </si>
  <si>
    <t>Finance repayment a month' is what you pay monthly on the funding used to set up the bay. Paid cash? Leave it at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</si>
</sst>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0"/>
    <numFmt numFmtId="165" formatCode="0.0"/>
  </numFmts>
  <fonts count="16" x14ac:knownFonts="1">
    <font>
      <sz val="11"/>
      <color theme="1"/>
      <name val="Calibri"/>
      <family val="2"/>
      <charset val="1"/>
    </font>
    <font>
      <b/>
      <sz val="28"/>
      <color rgb="FF1B1F2C"/>
      <name val="Montserrat"/>
    </font>
    <font>
      <sz val="12"/>
      <color rgb="FF6E6E6E"/>
      <name val="Montserrat"/>
    </font>
    <font>
      <b/>
      <sz val="11"/>
      <color rgb="FF1B1F2C"/>
      <name val="Montserrat"/>
    </font>
    <font>
      <sz val="11"/>
      <color rgb="FF1B1F2C"/>
      <name val="Montserrat"/>
    </font>
    <font>
      <sz val="9"/>
      <color rgb="FFFF0000"/>
      <name val="Montserrat"/>
    </font>
    <font>
      <b/>
      <sz val="24"/>
      <color rgb="FF1B1F2C"/>
      <name val="Montserrat"/>
    </font>
    <font>
      <sz val="11"/>
      <color rgb="FF6E6E6E"/>
      <name val="Montserrat"/>
    </font>
    <font>
      <b/>
      <sz val="11"/>
      <color rgb="FFFFFFFF"/>
      <name val="Montserrat"/>
    </font>
    <font>
      <b/>
      <sz val="10"/>
      <color rgb="FFFFFFFF"/>
      <name val="Montserrat"/>
    </font>
    <font>
      <sz val="10"/>
      <color rgb="FF1B1F2C"/>
      <name val="Montserrat"/>
    </font>
    <font>
      <b/>
      <sz val="10"/>
      <color rgb="FF1B1F2C"/>
      <name val="Montserrat"/>
    </font>
    <font>
      <sz val="10"/>
      <color rgb="FF6E6E6E"/>
      <name val="Montserrat"/>
    </font>
    <font>
      <b/>
      <sz val="26"/>
      <color rgb="FF1B1F2C"/>
      <name val="Montserrat"/>
    </font>
    <font>
      <b/>
      <sz val="12"/>
      <color rgb="FF1B1F2C"/>
      <name val="Montserrat"/>
    </font>
    <font>
      <b/>
      <sz val="22"/>
      <color rgb="FF1B1F2C"/>
      <name val="Montserrat"/>
    </font>
  </fonts>
  <fills count="7">
    <fill>
      <patternFill patternType="none"/>
    </fill>
    <fill>
      <patternFill patternType="gray125"/>
    </fill>
    <fill>
      <patternFill patternType="solid">
        <fgColor rgb="FF1B1F2C"/>
        <bgColor rgb="FF333300"/>
      </patternFill>
    </fill>
    <fill>
      <patternFill patternType="solid">
        <fgColor rgb="FFFFF7CC"/>
        <bgColor rgb="FFF5F6F8"/>
      </patternFill>
    </fill>
    <fill>
      <patternFill patternType="solid">
        <fgColor rgb="FFF5F6F8"/>
        <bgColor rgb="FFFFFFFF"/>
      </patternFill>
    </fill>
    <fill>
      <patternFill patternType="solid">
        <fgColor rgb="FFFED925"/>
        <bgColor rgb="FFFFFF00"/>
      </patternFill>
    </fill>
    <fill>
      <patternFill patternType="solid">
        <fgColor rgb="FFFFFFFF"/>
        <bgColor rgb="FFF5F6F8"/>
      </patternFill>
    </fill>
  </fills>
  <borders count="3">
    <border>
      <left/>
      <right/>
      <top/>
      <bottom/>
      <diagonal/>
    </border>
    <border>
      <left/>
      <right/>
      <top/>
      <bottom style="thick">
        <color rgb="FFFED925"/>
      </bottom>
      <diagonal/>
    </border>
    <border>
      <left style="thin">
        <color rgb="FFDDDFE4"/>
      </left>
      <right style="thin">
        <color rgb="FFDDDFE4"/>
      </right>
      <top style="thin">
        <color rgb="FFDDDFE4"/>
      </top>
      <bottom style="thin">
        <color rgb="FFDDDFE4"/>
      </bottom>
      <diagonal/>
    </border>
  </borders>
  <cellStyleXfs count="1">
    <xf numFmtId="0" fontId="0" fillId="0" borderId="0"/>
  </cellStyleXfs>
  <cellXfs count="32">
    <xf numFmtId="0" fontId="0" fillId="0" borderId="0" xfId="0"/>
    <xf numFmtId="0" fontId="5" fillId="0" borderId="0" xfId="0" applyFont="1" applyAlignment="1">
      <alignment horizontal="left" vertical="top" wrapText="1"/>
    </xf>
    <xf numFmtId="0" fontId="8" fillId="2" borderId="0" xfId="0" applyFont="1" applyFill="1" applyAlignment="1">
      <alignment horizontal="left" vertical="center"/>
    </xf>
    <xf numFmtId="0" fontId="1"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6" fillId="0" borderId="1" xfId="0" applyFont="1" applyBorder="1" applyAlignment="1">
      <alignment horizontal="left" vertical="center"/>
    </xf>
    <xf numFmtId="0" fontId="7" fillId="0" borderId="0" xfId="0" applyFont="1" applyAlignment="1">
      <alignment horizontal="left" vertical="center"/>
    </xf>
    <xf numFmtId="0" fontId="9" fillId="2" borderId="2" xfId="0" applyFont="1" applyFill="1" applyBorder="1" applyAlignment="1">
      <alignment horizontal="center" vertical="center" wrapText="1"/>
    </xf>
    <xf numFmtId="0" fontId="10" fillId="3" borderId="2" xfId="0" applyFont="1" applyFill="1" applyBorder="1" applyAlignment="1">
      <alignment horizontal="left" vertical="center"/>
    </xf>
    <xf numFmtId="164" fontId="10" fillId="3" borderId="2" xfId="0" applyNumberFormat="1" applyFont="1" applyFill="1" applyBorder="1" applyAlignment="1">
      <alignment horizontal="center" vertical="center"/>
    </xf>
    <xf numFmtId="165" fontId="10" fillId="3" borderId="2" xfId="0" applyNumberFormat="1" applyFont="1" applyFill="1" applyBorder="1" applyAlignment="1">
      <alignment horizontal="center" vertical="center"/>
    </xf>
    <xf numFmtId="164" fontId="10" fillId="4" borderId="2" xfId="0" applyNumberFormat="1" applyFont="1" applyFill="1" applyBorder="1" applyAlignment="1">
      <alignment horizontal="center" vertical="center"/>
    </xf>
    <xf numFmtId="164" fontId="11" fillId="4" borderId="2" xfId="0" applyNumberFormat="1" applyFont="1" applyFill="1" applyBorder="1" applyAlignment="1">
      <alignment horizontal="center" vertical="center"/>
    </xf>
    <xf numFmtId="165" fontId="10" fillId="4"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13" fillId="0" borderId="1" xfId="0" applyFont="1" applyBorder="1" applyAlignment="1">
      <alignment horizontal="left" vertical="center"/>
    </xf>
    <xf numFmtId="0" fontId="12" fillId="0" borderId="0" xfId="0" applyFont="1" applyAlignment="1">
      <alignment horizontal="left" vertical="center"/>
    </xf>
    <xf numFmtId="0" fontId="0" fillId="2" borderId="0" xfId="0" applyFill="1"/>
    <xf numFmtId="0" fontId="9" fillId="2" borderId="2" xfId="0" applyFont="1" applyFill="1" applyBorder="1" applyAlignment="1">
      <alignment horizontal="left" vertical="center" wrapText="1"/>
    </xf>
    <xf numFmtId="0" fontId="10" fillId="6" borderId="2" xfId="0" applyFont="1" applyFill="1" applyBorder="1" applyAlignment="1">
      <alignment horizontal="left" vertical="center"/>
    </xf>
    <xf numFmtId="164" fontId="11" fillId="6" borderId="2" xfId="0" applyNumberFormat="1" applyFont="1" applyFill="1" applyBorder="1" applyAlignment="1">
      <alignment horizontal="center" vertical="center"/>
    </xf>
    <xf numFmtId="165" fontId="10" fillId="6" borderId="2" xfId="0" applyNumberFormat="1" applyFont="1" applyFill="1" applyBorder="1" applyAlignment="1">
      <alignment horizontal="center" vertical="center"/>
    </xf>
    <xf numFmtId="0" fontId="10" fillId="6" borderId="2" xfId="0" applyFont="1" applyFill="1" applyBorder="1" applyAlignment="1">
      <alignment horizontal="center" vertical="center"/>
    </xf>
    <xf numFmtId="0" fontId="8" fillId="2" borderId="0" xfId="0" applyFont="1" applyFill="1" applyAlignment="1">
      <alignment horizontal="left" vertical="center"/>
    </xf>
    <xf numFmtId="0" fontId="12" fillId="0" borderId="0" xfId="0" applyFont="1" applyAlignment="1">
      <alignment horizontal="left" vertical="top" wrapText="1"/>
    </xf>
    <xf numFmtId="0" fontId="5" fillId="0" borderId="0" xfId="0" applyFont="1" applyAlignment="1">
      <alignment horizontal="left" vertical="top" wrapText="1"/>
    </xf>
    <xf numFmtId="0" fontId="14" fillId="5" borderId="0" xfId="0" applyFont="1" applyFill="1" applyAlignment="1">
      <alignment horizontal="left" vertical="center"/>
    </xf>
    <xf numFmtId="164" fontId="15" fillId="5" borderId="0" xfId="0" applyNumberFormat="1" applyFont="1" applyFill="1" applyAlignment="1">
      <alignment horizontal="right" vertical="center"/>
    </xf>
    <xf numFmtId="0" fontId="12" fillId="0" borderId="0" xfId="0" quotePrefix="1" applyFont="1" applyAlignment="1">
      <alignment horizontal="left" vertical="top" wrapText="1"/>
    </xf>
  </cellXfs>
  <cellStyles count="1">
    <cellStyle name="Normal" xfId="0" builtinId="0"/>
  </cellStyles>
  <dxfs count="4">
    <dxf>
      <font>
        <b/>
        <sz val="10"/>
        <color rgb="FFC0392B"/>
        <name val="Montserrat"/>
        <charset val="1"/>
      </font>
    </dxf>
    <dxf>
      <font>
        <b/>
        <sz val="10"/>
        <color rgb="FF1E7F3C"/>
        <name val="Montserrat"/>
        <charset val="1"/>
      </font>
    </dxf>
    <dxf>
      <font>
        <b/>
        <sz val="10"/>
        <color rgb="FFC0392B"/>
        <name val="Montserrat"/>
        <charset val="1"/>
      </font>
    </dxf>
    <dxf>
      <font>
        <b/>
        <sz val="10"/>
        <color rgb="FF1E7F3C"/>
        <name val="Montserrat"/>
        <charset val="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7F3C"/>
      <rgbColor rgb="FF000080"/>
      <rgbColor rgb="FF808000"/>
      <rgbColor rgb="FF800080"/>
      <rgbColor rgb="FF008080"/>
      <rgbColor rgb="FFC0C0C0"/>
      <rgbColor rgb="FF808080"/>
      <rgbColor rgb="FF9999FF"/>
      <rgbColor rgb="FF993366"/>
      <rgbColor rgb="FFFFF7CC"/>
      <rgbColor rgb="FFF5F6F8"/>
      <rgbColor rgb="FF660066"/>
      <rgbColor rgb="FFFF8080"/>
      <rgbColor rgb="FF0066CC"/>
      <rgbColor rgb="FFDDDFE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ED925"/>
      <rgbColor rgb="FFFF9900"/>
      <rgbColor rgb="FFFF6600"/>
      <rgbColor rgb="FF6E6E6E"/>
      <rgbColor rgb="FF969696"/>
      <rgbColor rgb="FF003366"/>
      <rgbColor rgb="FF339966"/>
      <rgbColor rgb="FF003300"/>
      <rgbColor rgb="FF333300"/>
      <rgbColor rgb="FFC0392B"/>
      <rgbColor rgb="FF993366"/>
      <rgbColor rgb="FF333399"/>
      <rgbColor rgb="FF1B1F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1F2C"/>
  </sheetPr>
  <dimension ref="B1:B20"/>
  <sheetViews>
    <sheetView showGridLines="0" zoomScaleNormal="100" workbookViewId="0"/>
  </sheetViews>
  <sheetFormatPr defaultColWidth="8.6640625" defaultRowHeight="14.4" x14ac:dyDescent="0.3"/>
  <cols>
    <col min="1" max="1" width="3.44140625" customWidth="1"/>
    <col min="2" max="2" width="98" customWidth="1"/>
    <col min="3" max="3" width="6" customWidth="1"/>
  </cols>
  <sheetData>
    <row r="1" spans="2:2" ht="39.75" customHeight="1" x14ac:dyDescent="0.3">
      <c r="B1" s="3" t="s">
        <v>0</v>
      </c>
    </row>
    <row r="2" spans="2:2" ht="27" customHeight="1" x14ac:dyDescent="0.3">
      <c r="B2" s="4" t="s">
        <v>1</v>
      </c>
    </row>
    <row r="4" spans="2:2" ht="39.75" customHeight="1" x14ac:dyDescent="0.3">
      <c r="B4" s="5" t="s">
        <v>2</v>
      </c>
    </row>
    <row r="5" spans="2:2" ht="72" customHeight="1" x14ac:dyDescent="0.3">
      <c r="B5" s="6" t="s">
        <v>3</v>
      </c>
    </row>
    <row r="7" spans="2:2" ht="24" customHeight="1" x14ac:dyDescent="0.3">
      <c r="B7" s="5" t="s">
        <v>4</v>
      </c>
    </row>
    <row r="8" spans="2:2" ht="16.8" x14ac:dyDescent="0.3">
      <c r="B8" s="7" t="s">
        <v>5</v>
      </c>
    </row>
    <row r="9" spans="2:2" ht="19.5" customHeight="1" x14ac:dyDescent="0.3">
      <c r="B9" s="7" t="s">
        <v>6</v>
      </c>
    </row>
    <row r="10" spans="2:2" ht="36" customHeight="1" x14ac:dyDescent="0.3">
      <c r="B10" s="6" t="s">
        <v>7</v>
      </c>
    </row>
    <row r="11" spans="2:2" ht="16.8" x14ac:dyDescent="0.3">
      <c r="B11" s="7" t="s">
        <v>8</v>
      </c>
    </row>
    <row r="13" spans="2:2" ht="24" customHeight="1" x14ac:dyDescent="0.3">
      <c r="B13" s="5" t="s">
        <v>9</v>
      </c>
    </row>
    <row r="14" spans="2:2" ht="16.8" x14ac:dyDescent="0.3">
      <c r="B14" s="7" t="s">
        <v>10</v>
      </c>
    </row>
    <row r="15" spans="2:2" ht="16.8" x14ac:dyDescent="0.3">
      <c r="B15" s="7" t="s">
        <v>11</v>
      </c>
    </row>
    <row r="17" spans="2:2" ht="24" customHeight="1" x14ac:dyDescent="0.3">
      <c r="B17" s="5" t="s">
        <v>12</v>
      </c>
    </row>
    <row r="18" spans="2:2" ht="48" customHeight="1" x14ac:dyDescent="0.3">
      <c r="B18" s="6" t="s">
        <v>13</v>
      </c>
    </row>
    <row r="20" spans="2:2" ht="33.75" customHeight="1" x14ac:dyDescent="0.3">
      <c r="B20" s="1" t="s">
        <v>14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1F2C"/>
  </sheetPr>
  <dimension ref="A1:L25"/>
  <sheetViews>
    <sheetView showGridLines="0" tabSelected="1" zoomScaleNormal="100" workbookViewId="0">
      <pane ySplit="6" topLeftCell="A11" activePane="bottomLeft" state="frozen"/>
      <selection pane="bottomLeft" activeCell="A20" sqref="A20:L21"/>
    </sheetView>
  </sheetViews>
  <sheetFormatPr defaultColWidth="8.6640625" defaultRowHeight="14.4" x14ac:dyDescent="0.3"/>
  <cols>
    <col min="1" max="1" width="22" customWidth="1"/>
    <col min="2" max="2" width="14" customWidth="1"/>
    <col min="3" max="3" width="13" customWidth="1"/>
    <col min="4" max="4" width="12" customWidth="1"/>
    <col min="5" max="5" width="14" customWidth="1"/>
    <col min="6" max="6" width="17" customWidth="1"/>
    <col min="7" max="7" width="16" customWidth="1"/>
    <col min="8" max="8" width="15" customWidth="1"/>
    <col min="9" max="9" width="14" customWidth="1"/>
    <col min="10" max="11" width="15" customWidth="1"/>
    <col min="12" max="12" width="23.33203125" customWidth="1"/>
  </cols>
  <sheetData>
    <row r="1" spans="1:12" ht="36" customHeight="1" x14ac:dyDescent="0.3">
      <c r="A1" s="8" t="s">
        <v>15</v>
      </c>
    </row>
    <row r="2" spans="1:12" ht="19.5" customHeight="1" x14ac:dyDescent="0.3">
      <c r="A2" s="9" t="s">
        <v>16</v>
      </c>
    </row>
    <row r="3" spans="1:12" ht="18" customHeight="1" x14ac:dyDescent="0.3">
      <c r="A3" s="9" t="s">
        <v>17</v>
      </c>
      <c r="H3" s="9" t="s">
        <v>18</v>
      </c>
    </row>
    <row r="5" spans="1:12" ht="16.8" x14ac:dyDescent="0.3">
      <c r="A5" s="26" t="s">
        <v>19</v>
      </c>
      <c r="B5" s="26"/>
      <c r="C5" s="26"/>
      <c r="D5" s="26"/>
      <c r="E5" s="26"/>
      <c r="F5" s="26"/>
      <c r="G5" s="26"/>
      <c r="H5" s="26"/>
      <c r="I5" s="26"/>
      <c r="J5" s="26"/>
      <c r="K5" s="26"/>
      <c r="L5" s="26"/>
    </row>
    <row r="6" spans="1:12" ht="54" customHeight="1" x14ac:dyDescent="0.3">
      <c r="A6" s="10" t="s">
        <v>20</v>
      </c>
      <c r="B6" s="10" t="s">
        <v>21</v>
      </c>
      <c r="C6" s="10" t="s">
        <v>22</v>
      </c>
      <c r="D6" s="10" t="s">
        <v>23</v>
      </c>
      <c r="E6" s="10" t="s">
        <v>24</v>
      </c>
      <c r="F6" s="10" t="s">
        <v>25</v>
      </c>
      <c r="G6" s="10" t="s">
        <v>26</v>
      </c>
      <c r="H6" s="10" t="s">
        <v>27</v>
      </c>
      <c r="I6" s="10" t="s">
        <v>28</v>
      </c>
      <c r="J6" s="10" t="s">
        <v>29</v>
      </c>
      <c r="K6" s="10" t="s">
        <v>30</v>
      </c>
      <c r="L6" s="10" t="s">
        <v>31</v>
      </c>
    </row>
    <row r="7" spans="1:12" ht="19.5" customHeight="1" x14ac:dyDescent="0.3">
      <c r="A7" s="11" t="s">
        <v>32</v>
      </c>
      <c r="B7" s="12">
        <v>550</v>
      </c>
      <c r="C7" s="13">
        <v>5</v>
      </c>
      <c r="D7" s="13">
        <v>5.5</v>
      </c>
      <c r="E7" s="12">
        <v>350</v>
      </c>
      <c r="F7" s="12">
        <v>7000</v>
      </c>
      <c r="G7" s="12">
        <v>1200</v>
      </c>
      <c r="H7" s="14">
        <f t="shared" ref="H7:H16" si="0">IF(OR(B7="",C7="",D7=""),"",(B7*C7*D7+IF(E7="",0,E7)*D7)*(52/12))</f>
        <v>73883.333333333328</v>
      </c>
      <c r="I7" s="14">
        <f t="shared" ref="I7:I16" si="1">IF(F7="","",F7+IF(G7="",0,G7))</f>
        <v>8200</v>
      </c>
      <c r="J7" s="15">
        <f t="shared" ref="J7:J16" si="2">IF(OR(H7="",I7=""),"",H7-I7)</f>
        <v>65683.333333333328</v>
      </c>
      <c r="K7" s="16">
        <f t="shared" ref="K7:K16" si="3">IF(OR(I7="",B7="",D7="",B7=0,D7=0),"",ROUNDUP((I7/(52/12)/D7)/B7,1))</f>
        <v>0.7</v>
      </c>
      <c r="L7" s="17" t="str">
        <f t="shared" ref="L7:L16" si="4">IF(J7="","",IF(J7&gt;0,"Pays for itself","Doesn't cover it yet"))</f>
        <v>Pays for itself</v>
      </c>
    </row>
    <row r="8" spans="1:12" ht="19.5" customHeight="1" x14ac:dyDescent="0.3">
      <c r="A8" s="11" t="s">
        <v>33</v>
      </c>
      <c r="B8" s="12">
        <v>480</v>
      </c>
      <c r="C8" s="13">
        <v>4</v>
      </c>
      <c r="D8" s="13">
        <v>5</v>
      </c>
      <c r="E8" s="12">
        <v>250</v>
      </c>
      <c r="F8" s="12">
        <v>3500</v>
      </c>
      <c r="G8" s="12">
        <v>800</v>
      </c>
      <c r="H8" s="14">
        <f t="shared" si="0"/>
        <v>47016.666666666664</v>
      </c>
      <c r="I8" s="14">
        <f t="shared" si="1"/>
        <v>4300</v>
      </c>
      <c r="J8" s="15">
        <f t="shared" si="2"/>
        <v>42716.666666666664</v>
      </c>
      <c r="K8" s="16">
        <f t="shared" si="3"/>
        <v>0.5</v>
      </c>
      <c r="L8" s="17" t="str">
        <f t="shared" si="4"/>
        <v>Pays for itself</v>
      </c>
    </row>
    <row r="9" spans="1:12" ht="19.5" customHeight="1" x14ac:dyDescent="0.3">
      <c r="A9" s="11" t="s">
        <v>34</v>
      </c>
      <c r="B9" s="12">
        <v>450</v>
      </c>
      <c r="C9" s="13">
        <v>1</v>
      </c>
      <c r="D9" s="13">
        <v>5</v>
      </c>
      <c r="E9" s="12"/>
      <c r="F9" s="12">
        <v>9000</v>
      </c>
      <c r="G9" s="12">
        <v>1500</v>
      </c>
      <c r="H9" s="14">
        <f t="shared" si="0"/>
        <v>9750</v>
      </c>
      <c r="I9" s="14">
        <f t="shared" si="1"/>
        <v>10500</v>
      </c>
      <c r="J9" s="15">
        <f t="shared" si="2"/>
        <v>-750</v>
      </c>
      <c r="K9" s="16">
        <f t="shared" si="3"/>
        <v>1.1000000000000001</v>
      </c>
      <c r="L9" s="17" t="str">
        <f t="shared" si="4"/>
        <v>Doesn't cover it yet</v>
      </c>
    </row>
    <row r="10" spans="1:12" ht="19.5" customHeight="1" x14ac:dyDescent="0.3">
      <c r="A10" s="11"/>
      <c r="B10" s="12"/>
      <c r="C10" s="13"/>
      <c r="D10" s="13"/>
      <c r="E10" s="12"/>
      <c r="F10" s="12"/>
      <c r="G10" s="12"/>
      <c r="H10" s="14" t="str">
        <f t="shared" si="0"/>
        <v/>
      </c>
      <c r="I10" s="14" t="str">
        <f t="shared" si="1"/>
        <v/>
      </c>
      <c r="J10" s="15" t="str">
        <f t="shared" si="2"/>
        <v/>
      </c>
      <c r="K10" s="16" t="str">
        <f t="shared" si="3"/>
        <v/>
      </c>
      <c r="L10" s="17" t="str">
        <f t="shared" si="4"/>
        <v/>
      </c>
    </row>
    <row r="11" spans="1:12" ht="19.5" customHeight="1" x14ac:dyDescent="0.3">
      <c r="A11" s="11"/>
      <c r="B11" s="12"/>
      <c r="C11" s="13"/>
      <c r="D11" s="13"/>
      <c r="E11" s="12"/>
      <c r="F11" s="12"/>
      <c r="G11" s="12"/>
      <c r="H11" s="14" t="str">
        <f t="shared" si="0"/>
        <v/>
      </c>
      <c r="I11" s="14" t="str">
        <f t="shared" si="1"/>
        <v/>
      </c>
      <c r="J11" s="15" t="str">
        <f t="shared" si="2"/>
        <v/>
      </c>
      <c r="K11" s="16" t="str">
        <f t="shared" si="3"/>
        <v/>
      </c>
      <c r="L11" s="17" t="str">
        <f t="shared" si="4"/>
        <v/>
      </c>
    </row>
    <row r="12" spans="1:12" ht="19.5" customHeight="1" x14ac:dyDescent="0.3">
      <c r="A12" s="11"/>
      <c r="B12" s="12"/>
      <c r="C12" s="13"/>
      <c r="D12" s="13"/>
      <c r="E12" s="12"/>
      <c r="F12" s="12"/>
      <c r="G12" s="12"/>
      <c r="H12" s="14" t="str">
        <f t="shared" si="0"/>
        <v/>
      </c>
      <c r="I12" s="14" t="str">
        <f t="shared" si="1"/>
        <v/>
      </c>
      <c r="J12" s="15" t="str">
        <f t="shared" si="2"/>
        <v/>
      </c>
      <c r="K12" s="16" t="str">
        <f t="shared" si="3"/>
        <v/>
      </c>
      <c r="L12" s="17" t="str">
        <f t="shared" si="4"/>
        <v/>
      </c>
    </row>
    <row r="13" spans="1:12" ht="19.5" customHeight="1" x14ac:dyDescent="0.3">
      <c r="A13" s="11"/>
      <c r="B13" s="12"/>
      <c r="C13" s="13"/>
      <c r="D13" s="13"/>
      <c r="E13" s="12"/>
      <c r="F13" s="12"/>
      <c r="G13" s="12"/>
      <c r="H13" s="14" t="str">
        <f t="shared" si="0"/>
        <v/>
      </c>
      <c r="I13" s="14" t="str">
        <f t="shared" si="1"/>
        <v/>
      </c>
      <c r="J13" s="15" t="str">
        <f t="shared" si="2"/>
        <v/>
      </c>
      <c r="K13" s="16" t="str">
        <f t="shared" si="3"/>
        <v/>
      </c>
      <c r="L13" s="17" t="str">
        <f t="shared" si="4"/>
        <v/>
      </c>
    </row>
    <row r="14" spans="1:12" ht="19.5" customHeight="1" x14ac:dyDescent="0.3">
      <c r="A14" s="11"/>
      <c r="B14" s="12"/>
      <c r="C14" s="13"/>
      <c r="D14" s="13"/>
      <c r="E14" s="12"/>
      <c r="F14" s="12"/>
      <c r="G14" s="12"/>
      <c r="H14" s="14" t="str">
        <f t="shared" si="0"/>
        <v/>
      </c>
      <c r="I14" s="14" t="str">
        <f t="shared" si="1"/>
        <v/>
      </c>
      <c r="J14" s="15" t="str">
        <f t="shared" si="2"/>
        <v/>
      </c>
      <c r="K14" s="16" t="str">
        <f t="shared" si="3"/>
        <v/>
      </c>
      <c r="L14" s="17" t="str">
        <f t="shared" si="4"/>
        <v/>
      </c>
    </row>
    <row r="15" spans="1:12" ht="19.5" customHeight="1" x14ac:dyDescent="0.3">
      <c r="A15" s="11"/>
      <c r="B15" s="12"/>
      <c r="C15" s="13"/>
      <c r="D15" s="13"/>
      <c r="E15" s="12"/>
      <c r="F15" s="12"/>
      <c r="G15" s="12"/>
      <c r="H15" s="14" t="str">
        <f t="shared" si="0"/>
        <v/>
      </c>
      <c r="I15" s="14" t="str">
        <f t="shared" si="1"/>
        <v/>
      </c>
      <c r="J15" s="15" t="str">
        <f t="shared" si="2"/>
        <v/>
      </c>
      <c r="K15" s="16" t="str">
        <f t="shared" si="3"/>
        <v/>
      </c>
      <c r="L15" s="17" t="str">
        <f t="shared" si="4"/>
        <v/>
      </c>
    </row>
    <row r="16" spans="1:12" ht="19.5" customHeight="1" x14ac:dyDescent="0.3">
      <c r="A16" s="11"/>
      <c r="B16" s="12"/>
      <c r="C16" s="13"/>
      <c r="D16" s="13"/>
      <c r="E16" s="12"/>
      <c r="F16" s="12"/>
      <c r="G16" s="12"/>
      <c r="H16" s="14" t="str">
        <f t="shared" si="0"/>
        <v/>
      </c>
      <c r="I16" s="14" t="str">
        <f t="shared" si="1"/>
        <v/>
      </c>
      <c r="J16" s="15" t="str">
        <f t="shared" si="2"/>
        <v/>
      </c>
      <c r="K16" s="16" t="str">
        <f t="shared" si="3"/>
        <v/>
      </c>
      <c r="L16" s="17" t="str">
        <f t="shared" si="4"/>
        <v/>
      </c>
    </row>
    <row r="17" spans="1:12" ht="6" customHeight="1" x14ac:dyDescent="0.3"/>
    <row r="18" spans="1:12" ht="30" customHeight="1" x14ac:dyDescent="0.3">
      <c r="A18" s="31" t="s">
        <v>46</v>
      </c>
      <c r="B18" s="27"/>
      <c r="C18" s="27"/>
      <c r="D18" s="27"/>
      <c r="E18" s="27"/>
      <c r="F18" s="27"/>
      <c r="G18" s="27"/>
      <c r="H18" s="27"/>
      <c r="I18" s="27"/>
      <c r="J18" s="27"/>
      <c r="K18" s="27"/>
      <c r="L18" s="27"/>
    </row>
    <row r="19" spans="1:12" ht="6" customHeight="1" x14ac:dyDescent="0.3">
      <c r="A19" s="27"/>
      <c r="B19" s="27"/>
      <c r="C19" s="27"/>
      <c r="D19" s="27"/>
      <c r="E19" s="27"/>
      <c r="F19" s="27"/>
      <c r="G19" s="27"/>
      <c r="H19" s="27"/>
      <c r="I19" s="27"/>
      <c r="J19" s="27"/>
      <c r="K19" s="27"/>
      <c r="L19" s="27"/>
    </row>
    <row r="20" spans="1:12" ht="30" customHeight="1" x14ac:dyDescent="0.3">
      <c r="A20" s="27" t="s">
        <v>35</v>
      </c>
      <c r="B20" s="27"/>
      <c r="C20" s="27"/>
      <c r="D20" s="27"/>
      <c r="E20" s="27"/>
      <c r="F20" s="27"/>
      <c r="G20" s="27"/>
      <c r="H20" s="27"/>
      <c r="I20" s="27"/>
      <c r="J20" s="27"/>
      <c r="K20" s="27"/>
      <c r="L20" s="27"/>
    </row>
    <row r="21" spans="1:12" ht="6" customHeight="1" x14ac:dyDescent="0.3">
      <c r="A21" s="27"/>
      <c r="B21" s="27"/>
      <c r="C21" s="27"/>
      <c r="D21" s="27"/>
      <c r="E21" s="27"/>
      <c r="F21" s="27"/>
      <c r="G21" s="27"/>
      <c r="H21" s="27"/>
      <c r="I21" s="27"/>
      <c r="J21" s="27"/>
      <c r="K21" s="27"/>
      <c r="L21" s="27"/>
    </row>
    <row r="22" spans="1:12" ht="30" customHeight="1" x14ac:dyDescent="0.3">
      <c r="A22" s="27" t="s">
        <v>36</v>
      </c>
      <c r="B22" s="27"/>
      <c r="C22" s="27"/>
      <c r="D22" s="27"/>
      <c r="E22" s="27"/>
      <c r="F22" s="27"/>
      <c r="G22" s="27"/>
      <c r="H22" s="27"/>
      <c r="I22" s="27"/>
      <c r="J22" s="27"/>
      <c r="K22" s="27"/>
      <c r="L22" s="27"/>
    </row>
    <row r="23" spans="1:12" ht="6" customHeight="1" x14ac:dyDescent="0.3">
      <c r="A23" s="27"/>
      <c r="B23" s="27"/>
      <c r="C23" s="27"/>
      <c r="D23" s="27"/>
      <c r="E23" s="27"/>
      <c r="F23" s="27"/>
      <c r="G23" s="27"/>
      <c r="H23" s="27"/>
      <c r="I23" s="27"/>
      <c r="J23" s="27"/>
      <c r="K23" s="27"/>
      <c r="L23" s="27"/>
    </row>
    <row r="24" spans="1:12" ht="24" customHeight="1" x14ac:dyDescent="0.3">
      <c r="A24" s="28" t="s">
        <v>14</v>
      </c>
      <c r="B24" s="28"/>
      <c r="C24" s="28"/>
      <c r="D24" s="28"/>
      <c r="E24" s="28"/>
      <c r="F24" s="28"/>
      <c r="G24" s="28"/>
      <c r="H24" s="28"/>
      <c r="I24" s="28"/>
      <c r="J24" s="28"/>
      <c r="K24" s="28"/>
      <c r="L24" s="28"/>
    </row>
    <row r="25" spans="1:12" x14ac:dyDescent="0.3">
      <c r="A25" s="28"/>
      <c r="B25" s="28"/>
      <c r="C25" s="28"/>
      <c r="D25" s="28"/>
      <c r="E25" s="28"/>
      <c r="F25" s="28"/>
      <c r="G25" s="28"/>
      <c r="H25" s="28"/>
      <c r="I25" s="28"/>
      <c r="J25" s="28"/>
      <c r="K25" s="28"/>
      <c r="L25" s="28"/>
    </row>
  </sheetData>
  <mergeCells count="5">
    <mergeCell ref="A5:L5"/>
    <mergeCell ref="A20:L21"/>
    <mergeCell ref="A22:L23"/>
    <mergeCell ref="A24:L25"/>
    <mergeCell ref="A18:L19"/>
  </mergeCells>
  <conditionalFormatting sqref="L7:L16">
    <cfRule type="cellIs" dxfId="3" priority="2" operator="equal">
      <formula>"Pays for itself"</formula>
    </cfRule>
    <cfRule type="cellIs" dxfId="2" priority="3" operator="equal">
      <formula>"Doesn't cover it yet"</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1F2C"/>
  </sheetPr>
  <dimension ref="A1:D24"/>
  <sheetViews>
    <sheetView showGridLines="0" zoomScaleNormal="100" workbookViewId="0">
      <pane ySplit="9" topLeftCell="A10" activePane="bottomLeft" state="frozen"/>
      <selection pane="bottomLeft" activeCell="B10" sqref="B10:B11"/>
    </sheetView>
  </sheetViews>
  <sheetFormatPr defaultColWidth="8.6640625" defaultRowHeight="14.4" x14ac:dyDescent="0.3"/>
  <cols>
    <col min="1" max="1" width="30" customWidth="1"/>
    <col min="2" max="2" width="18" customWidth="1"/>
    <col min="3" max="3" width="20" customWidth="1"/>
    <col min="4" max="4" width="25.6640625" customWidth="1"/>
  </cols>
  <sheetData>
    <row r="1" spans="1:4" ht="37.5" customHeight="1" x14ac:dyDescent="0.3">
      <c r="A1" s="18" t="s">
        <v>0</v>
      </c>
    </row>
    <row r="2" spans="1:4" ht="24" customHeight="1" x14ac:dyDescent="0.3">
      <c r="A2" s="4" t="s">
        <v>37</v>
      </c>
    </row>
    <row r="4" spans="1:4" ht="39.75" customHeight="1" x14ac:dyDescent="0.3">
      <c r="A4" s="29" t="s">
        <v>38</v>
      </c>
      <c r="B4" s="29"/>
      <c r="C4" s="30">
        <f>SUMIFS('2. Enter your numbers'!J7:J16,'2. Enter your numbers'!J7:J16,"&gt;0")</f>
        <v>108400</v>
      </c>
      <c r="D4" s="30"/>
    </row>
    <row r="6" spans="1:4" ht="16.2" x14ac:dyDescent="0.3">
      <c r="A6" s="19" t="s">
        <v>39</v>
      </c>
    </row>
    <row r="8" spans="1:4" ht="16.8" x14ac:dyDescent="0.3">
      <c r="A8" s="2" t="s">
        <v>40</v>
      </c>
      <c r="B8" s="20"/>
      <c r="C8" s="20"/>
      <c r="D8" s="20"/>
    </row>
    <row r="9" spans="1:4" ht="31.2" customHeight="1" x14ac:dyDescent="0.3">
      <c r="A9" s="21" t="s">
        <v>41</v>
      </c>
      <c r="B9" s="10" t="s">
        <v>42</v>
      </c>
      <c r="C9" s="10" t="s">
        <v>43</v>
      </c>
      <c r="D9" s="10" t="s">
        <v>44</v>
      </c>
    </row>
    <row r="10" spans="1:4" ht="19.5" customHeight="1" x14ac:dyDescent="0.3">
      <c r="A10" s="22" t="str">
        <f>IF('2. Enter your numbers'!A7="","",'2. Enter your numbers'!A7)</f>
        <v>Extra hoist bay</v>
      </c>
      <c r="B10" s="23">
        <f>IF('2. Enter your numbers'!J7="","",'2. Enter your numbers'!J7)</f>
        <v>65683.333333333328</v>
      </c>
      <c r="C10" s="24">
        <f>IF('2. Enter your numbers'!K7="","",'2. Enter your numbers'!K7)</f>
        <v>0.7</v>
      </c>
      <c r="D10" s="25" t="str">
        <f>IF('2. Enter your numbers'!L7="","",'2. Enter your numbers'!L7)</f>
        <v>Pays for itself</v>
      </c>
    </row>
    <row r="11" spans="1:4" ht="19.5" customHeight="1" x14ac:dyDescent="0.3">
      <c r="A11" s="22" t="str">
        <f>IF('2. Enter your numbers'!A8="","",'2. Enter your numbers'!A8)</f>
        <v>Second service bay</v>
      </c>
      <c r="B11" s="23">
        <f>IF('2. Enter your numbers'!J8="","",'2. Enter your numbers'!J8)</f>
        <v>42716.666666666664</v>
      </c>
      <c r="C11" s="24">
        <f>IF('2. Enter your numbers'!K8="","",'2. Enter your numbers'!K8)</f>
        <v>0.5</v>
      </c>
      <c r="D11" s="25" t="str">
        <f>IF('2. Enter your numbers'!L8="","",'2. Enter your numbers'!L8)</f>
        <v>Pays for itself</v>
      </c>
    </row>
    <row r="12" spans="1:4" ht="19.5" customHeight="1" x14ac:dyDescent="0.3">
      <c r="A12" s="22" t="str">
        <f>IF('2. Enter your numbers'!A9="","",'2. Enter your numbers'!A9)</f>
        <v>Wheel alignment bay</v>
      </c>
      <c r="B12" s="23">
        <f>IF('2. Enter your numbers'!J9="","",'2. Enter your numbers'!J9)</f>
        <v>-750</v>
      </c>
      <c r="C12" s="24">
        <f>IF('2. Enter your numbers'!K9="","",'2. Enter your numbers'!K9)</f>
        <v>1.1000000000000001</v>
      </c>
      <c r="D12" s="25" t="str">
        <f>IF('2. Enter your numbers'!L9="","",'2. Enter your numbers'!L9)</f>
        <v>Doesn't cover it yet</v>
      </c>
    </row>
    <row r="13" spans="1:4" ht="19.5" customHeight="1" x14ac:dyDescent="0.3">
      <c r="A13" s="22" t="str">
        <f>IF('2. Enter your numbers'!A10="","",'2. Enter your numbers'!A10)</f>
        <v/>
      </c>
      <c r="B13" s="23" t="str">
        <f>IF('2. Enter your numbers'!J10="","",'2. Enter your numbers'!J10)</f>
        <v/>
      </c>
      <c r="C13" s="24" t="str">
        <f>IF('2. Enter your numbers'!K10="","",'2. Enter your numbers'!K10)</f>
        <v/>
      </c>
      <c r="D13" s="25" t="str">
        <f>IF('2. Enter your numbers'!L10="","",'2. Enter your numbers'!L10)</f>
        <v/>
      </c>
    </row>
    <row r="14" spans="1:4" ht="19.5" customHeight="1" x14ac:dyDescent="0.3">
      <c r="A14" s="22" t="str">
        <f>IF('2. Enter your numbers'!A11="","",'2. Enter your numbers'!A11)</f>
        <v/>
      </c>
      <c r="B14" s="23" t="str">
        <f>IF('2. Enter your numbers'!J11="","",'2. Enter your numbers'!J11)</f>
        <v/>
      </c>
      <c r="C14" s="24" t="str">
        <f>IF('2. Enter your numbers'!K11="","",'2. Enter your numbers'!K11)</f>
        <v/>
      </c>
      <c r="D14" s="25" t="str">
        <f>IF('2. Enter your numbers'!L11="","",'2. Enter your numbers'!L11)</f>
        <v/>
      </c>
    </row>
    <row r="15" spans="1:4" ht="19.5" customHeight="1" x14ac:dyDescent="0.3">
      <c r="A15" s="22" t="str">
        <f>IF('2. Enter your numbers'!A12="","",'2. Enter your numbers'!A12)</f>
        <v/>
      </c>
      <c r="B15" s="23" t="str">
        <f>IF('2. Enter your numbers'!J12="","",'2. Enter your numbers'!J12)</f>
        <v/>
      </c>
      <c r="C15" s="24" t="str">
        <f>IF('2. Enter your numbers'!K12="","",'2. Enter your numbers'!K12)</f>
        <v/>
      </c>
      <c r="D15" s="25" t="str">
        <f>IF('2. Enter your numbers'!L12="","",'2. Enter your numbers'!L12)</f>
        <v/>
      </c>
    </row>
    <row r="16" spans="1:4" ht="19.5" customHeight="1" x14ac:dyDescent="0.3">
      <c r="A16" s="22" t="str">
        <f>IF('2. Enter your numbers'!A13="","",'2. Enter your numbers'!A13)</f>
        <v/>
      </c>
      <c r="B16" s="23" t="str">
        <f>IF('2. Enter your numbers'!J13="","",'2. Enter your numbers'!J13)</f>
        <v/>
      </c>
      <c r="C16" s="24" t="str">
        <f>IF('2. Enter your numbers'!K13="","",'2. Enter your numbers'!K13)</f>
        <v/>
      </c>
      <c r="D16" s="25" t="str">
        <f>IF('2. Enter your numbers'!L13="","",'2. Enter your numbers'!L13)</f>
        <v/>
      </c>
    </row>
    <row r="17" spans="1:4" ht="19.5" customHeight="1" x14ac:dyDescent="0.3">
      <c r="A17" s="22" t="str">
        <f>IF('2. Enter your numbers'!A14="","",'2. Enter your numbers'!A14)</f>
        <v/>
      </c>
      <c r="B17" s="23" t="str">
        <f>IF('2. Enter your numbers'!J14="","",'2. Enter your numbers'!J14)</f>
        <v/>
      </c>
      <c r="C17" s="24" t="str">
        <f>IF('2. Enter your numbers'!K14="","",'2. Enter your numbers'!K14)</f>
        <v/>
      </c>
      <c r="D17" s="25" t="str">
        <f>IF('2. Enter your numbers'!L14="","",'2. Enter your numbers'!L14)</f>
        <v/>
      </c>
    </row>
    <row r="18" spans="1:4" ht="19.5" customHeight="1" x14ac:dyDescent="0.3">
      <c r="A18" s="22" t="str">
        <f>IF('2. Enter your numbers'!A15="","",'2. Enter your numbers'!A15)</f>
        <v/>
      </c>
      <c r="B18" s="23" t="str">
        <f>IF('2. Enter your numbers'!J15="","",'2. Enter your numbers'!J15)</f>
        <v/>
      </c>
      <c r="C18" s="24" t="str">
        <f>IF('2. Enter your numbers'!K15="","",'2. Enter your numbers'!K15)</f>
        <v/>
      </c>
      <c r="D18" s="25" t="str">
        <f>IF('2. Enter your numbers'!L15="","",'2. Enter your numbers'!L15)</f>
        <v/>
      </c>
    </row>
    <row r="19" spans="1:4" ht="19.5" customHeight="1" x14ac:dyDescent="0.3">
      <c r="A19" s="22" t="str">
        <f>IF('2. Enter your numbers'!A16="","",'2. Enter your numbers'!A16)</f>
        <v/>
      </c>
      <c r="B19" s="23" t="str">
        <f>IF('2. Enter your numbers'!J16="","",'2. Enter your numbers'!J16)</f>
        <v/>
      </c>
      <c r="C19" s="24" t="str">
        <f>IF('2. Enter your numbers'!K16="","",'2. Enter your numbers'!K16)</f>
        <v/>
      </c>
      <c r="D19" s="25" t="str">
        <f>IF('2. Enter your numbers'!L16="","",'2. Enter your numbers'!L16)</f>
        <v/>
      </c>
    </row>
    <row r="21" spans="1:4" ht="21.75" customHeight="1" x14ac:dyDescent="0.3">
      <c r="A21" s="27" t="s">
        <v>45</v>
      </c>
      <c r="B21" s="27"/>
      <c r="C21" s="27"/>
      <c r="D21" s="27"/>
    </row>
    <row r="22" spans="1:4" ht="7.5" customHeight="1" x14ac:dyDescent="0.3">
      <c r="A22" s="27"/>
      <c r="B22" s="27"/>
      <c r="C22" s="27"/>
      <c r="D22" s="27"/>
    </row>
    <row r="23" spans="1:4" ht="21.75" customHeight="1" x14ac:dyDescent="0.3">
      <c r="A23" s="28" t="s">
        <v>14</v>
      </c>
      <c r="B23" s="28"/>
      <c r="C23" s="28"/>
      <c r="D23" s="28"/>
    </row>
    <row r="24" spans="1:4" x14ac:dyDescent="0.3">
      <c r="A24" s="28"/>
      <c r="B24" s="28"/>
      <c r="C24" s="28"/>
      <c r="D24" s="28"/>
    </row>
  </sheetData>
  <mergeCells count="4">
    <mergeCell ref="A4:B4"/>
    <mergeCell ref="C4:D4"/>
    <mergeCell ref="A21:D22"/>
    <mergeCell ref="A23:D24"/>
  </mergeCells>
  <conditionalFormatting sqref="D10:D19">
    <cfRule type="cellIs" dxfId="1" priority="2" operator="equal">
      <formula>"Pays for itself"</formula>
    </cfRule>
    <cfRule type="cellIs" dxfId="0" priority="3" operator="equal">
      <formula>"Doesn't cover it yet"</formula>
    </cfRule>
  </conditionalFormatting>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6C430AFC69FD4B850B0220542137EF" ma:contentTypeVersion="16" ma:contentTypeDescription="Create a new document." ma:contentTypeScope="" ma:versionID="c4fedaf145fd87a262448500a23e7767">
  <xsd:schema xmlns:xsd="http://www.w3.org/2001/XMLSchema" xmlns:xs="http://www.w3.org/2001/XMLSchema" xmlns:p="http://schemas.microsoft.com/office/2006/metadata/properties" xmlns:ns2="7dd65282-d29a-4345-90d6-fde0d9562c63" xmlns:ns3="b80b2c61-ae02-4278-9524-fdb0c1941458" targetNamespace="http://schemas.microsoft.com/office/2006/metadata/properties" ma:root="true" ma:fieldsID="7df4155b5c34be7980908a044f6ff806" ns2:_="" ns3:_="">
    <xsd:import namespace="7dd65282-d29a-4345-90d6-fde0d9562c63"/>
    <xsd:import namespace="b80b2c61-ae02-4278-9524-fdb0c19414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65282-d29a-4345-90d6-fde0d9562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d42169b-cb03-4a6b-8adb-ac713b807f1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0b2c61-ae02-4278-9524-fdb0c19414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75cf405-48f6-4671-9179-4e09f5a390bf}" ma:internalName="TaxCatchAll" ma:showField="CatchAllData" ma:web="b80b2c61-ae02-4278-9524-fdb0c19414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0b2c61-ae02-4278-9524-fdb0c1941458" xsi:nil="true"/>
    <lcf76f155ced4ddcb4097134ff3c332f xmlns="7dd65282-d29a-4345-90d6-fde0d9562c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83355A-ED8D-4866-B6CF-027FE6B4C600}">
  <ds:schemaRefs>
    <ds:schemaRef ds:uri="http://schemas.microsoft.com/sharepoint/v3/contenttype/forms"/>
  </ds:schemaRefs>
</ds:datastoreItem>
</file>

<file path=customXml/itemProps2.xml><?xml version="1.0" encoding="utf-8"?>
<ds:datastoreItem xmlns:ds="http://schemas.openxmlformats.org/officeDocument/2006/customXml" ds:itemID="{D5734D50-3AB3-4756-BA88-C5B01DEC2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65282-d29a-4345-90d6-fde0d9562c63"/>
    <ds:schemaRef ds:uri="b80b2c61-ae02-4278-9524-fdb0c1941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BE583E-2A5B-4CDD-A587-D88D683C5541}">
  <ds:schemaRefs>
    <ds:schemaRef ds:uri="http://schemas.microsoft.com/office/2006/metadata/properties"/>
    <ds:schemaRef ds:uri="http://schemas.microsoft.com/office/infopath/2007/PartnerControls"/>
    <ds:schemaRef ds:uri="b80b2c61-ae02-4278-9524-fdb0c1941458"/>
    <ds:schemaRef ds:uri="7dd65282-d29a-4345-90d6-fde0d9562c63"/>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How to use it</vt:lpstr>
      <vt:lpstr>2. Enter your numbers</vt:lpstr>
      <vt:lpstr>3. Your Bays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Michelle Dehning</cp:lastModifiedBy>
  <cp:revision>0</cp:revision>
  <dcterms:created xsi:type="dcterms:W3CDTF">2026-07-06T12:18:02Z</dcterms:created>
  <dcterms:modified xsi:type="dcterms:W3CDTF">2026-07-14T11:40:51Z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0x010100556C430AFC69FD4B850B0220542137EF</vt:lpwstr>
  </property>
</Properties>
</file>