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S:\TECH SUPPORT\APEP Unit\Air\Sarnia Air Monitoring Network\CASA\NonContinuous Data and Quarterly Updates\TSP Metals\"/>
    </mc:Choice>
  </mc:AlternateContent>
  <xr:revisionPtr revIDLastSave="0" documentId="13_ncr:1_{E439E479-0651-488F-96FD-1A5D930D798A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TSPMetalsReport" sheetId="2" r:id="rId1"/>
  </sheets>
  <definedNames>
    <definedName name="Chem">#REF!</definedName>
    <definedName name="kount">#REF!</definedName>
    <definedName name="Name">OFFSET(#REF!,0,Chem,1,1)</definedName>
    <definedName name="_xlnm.Print_Area" localSheetId="0">TSPMetalsReport!$A$1:$W$103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86" i="2" l="1"/>
  <c r="S86" i="2"/>
  <c r="Q86" i="2"/>
  <c r="O86" i="2"/>
  <c r="M86" i="2"/>
  <c r="K86" i="2"/>
  <c r="I86" i="2"/>
  <c r="G86" i="2"/>
  <c r="E86" i="2"/>
  <c r="C86" i="2"/>
  <c r="U90" i="2" l="1"/>
  <c r="S90" i="2"/>
  <c r="Q90" i="2"/>
  <c r="O90" i="2"/>
  <c r="M90" i="2"/>
  <c r="K90" i="2"/>
  <c r="I90" i="2"/>
  <c r="G90" i="2"/>
  <c r="E90" i="2"/>
  <c r="U87" i="2"/>
  <c r="S87" i="2"/>
  <c r="Q87" i="2"/>
  <c r="O87" i="2"/>
  <c r="M87" i="2"/>
  <c r="K88" i="2"/>
  <c r="K87" i="2"/>
  <c r="I87" i="2"/>
  <c r="G87" i="2"/>
  <c r="E88" i="2"/>
  <c r="E87" i="2"/>
  <c r="C90" i="2"/>
  <c r="C88" i="2"/>
  <c r="C87" i="2"/>
</calcChain>
</file>

<file path=xl/sharedStrings.xml><?xml version="1.0" encoding="utf-8"?>
<sst xmlns="http://schemas.openxmlformats.org/spreadsheetml/2006/main" count="858" uniqueCount="72">
  <si>
    <t xml:space="preserve">Suspended Particulate </t>
  </si>
  <si>
    <t>Vanadium</t>
  </si>
  <si>
    <t>Chromium</t>
  </si>
  <si>
    <t>Manganese</t>
  </si>
  <si>
    <t>Iron</t>
  </si>
  <si>
    <t>Nickel</t>
  </si>
  <si>
    <t>Copper</t>
  </si>
  <si>
    <t>Zinc</t>
  </si>
  <si>
    <t>Cadmium</t>
  </si>
  <si>
    <t>Lead</t>
  </si>
  <si>
    <t>NDIF</t>
  </si>
  <si>
    <t>Parameter</t>
  </si>
  <si>
    <t>Units</t>
  </si>
  <si>
    <t>TSP</t>
  </si>
  <si>
    <t>V</t>
  </si>
  <si>
    <t>Cr</t>
  </si>
  <si>
    <t>Mn</t>
  </si>
  <si>
    <t>Fe</t>
  </si>
  <si>
    <t>Ni</t>
  </si>
  <si>
    <t>Cu</t>
  </si>
  <si>
    <t>Zn</t>
  </si>
  <si>
    <t>Cd</t>
  </si>
  <si>
    <t>Pb</t>
  </si>
  <si>
    <t>Concentration</t>
  </si>
  <si>
    <t>Data Flag</t>
  </si>
  <si>
    <r>
      <t>µg/m</t>
    </r>
    <r>
      <rPr>
        <b/>
        <vertAlign val="superscript"/>
        <sz val="11"/>
        <rFont val="Calibri"/>
        <family val="2"/>
        <scheme val="minor"/>
      </rPr>
      <t>3</t>
    </r>
  </si>
  <si>
    <t>Station:</t>
  </si>
  <si>
    <t>Data Updated:</t>
  </si>
  <si>
    <t>Maximum</t>
  </si>
  <si>
    <t>Minimum</t>
  </si>
  <si>
    <t>No. &gt; AAQC</t>
  </si>
  <si>
    <t>24-hour AAQC</t>
  </si>
  <si>
    <t>No. of valid samples</t>
  </si>
  <si>
    <t>Clean Air Sarnia and Area - TSP and Metals Results</t>
  </si>
  <si>
    <t>No data: invalid filter</t>
  </si>
  <si>
    <t>&lt;=W</t>
  </si>
  <si>
    <t>&lt;T</t>
  </si>
  <si>
    <t>A measurable trace amount: interpret with caution</t>
  </si>
  <si>
    <t>No measurable response (zero): &lt;reported value</t>
  </si>
  <si>
    <t>PPL</t>
  </si>
  <si>
    <t>UTF</t>
  </si>
  <si>
    <t>Unreliable: torn filter</t>
  </si>
  <si>
    <t>Possible particulate loss</t>
  </si>
  <si>
    <t>PFC</t>
  </si>
  <si>
    <t>Possible filter contamination</t>
  </si>
  <si>
    <t>Matrix:</t>
  </si>
  <si>
    <t>Glass fiber</t>
  </si>
  <si>
    <t>Sampler:</t>
  </si>
  <si>
    <t>Hi-Vol</t>
  </si>
  <si>
    <t>Method:</t>
  </si>
  <si>
    <t>Gravimetric/XRF</t>
  </si>
  <si>
    <t>Front Street (Ferry Dock Road)</t>
  </si>
  <si>
    <t>&lt;MDL</t>
  </si>
  <si>
    <t>Below detection limit</t>
  </si>
  <si>
    <t>TF</t>
  </si>
  <si>
    <t>Torn filter</t>
  </si>
  <si>
    <t/>
  </si>
  <si>
    <t xml:space="preserve">   NDAW </t>
  </si>
  <si>
    <t>NDAW</t>
  </si>
  <si>
    <t>No data: analysis withdrawn</t>
  </si>
  <si>
    <t>*</t>
  </si>
  <si>
    <t>No sample due to COVID-19</t>
  </si>
  <si>
    <t xml:space="preserve">   PPL </t>
  </si>
  <si>
    <t xml:space="preserve">   &lt;MDL </t>
  </si>
  <si>
    <t xml:space="preserve">       </t>
  </si>
  <si>
    <t>&lt;0.030</t>
  </si>
  <si>
    <t>&lt;0.0020</t>
  </si>
  <si>
    <t>&lt;0.0030</t>
  </si>
  <si>
    <t>&lt;0.0010</t>
  </si>
  <si>
    <t>&lt;0.50</t>
  </si>
  <si>
    <t>&lt;0.0050</t>
  </si>
  <si>
    <t>&lt;0.0080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</si>
</sst>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BernhardMod BT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15" fontId="1" fillId="2" borderId="23" xfId="0" applyNumberFormat="1" applyFont="1" applyFill="1" applyBorder="1" applyAlignment="1">
      <alignment horizontal="center" vertical="center"/>
    </xf>
    <xf numFmtId="15" fontId="1" fillId="2" borderId="24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17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5" fontId="1" fillId="0" borderId="0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17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195612</xdr:colOff>
      <xdr:row>0</xdr:row>
      <xdr:rowOff>0</xdr:rowOff>
    </xdr:from>
    <xdr:to>
      <xdr:col>1</xdr:col>
      <xdr:colOff>1139964</xdr:colOff>
      <xdr:row>4</xdr:row>
      <xdr:rowOff>169736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212" y="0"/>
          <a:ext cx="938002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Z131"/>
  <sheetViews>
    <sheetView tabSelected="1" topLeftCell="A6" zoomScale="80" zoomScaleNormal="80" workbookViewId="0">
      <pane ySplit="8" topLeftCell="A14" activePane="bottomLeft" state="frozen"/>
      <selection activeCell="A6" sqref="A6"/>
      <selection pane="bottomLeft" activeCell="V86" sqref="V86"/>
    </sheetView>
  </sheetViews>
  <sheetFormatPr defaultColWidth="9.1796875" defaultRowHeight="30.75" customHeight="1"/>
  <cols>
    <col min="1" max="1" width="9.1796875" style="2"/>
    <col min="2" max="2" width="24.54296875" style="2" bestFit="1" customWidth="1"/>
    <col min="3" max="3" width="13.26953125" style="2" customWidth="1"/>
    <col min="4" max="4" width="9.1796875" style="2"/>
    <col min="5" max="5" width="13.7265625" style="2" customWidth="1"/>
    <col min="6" max="6" width="9.1796875" style="2" customWidth="1"/>
    <col min="7" max="7" width="13.7265625" style="2" customWidth="1"/>
    <col min="8" max="8" width="9.1796875" style="2"/>
    <col min="9" max="9" width="13.7265625" style="2" customWidth="1"/>
    <col min="10" max="10" width="9.1796875" style="2"/>
    <col min="11" max="11" width="13.7265625" style="2" customWidth="1"/>
    <col min="12" max="12" width="9.1796875" style="2"/>
    <col min="13" max="13" width="13.7265625" style="2" customWidth="1"/>
    <col min="14" max="14" width="9.1796875" style="2"/>
    <col min="15" max="15" width="13.7265625" style="2" customWidth="1"/>
    <col min="16" max="16" width="9.1796875" style="2"/>
    <col min="17" max="17" width="13.7265625" style="2" customWidth="1"/>
    <col min="18" max="18" width="9.1796875" style="2"/>
    <col min="19" max="19" width="13.7265625" style="2" customWidth="1"/>
    <col min="20" max="20" width="9.1796875" style="2"/>
    <col min="21" max="21" width="13.7265625" style="2" customWidth="1"/>
    <col min="22" max="16384" width="9.1796875" style="2"/>
  </cols>
  <sheetData>
    <row r="1" spans="2:26" ht="14.5"/>
    <row r="2" spans="2:26" ht="14.5"/>
    <row r="3" spans="2:26" ht="14.5">
      <c r="E3" s="3"/>
      <c r="I3" s="3" t="s">
        <v>33</v>
      </c>
    </row>
    <row r="4" spans="2:26" ht="14.5"/>
    <row r="5" spans="2:26" ht="15" thickBo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2:26" ht="14.5"/>
    <row r="7" spans="2:26" ht="14.5">
      <c r="B7" s="3" t="s">
        <v>26</v>
      </c>
      <c r="C7" s="35" t="s">
        <v>51</v>
      </c>
      <c r="D7" s="3"/>
      <c r="O7" s="3" t="s">
        <v>45</v>
      </c>
      <c r="P7" s="31" t="s">
        <v>46</v>
      </c>
      <c r="S7" s="3" t="s">
        <v>47</v>
      </c>
      <c r="T7" s="2" t="s">
        <v>48</v>
      </c>
    </row>
    <row r="8" spans="2:26" ht="14.5">
      <c r="B8" s="3" t="s">
        <v>27</v>
      </c>
      <c r="C8" s="38">
        <v>44545</v>
      </c>
      <c r="D8" s="3"/>
      <c r="O8" s="3" t="s">
        <v>49</v>
      </c>
      <c r="P8" s="31" t="s">
        <v>50</v>
      </c>
    </row>
    <row r="9" spans="2:26" ht="15" thickBot="1"/>
    <row r="10" spans="2:26" s="4" customFormat="1" ht="14.5">
      <c r="B10" s="25" t="s">
        <v>11</v>
      </c>
      <c r="C10" s="50" t="s">
        <v>13</v>
      </c>
      <c r="D10" s="51"/>
      <c r="E10" s="51" t="s">
        <v>14</v>
      </c>
      <c r="F10" s="51"/>
      <c r="G10" s="51" t="s">
        <v>15</v>
      </c>
      <c r="H10" s="51"/>
      <c r="I10" s="51" t="s">
        <v>16</v>
      </c>
      <c r="J10" s="51"/>
      <c r="K10" s="51" t="s">
        <v>17</v>
      </c>
      <c r="L10" s="51"/>
      <c r="M10" s="51" t="s">
        <v>18</v>
      </c>
      <c r="N10" s="51"/>
      <c r="O10" s="51" t="s">
        <v>19</v>
      </c>
      <c r="P10" s="51"/>
      <c r="Q10" s="51" t="s">
        <v>20</v>
      </c>
      <c r="R10" s="51"/>
      <c r="S10" s="51" t="s">
        <v>21</v>
      </c>
      <c r="T10" s="51"/>
      <c r="U10" s="51" t="s">
        <v>22</v>
      </c>
      <c r="V10" s="55"/>
    </row>
    <row r="11" spans="2:26" s="4" customFormat="1" ht="14.5">
      <c r="B11" s="26"/>
      <c r="C11" s="52" t="s">
        <v>0</v>
      </c>
      <c r="D11" s="53"/>
      <c r="E11" s="53" t="s">
        <v>1</v>
      </c>
      <c r="F11" s="53"/>
      <c r="G11" s="53" t="s">
        <v>2</v>
      </c>
      <c r="H11" s="53"/>
      <c r="I11" s="53" t="s">
        <v>3</v>
      </c>
      <c r="J11" s="53"/>
      <c r="K11" s="53" t="s">
        <v>4</v>
      </c>
      <c r="L11" s="53"/>
      <c r="M11" s="53" t="s">
        <v>5</v>
      </c>
      <c r="N11" s="53"/>
      <c r="O11" s="53" t="s">
        <v>6</v>
      </c>
      <c r="P11" s="53"/>
      <c r="Q11" s="53" t="s">
        <v>7</v>
      </c>
      <c r="R11" s="53"/>
      <c r="S11" s="53" t="s">
        <v>8</v>
      </c>
      <c r="T11" s="53"/>
      <c r="U11" s="53" t="s">
        <v>9</v>
      </c>
      <c r="V11" s="56"/>
      <c r="W11" s="5"/>
      <c r="X11" s="5"/>
      <c r="Y11" s="5"/>
      <c r="Z11" s="5"/>
    </row>
    <row r="12" spans="2:26" s="3" customFormat="1" ht="16.5">
      <c r="B12" s="27" t="s">
        <v>12</v>
      </c>
      <c r="C12" s="54" t="s">
        <v>25</v>
      </c>
      <c r="D12" s="46"/>
      <c r="E12" s="45" t="s">
        <v>25</v>
      </c>
      <c r="F12" s="46"/>
      <c r="G12" s="45" t="s">
        <v>25</v>
      </c>
      <c r="H12" s="46"/>
      <c r="I12" s="45" t="s">
        <v>25</v>
      </c>
      <c r="J12" s="46"/>
      <c r="K12" s="48" t="s">
        <v>25</v>
      </c>
      <c r="L12" s="49"/>
      <c r="M12" s="45" t="s">
        <v>25</v>
      </c>
      <c r="N12" s="46"/>
      <c r="O12" s="45" t="s">
        <v>25</v>
      </c>
      <c r="P12" s="46"/>
      <c r="Q12" s="45" t="s">
        <v>25</v>
      </c>
      <c r="R12" s="46"/>
      <c r="S12" s="45" t="s">
        <v>25</v>
      </c>
      <c r="T12" s="46"/>
      <c r="U12" s="45" t="s">
        <v>25</v>
      </c>
      <c r="V12" s="47"/>
    </row>
    <row r="13" spans="2:26" s="3" customFormat="1" ht="15" thickBot="1">
      <c r="B13" s="28"/>
      <c r="C13" s="24" t="s">
        <v>23</v>
      </c>
      <c r="D13" s="22" t="s">
        <v>24</v>
      </c>
      <c r="E13" s="22" t="s">
        <v>23</v>
      </c>
      <c r="F13" s="22" t="s">
        <v>24</v>
      </c>
      <c r="G13" s="22" t="s">
        <v>23</v>
      </c>
      <c r="H13" s="22" t="s">
        <v>24</v>
      </c>
      <c r="I13" s="22" t="s">
        <v>23</v>
      </c>
      <c r="J13" s="22" t="s">
        <v>24</v>
      </c>
      <c r="K13" s="22" t="s">
        <v>23</v>
      </c>
      <c r="L13" s="22" t="s">
        <v>24</v>
      </c>
      <c r="M13" s="22" t="s">
        <v>23</v>
      </c>
      <c r="N13" s="22" t="s">
        <v>24</v>
      </c>
      <c r="O13" s="22" t="s">
        <v>23</v>
      </c>
      <c r="P13" s="22" t="s">
        <v>24</v>
      </c>
      <c r="Q13" s="22" t="s">
        <v>23</v>
      </c>
      <c r="R13" s="22" t="s">
        <v>24</v>
      </c>
      <c r="S13" s="22" t="s">
        <v>23</v>
      </c>
      <c r="T13" s="22" t="s">
        <v>24</v>
      </c>
      <c r="U13" s="22" t="s">
        <v>23</v>
      </c>
      <c r="V13" s="23" t="s">
        <v>24</v>
      </c>
    </row>
    <row r="14" spans="2:26" s="3" customFormat="1" ht="14.5">
      <c r="B14" s="29">
        <v>43834</v>
      </c>
      <c r="C14" s="39">
        <v>11</v>
      </c>
      <c r="D14" s="12" t="s">
        <v>56</v>
      </c>
      <c r="E14" s="40">
        <v>2E-3</v>
      </c>
      <c r="F14" s="12" t="s">
        <v>52</v>
      </c>
      <c r="G14" s="40">
        <v>2E-3</v>
      </c>
      <c r="H14" s="12" t="s">
        <v>52</v>
      </c>
      <c r="I14" s="40">
        <v>3.0000000000000001E-3</v>
      </c>
      <c r="J14" s="12" t="s">
        <v>56</v>
      </c>
      <c r="K14" s="40">
        <v>0.05</v>
      </c>
      <c r="L14" s="12" t="s">
        <v>56</v>
      </c>
      <c r="M14" s="40">
        <v>1E-3</v>
      </c>
      <c r="N14" s="12" t="s">
        <v>52</v>
      </c>
      <c r="O14" s="40">
        <v>7.0999999999999994E-2</v>
      </c>
      <c r="P14" s="12" t="s">
        <v>56</v>
      </c>
      <c r="Q14" s="40">
        <v>5.0999999999999997E-2</v>
      </c>
      <c r="R14" s="12" t="s">
        <v>56</v>
      </c>
      <c r="S14" s="40">
        <v>5.0000000000000001E-3</v>
      </c>
      <c r="T14" s="12" t="s">
        <v>52</v>
      </c>
      <c r="U14" s="40">
        <v>5.0000000000000001E-3</v>
      </c>
      <c r="V14" s="13" t="s">
        <v>52</v>
      </c>
    </row>
    <row r="15" spans="2:26" s="3" customFormat="1" ht="14.5">
      <c r="B15" s="29">
        <v>43840</v>
      </c>
      <c r="C15" s="41">
        <v>24</v>
      </c>
      <c r="D15" s="7" t="s">
        <v>39</v>
      </c>
      <c r="E15" s="37">
        <v>7.7999999999999996E-3</v>
      </c>
      <c r="F15" s="7" t="s">
        <v>56</v>
      </c>
      <c r="G15" s="37">
        <v>2E-3</v>
      </c>
      <c r="H15" s="7" t="s">
        <v>52</v>
      </c>
      <c r="I15" s="37">
        <v>3.0000000000000001E-3</v>
      </c>
      <c r="J15" s="7" t="s">
        <v>56</v>
      </c>
      <c r="K15" s="37">
        <v>0.12</v>
      </c>
      <c r="L15" s="7" t="s">
        <v>56</v>
      </c>
      <c r="M15" s="37">
        <v>3.2000000000000002E-3</v>
      </c>
      <c r="N15" s="7" t="s">
        <v>56</v>
      </c>
      <c r="O15" s="37">
        <v>0.21</v>
      </c>
      <c r="P15" s="7" t="s">
        <v>56</v>
      </c>
      <c r="Q15" s="37">
        <v>3.3000000000000002E-2</v>
      </c>
      <c r="R15" s="7" t="s">
        <v>56</v>
      </c>
      <c r="S15" s="37">
        <v>5.0000000000000001E-3</v>
      </c>
      <c r="T15" s="7" t="s">
        <v>52</v>
      </c>
      <c r="U15" s="37">
        <v>5.0000000000000001E-3</v>
      </c>
      <c r="V15" s="8" t="s">
        <v>52</v>
      </c>
    </row>
    <row r="16" spans="2:26" s="3" customFormat="1" ht="14.5">
      <c r="B16" s="29">
        <v>43846</v>
      </c>
      <c r="C16" s="41">
        <v>21</v>
      </c>
      <c r="D16" s="7" t="s">
        <v>56</v>
      </c>
      <c r="E16" s="37">
        <v>2E-3</v>
      </c>
      <c r="F16" s="7" t="s">
        <v>52</v>
      </c>
      <c r="G16" s="37">
        <v>2E-3</v>
      </c>
      <c r="H16" s="7" t="s">
        <v>52</v>
      </c>
      <c r="I16" s="37">
        <v>0.01</v>
      </c>
      <c r="J16" s="7" t="s">
        <v>56</v>
      </c>
      <c r="K16" s="37">
        <v>0.12</v>
      </c>
      <c r="L16" s="7" t="s">
        <v>56</v>
      </c>
      <c r="M16" s="37">
        <v>1.1999999999999999E-3</v>
      </c>
      <c r="N16" s="7" t="s">
        <v>56</v>
      </c>
      <c r="O16" s="37">
        <v>3.9E-2</v>
      </c>
      <c r="P16" s="7" t="s">
        <v>56</v>
      </c>
      <c r="Q16" s="37">
        <v>1.5</v>
      </c>
      <c r="R16" s="7" t="s">
        <v>56</v>
      </c>
      <c r="S16" s="37">
        <v>6.0000000000000001E-3</v>
      </c>
      <c r="T16" s="7" t="s">
        <v>56</v>
      </c>
      <c r="U16" s="37">
        <v>5.0000000000000001E-3</v>
      </c>
      <c r="V16" s="8" t="s">
        <v>52</v>
      </c>
    </row>
    <row r="17" spans="2:25" s="3" customFormat="1" ht="14.5">
      <c r="B17" s="29">
        <v>43852</v>
      </c>
      <c r="C17" s="41">
        <v>41</v>
      </c>
      <c r="D17" s="7" t="s">
        <v>56</v>
      </c>
      <c r="E17" s="37">
        <v>1.4E-2</v>
      </c>
      <c r="F17" s="7" t="s">
        <v>56</v>
      </c>
      <c r="G17" s="37">
        <v>2E-3</v>
      </c>
      <c r="H17" s="7" t="s">
        <v>52</v>
      </c>
      <c r="I17" s="37">
        <v>8.0000000000000002E-3</v>
      </c>
      <c r="J17" s="7" t="s">
        <v>56</v>
      </c>
      <c r="K17" s="37">
        <v>0.26</v>
      </c>
      <c r="L17" s="7" t="s">
        <v>56</v>
      </c>
      <c r="M17" s="37">
        <v>3.8E-3</v>
      </c>
      <c r="N17" s="7" t="s">
        <v>56</v>
      </c>
      <c r="O17" s="37">
        <v>2.9000000000000001E-2</v>
      </c>
      <c r="P17" s="7" t="s">
        <v>56</v>
      </c>
      <c r="Q17" s="37">
        <v>3.5999999999999997E-2</v>
      </c>
      <c r="R17" s="7" t="s">
        <v>56</v>
      </c>
      <c r="S17" s="37">
        <v>5.0000000000000001E-3</v>
      </c>
      <c r="T17" s="7" t="s">
        <v>52</v>
      </c>
      <c r="U17" s="37">
        <v>5.0000000000000001E-3</v>
      </c>
      <c r="V17" s="8" t="s">
        <v>52</v>
      </c>
    </row>
    <row r="18" spans="2:25" s="3" customFormat="1" ht="14.5">
      <c r="B18" s="29">
        <v>43858</v>
      </c>
      <c r="C18" s="41">
        <v>1.3</v>
      </c>
      <c r="D18" s="7" t="s">
        <v>52</v>
      </c>
      <c r="E18" s="37">
        <v>1.9E-2</v>
      </c>
      <c r="F18" s="7" t="s">
        <v>56</v>
      </c>
      <c r="G18" s="37">
        <v>2E-3</v>
      </c>
      <c r="H18" s="7" t="s">
        <v>52</v>
      </c>
      <c r="I18" s="37">
        <v>3.0000000000000001E-3</v>
      </c>
      <c r="J18" s="7" t="s">
        <v>52</v>
      </c>
      <c r="K18" s="37">
        <v>3.4000000000000002E-2</v>
      </c>
      <c r="L18" s="7" t="s">
        <v>56</v>
      </c>
      <c r="M18" s="37">
        <v>1E-3</v>
      </c>
      <c r="N18" s="7" t="s">
        <v>52</v>
      </c>
      <c r="O18" s="37">
        <v>6.6000000000000003E-2</v>
      </c>
      <c r="P18" s="7" t="s">
        <v>56</v>
      </c>
      <c r="Q18" s="37">
        <v>0.43</v>
      </c>
      <c r="R18" s="7" t="s">
        <v>56</v>
      </c>
      <c r="S18" s="37">
        <v>5.0000000000000001E-3</v>
      </c>
      <c r="T18" s="7" t="s">
        <v>52</v>
      </c>
      <c r="U18" s="37">
        <v>5.0000000000000001E-3</v>
      </c>
      <c r="V18" s="8" t="s">
        <v>52</v>
      </c>
    </row>
    <row r="19" spans="2:25" ht="14.5">
      <c r="B19" s="29">
        <v>43864</v>
      </c>
      <c r="C19" s="41">
        <v>22</v>
      </c>
      <c r="D19" s="7"/>
      <c r="E19" s="37">
        <v>2.1999999999999999E-2</v>
      </c>
      <c r="F19" s="7"/>
      <c r="G19" s="37">
        <v>3.0000000000000001E-3</v>
      </c>
      <c r="H19" s="7"/>
      <c r="I19" s="37">
        <v>8.9999999999999993E-3</v>
      </c>
      <c r="J19" s="7"/>
      <c r="K19" s="37">
        <v>0.33</v>
      </c>
      <c r="L19" s="7"/>
      <c r="M19" s="37">
        <v>1E-3</v>
      </c>
      <c r="N19" s="7" t="s">
        <v>52</v>
      </c>
      <c r="O19" s="37">
        <v>5.8999999999999997E-2</v>
      </c>
      <c r="P19" s="7"/>
      <c r="Q19" s="37">
        <v>0.41</v>
      </c>
      <c r="R19" s="7"/>
      <c r="S19" s="37">
        <v>5.0000000000000001E-3</v>
      </c>
      <c r="T19" s="7" t="s">
        <v>52</v>
      </c>
      <c r="U19" s="37">
        <v>5.0000000000000001E-3</v>
      </c>
      <c r="V19" s="8" t="s">
        <v>52</v>
      </c>
      <c r="W19" s="6"/>
    </row>
    <row r="20" spans="2:25" ht="14.5">
      <c r="B20" s="29">
        <v>43870</v>
      </c>
      <c r="C20" s="42">
        <v>21</v>
      </c>
      <c r="D20" s="7"/>
      <c r="E20" s="7">
        <v>2.5999999999999999E-2</v>
      </c>
      <c r="F20" s="7"/>
      <c r="G20" s="7">
        <v>2E-3</v>
      </c>
      <c r="H20" s="7" t="s">
        <v>52</v>
      </c>
      <c r="I20" s="7">
        <v>3.0000000000000001E-3</v>
      </c>
      <c r="J20" s="7"/>
      <c r="K20" s="7">
        <v>6.7000000000000004E-2</v>
      </c>
      <c r="L20" s="7"/>
      <c r="M20" s="7">
        <v>1E-3</v>
      </c>
      <c r="N20" s="7" t="s">
        <v>52</v>
      </c>
      <c r="O20" s="7">
        <v>3.5000000000000003E-2</v>
      </c>
      <c r="P20" s="7"/>
      <c r="Q20" s="7">
        <v>0.46</v>
      </c>
      <c r="R20" s="7"/>
      <c r="S20" s="7">
        <v>5.0000000000000001E-3</v>
      </c>
      <c r="T20" s="7" t="s">
        <v>52</v>
      </c>
      <c r="U20" s="7">
        <v>5.0000000000000001E-3</v>
      </c>
      <c r="V20" s="8" t="s">
        <v>52</v>
      </c>
      <c r="W20" s="6"/>
      <c r="X20"/>
    </row>
    <row r="21" spans="2:25" ht="14.5">
      <c r="B21" s="29">
        <v>43876</v>
      </c>
      <c r="C21" s="42">
        <v>46</v>
      </c>
      <c r="D21" s="7"/>
      <c r="E21" s="7">
        <v>0.03</v>
      </c>
      <c r="F21" s="7"/>
      <c r="G21" s="7">
        <v>2E-3</v>
      </c>
      <c r="H21" s="7" t="s">
        <v>52</v>
      </c>
      <c r="I21" s="7">
        <v>8.9999999999999993E-3</v>
      </c>
      <c r="J21" s="7"/>
      <c r="K21" s="7">
        <v>0.37</v>
      </c>
      <c r="L21" s="7"/>
      <c r="M21" s="7">
        <v>3.7000000000000002E-3</v>
      </c>
      <c r="N21" s="7"/>
      <c r="O21" s="7">
        <v>7.0000000000000001E-3</v>
      </c>
      <c r="P21" s="7"/>
      <c r="Q21" s="7">
        <v>0.4</v>
      </c>
      <c r="R21" s="7"/>
      <c r="S21" s="7">
        <v>5.0000000000000001E-3</v>
      </c>
      <c r="T21" s="7" t="s">
        <v>52</v>
      </c>
      <c r="U21" s="7">
        <v>5.0000000000000001E-3</v>
      </c>
      <c r="V21" s="8" t="s">
        <v>52</v>
      </c>
      <c r="W21" s="6"/>
      <c r="X21"/>
    </row>
    <row r="22" spans="2:25" ht="14.5">
      <c r="B22" s="29">
        <v>43882</v>
      </c>
      <c r="C22" s="42">
        <v>21</v>
      </c>
      <c r="D22" s="7"/>
      <c r="E22" s="7">
        <v>2.1999999999999999E-2</v>
      </c>
      <c r="F22" s="7"/>
      <c r="G22" s="7">
        <v>2E-3</v>
      </c>
      <c r="H22" s="7" t="s">
        <v>52</v>
      </c>
      <c r="I22" s="7">
        <v>1.0999999999999999E-2</v>
      </c>
      <c r="J22" s="7"/>
      <c r="K22" s="7">
        <v>0.28000000000000003</v>
      </c>
      <c r="L22" s="7"/>
      <c r="M22" s="7">
        <v>1E-3</v>
      </c>
      <c r="N22" s="7" t="s">
        <v>52</v>
      </c>
      <c r="O22" s="7">
        <v>3.0999999999999999E-3</v>
      </c>
      <c r="P22" s="7"/>
      <c r="Q22" s="7">
        <v>0.5</v>
      </c>
      <c r="R22" s="7"/>
      <c r="S22" s="7">
        <v>5.0000000000000001E-3</v>
      </c>
      <c r="T22" s="7" t="s">
        <v>52</v>
      </c>
      <c r="U22" s="7">
        <v>5.0000000000000001E-3</v>
      </c>
      <c r="V22" s="8" t="s">
        <v>52</v>
      </c>
      <c r="W22" s="6"/>
      <c r="X22"/>
    </row>
    <row r="23" spans="2:25" ht="14.5">
      <c r="B23" s="29">
        <v>43888</v>
      </c>
      <c r="C23" s="42">
        <v>10</v>
      </c>
      <c r="D23" s="7"/>
      <c r="E23" s="7">
        <v>2.1000000000000001E-2</v>
      </c>
      <c r="F23" s="7"/>
      <c r="G23" s="7">
        <v>2E-3</v>
      </c>
      <c r="H23" s="7" t="s">
        <v>52</v>
      </c>
      <c r="I23" s="7">
        <v>3.0000000000000001E-3</v>
      </c>
      <c r="J23" s="7" t="s">
        <v>52</v>
      </c>
      <c r="K23" s="7">
        <v>0.1</v>
      </c>
      <c r="L23" s="7"/>
      <c r="M23" s="7">
        <v>1E-3</v>
      </c>
      <c r="N23" s="7" t="s">
        <v>52</v>
      </c>
      <c r="O23" s="7">
        <v>3.5999999999999999E-3</v>
      </c>
      <c r="P23" s="7"/>
      <c r="Q23" s="7">
        <v>0.46</v>
      </c>
      <c r="R23" s="7"/>
      <c r="S23" s="7">
        <v>5.0000000000000001E-3</v>
      </c>
      <c r="T23" s="7" t="s">
        <v>52</v>
      </c>
      <c r="U23" s="7">
        <v>5.0000000000000001E-3</v>
      </c>
      <c r="V23" s="8" t="s">
        <v>52</v>
      </c>
      <c r="W23" s="6"/>
      <c r="X23"/>
    </row>
    <row r="24" spans="2:25" ht="14.5">
      <c r="B24" s="29">
        <v>43894</v>
      </c>
      <c r="C24" s="42">
        <v>27</v>
      </c>
      <c r="D24" s="7"/>
      <c r="E24" s="7">
        <v>3.6999999999999998E-2</v>
      </c>
      <c r="F24" s="7"/>
      <c r="G24" s="7">
        <v>2E-3</v>
      </c>
      <c r="H24" s="7" t="s">
        <v>52</v>
      </c>
      <c r="I24" s="7">
        <v>4.0000000000000001E-3</v>
      </c>
      <c r="J24" s="7"/>
      <c r="K24" s="7">
        <v>0.1</v>
      </c>
      <c r="L24" s="7"/>
      <c r="M24" s="7">
        <v>5.1999999999999998E-3</v>
      </c>
      <c r="N24" s="7"/>
      <c r="O24" s="7">
        <v>2.4E-2</v>
      </c>
      <c r="P24" s="7"/>
      <c r="Q24" s="7">
        <v>0.39</v>
      </c>
      <c r="R24" s="7"/>
      <c r="S24" s="7">
        <v>5.0000000000000001E-3</v>
      </c>
      <c r="T24" s="7" t="s">
        <v>52</v>
      </c>
      <c r="U24" s="7">
        <v>5.0000000000000001E-3</v>
      </c>
      <c r="V24" s="8" t="s">
        <v>52</v>
      </c>
      <c r="W24" s="6"/>
      <c r="X24"/>
    </row>
    <row r="25" spans="2:25" ht="14.5">
      <c r="B25" s="29">
        <v>43900</v>
      </c>
      <c r="C25" s="42">
        <v>17</v>
      </c>
      <c r="D25" s="7"/>
      <c r="E25" s="7">
        <v>2.1000000000000001E-2</v>
      </c>
      <c r="F25" s="7"/>
      <c r="G25" s="7">
        <v>2E-3</v>
      </c>
      <c r="H25" s="7" t="s">
        <v>52</v>
      </c>
      <c r="I25" s="7">
        <v>6.0000000000000001E-3</v>
      </c>
      <c r="J25" s="7"/>
      <c r="K25" s="7">
        <v>0.22</v>
      </c>
      <c r="L25" s="7"/>
      <c r="M25" s="7">
        <v>1E-3</v>
      </c>
      <c r="N25" s="7" t="s">
        <v>52</v>
      </c>
      <c r="O25" s="7">
        <v>5.2999999999999999E-2</v>
      </c>
      <c r="P25" s="7"/>
      <c r="Q25" s="7">
        <v>0.39</v>
      </c>
      <c r="R25" s="7"/>
      <c r="S25" s="7">
        <v>5.0000000000000001E-3</v>
      </c>
      <c r="T25" s="7" t="s">
        <v>52</v>
      </c>
      <c r="U25" s="7">
        <v>5.0000000000000001E-3</v>
      </c>
      <c r="V25" s="8" t="s">
        <v>52</v>
      </c>
      <c r="W25" s="6"/>
      <c r="X25"/>
    </row>
    <row r="26" spans="2:25" ht="14.5">
      <c r="B26" s="29">
        <v>43906</v>
      </c>
      <c r="C26" s="42">
        <v>33</v>
      </c>
      <c r="D26" s="7"/>
      <c r="E26" s="7">
        <v>2.3E-2</v>
      </c>
      <c r="F26" s="7"/>
      <c r="G26" s="7">
        <v>2E-3</v>
      </c>
      <c r="H26" s="7" t="s">
        <v>52</v>
      </c>
      <c r="I26" s="7">
        <v>8.9999999999999993E-3</v>
      </c>
      <c r="J26" s="7"/>
      <c r="K26" s="7">
        <v>0.37</v>
      </c>
      <c r="L26" s="7"/>
      <c r="M26" s="7">
        <v>1E-3</v>
      </c>
      <c r="N26" s="7" t="s">
        <v>52</v>
      </c>
      <c r="O26" s="7">
        <v>3.6999999999999998E-2</v>
      </c>
      <c r="P26" s="7"/>
      <c r="Q26" s="7">
        <v>0.39</v>
      </c>
      <c r="R26" s="7"/>
      <c r="S26" s="7">
        <v>5.0000000000000001E-3</v>
      </c>
      <c r="T26" s="7" t="s">
        <v>52</v>
      </c>
      <c r="U26" s="7">
        <v>5.0000000000000001E-3</v>
      </c>
      <c r="V26" s="8" t="s">
        <v>52</v>
      </c>
      <c r="W26" s="6"/>
      <c r="X26"/>
    </row>
    <row r="27" spans="2:25" ht="14.5">
      <c r="B27" s="29">
        <v>43912</v>
      </c>
      <c r="C27" s="42">
        <v>17</v>
      </c>
      <c r="D27" s="7"/>
      <c r="E27" s="7">
        <v>1.7999999999999999E-2</v>
      </c>
      <c r="F27" s="7"/>
      <c r="G27" s="7">
        <v>2E-3</v>
      </c>
      <c r="H27" s="7" t="s">
        <v>52</v>
      </c>
      <c r="I27" s="7">
        <v>8.0000000000000002E-3</v>
      </c>
      <c r="J27" s="7"/>
      <c r="K27" s="7">
        <v>0.22</v>
      </c>
      <c r="L27" s="7"/>
      <c r="M27" s="7">
        <v>1E-3</v>
      </c>
      <c r="N27" s="7" t="s">
        <v>52</v>
      </c>
      <c r="O27" s="7">
        <v>3.7999999999999999E-2</v>
      </c>
      <c r="P27" s="7"/>
      <c r="Q27" s="7">
        <v>0.38</v>
      </c>
      <c r="R27" s="7"/>
      <c r="S27" s="7">
        <v>5.0000000000000001E-3</v>
      </c>
      <c r="T27" s="7" t="s">
        <v>52</v>
      </c>
      <c r="U27" s="7">
        <v>5.0000000000000001E-3</v>
      </c>
      <c r="V27" s="8" t="s">
        <v>52</v>
      </c>
      <c r="W27" s="6"/>
      <c r="X27"/>
    </row>
    <row r="28" spans="2:25" ht="14.5">
      <c r="B28" s="29">
        <v>43918</v>
      </c>
      <c r="C28" s="42">
        <v>8</v>
      </c>
      <c r="D28" s="7"/>
      <c r="E28" s="7">
        <v>2.1000000000000001E-2</v>
      </c>
      <c r="F28" s="7"/>
      <c r="G28" s="7">
        <v>2E-3</v>
      </c>
      <c r="H28" s="7" t="s">
        <v>52</v>
      </c>
      <c r="I28" s="7">
        <v>3.0000000000000001E-3</v>
      </c>
      <c r="J28" s="7" t="s">
        <v>52</v>
      </c>
      <c r="K28" s="7">
        <v>9.5000000000000001E-2</v>
      </c>
      <c r="L28" s="7"/>
      <c r="M28" s="7">
        <v>1E-3</v>
      </c>
      <c r="N28" s="7" t="s">
        <v>52</v>
      </c>
      <c r="O28" s="7">
        <v>2.8000000000000001E-2</v>
      </c>
      <c r="P28" s="7"/>
      <c r="Q28" s="7">
        <v>0.4</v>
      </c>
      <c r="R28" s="7"/>
      <c r="S28" s="7">
        <v>5.0000000000000001E-3</v>
      </c>
      <c r="T28" s="7" t="s">
        <v>52</v>
      </c>
      <c r="U28" s="7">
        <v>5.0000000000000001E-3</v>
      </c>
      <c r="V28" s="8" t="s">
        <v>52</v>
      </c>
      <c r="W28" s="6"/>
      <c r="X28"/>
    </row>
    <row r="29" spans="2:25" ht="14.5">
      <c r="B29" s="29">
        <v>43924</v>
      </c>
      <c r="C29" s="41">
        <v>11</v>
      </c>
      <c r="D29" s="7"/>
      <c r="E29" s="37">
        <v>2.1999999999999999E-2</v>
      </c>
      <c r="F29" s="7"/>
      <c r="G29" s="37">
        <v>2E-3</v>
      </c>
      <c r="H29" s="7" t="s">
        <v>52</v>
      </c>
      <c r="I29" s="37">
        <v>5.0000000000000001E-3</v>
      </c>
      <c r="J29" s="7"/>
      <c r="K29" s="37">
        <v>0.11</v>
      </c>
      <c r="L29" s="7"/>
      <c r="M29" s="37">
        <v>1.8E-3</v>
      </c>
      <c r="N29" s="7"/>
      <c r="O29" s="37">
        <v>2.8000000000000001E-2</v>
      </c>
      <c r="P29" s="7"/>
      <c r="Q29" s="37">
        <v>0.41</v>
      </c>
      <c r="R29" s="7"/>
      <c r="S29" s="37">
        <v>5.0000000000000001E-3</v>
      </c>
      <c r="T29" s="7" t="s">
        <v>52</v>
      </c>
      <c r="U29" s="37">
        <v>6.0000000000000001E-3</v>
      </c>
      <c r="V29" s="8"/>
      <c r="W29" s="6"/>
      <c r="X29"/>
    </row>
    <row r="30" spans="2:25" ht="14.5">
      <c r="B30" s="29">
        <v>43930</v>
      </c>
      <c r="C30" s="41"/>
      <c r="D30" s="7" t="s">
        <v>57</v>
      </c>
      <c r="E30" s="37"/>
      <c r="F30" s="7"/>
      <c r="G30" s="37"/>
      <c r="H30" s="7"/>
      <c r="I30" s="37"/>
      <c r="J30" s="7"/>
      <c r="K30" s="37"/>
      <c r="L30" s="7"/>
      <c r="M30" s="37"/>
      <c r="N30" s="7"/>
      <c r="O30" s="37"/>
      <c r="P30" s="7"/>
      <c r="Q30" s="37"/>
      <c r="R30" s="7"/>
      <c r="S30" s="37"/>
      <c r="T30" s="7"/>
      <c r="U30" s="37"/>
      <c r="V30" s="8"/>
      <c r="W30" s="6"/>
      <c r="X30"/>
      <c r="Y30"/>
    </row>
    <row r="31" spans="2:25" ht="14.5">
      <c r="B31" s="29">
        <v>43936</v>
      </c>
      <c r="C31" s="41"/>
      <c r="D31" s="7" t="s">
        <v>57</v>
      </c>
      <c r="E31" s="37"/>
      <c r="F31" s="7"/>
      <c r="G31" s="37"/>
      <c r="H31" s="7"/>
      <c r="I31" s="37"/>
      <c r="J31" s="7"/>
      <c r="K31" s="37"/>
      <c r="L31" s="7"/>
      <c r="M31" s="37"/>
      <c r="N31" s="7"/>
      <c r="O31" s="37"/>
      <c r="P31" s="7"/>
      <c r="Q31" s="37"/>
      <c r="R31" s="7"/>
      <c r="S31" s="37"/>
      <c r="T31" s="7"/>
      <c r="U31" s="37"/>
      <c r="V31" s="8"/>
      <c r="W31" s="6"/>
    </row>
    <row r="32" spans="2:25" ht="14.5">
      <c r="B32" s="29">
        <v>43942</v>
      </c>
      <c r="C32" s="41"/>
      <c r="D32" s="7" t="s">
        <v>57</v>
      </c>
      <c r="E32" s="37"/>
      <c r="F32" s="7"/>
      <c r="G32" s="37"/>
      <c r="H32" s="7"/>
      <c r="I32" s="37"/>
      <c r="J32" s="7"/>
      <c r="K32" s="37"/>
      <c r="L32" s="7"/>
      <c r="M32" s="37"/>
      <c r="N32" s="7"/>
      <c r="O32" s="37"/>
      <c r="P32" s="7"/>
      <c r="Q32" s="37"/>
      <c r="R32" s="7"/>
      <c r="S32" s="37"/>
      <c r="T32" s="7"/>
      <c r="U32" s="37"/>
      <c r="V32" s="8"/>
      <c r="W32" s="6"/>
    </row>
    <row r="33" spans="2:23" ht="14.5">
      <c r="B33" s="29">
        <v>43948</v>
      </c>
      <c r="C33" s="41"/>
      <c r="D33" s="7" t="s">
        <v>57</v>
      </c>
      <c r="E33" s="37"/>
      <c r="F33" s="7"/>
      <c r="G33" s="37"/>
      <c r="H33" s="7"/>
      <c r="I33" s="37"/>
      <c r="J33" s="7"/>
      <c r="K33" s="37"/>
      <c r="L33" s="7"/>
      <c r="M33" s="37"/>
      <c r="N33" s="7"/>
      <c r="O33" s="37"/>
      <c r="P33" s="7"/>
      <c r="Q33" s="37"/>
      <c r="R33" s="7"/>
      <c r="S33" s="37"/>
      <c r="T33" s="7"/>
      <c r="U33" s="37"/>
      <c r="V33" s="8"/>
      <c r="W33" s="6"/>
    </row>
    <row r="34" spans="2:23" ht="14.5">
      <c r="B34" s="29">
        <v>43954</v>
      </c>
      <c r="C34" s="41" t="s">
        <v>60</v>
      </c>
      <c r="D34" s="36" t="s">
        <v>60</v>
      </c>
      <c r="E34" s="36" t="s">
        <v>60</v>
      </c>
      <c r="F34" s="36" t="s">
        <v>60</v>
      </c>
      <c r="G34" s="36" t="s">
        <v>60</v>
      </c>
      <c r="H34" s="36" t="s">
        <v>60</v>
      </c>
      <c r="I34" s="36" t="s">
        <v>60</v>
      </c>
      <c r="J34" s="36" t="s">
        <v>60</v>
      </c>
      <c r="K34" s="36" t="s">
        <v>60</v>
      </c>
      <c r="L34" s="36" t="s">
        <v>60</v>
      </c>
      <c r="M34" s="36" t="s">
        <v>60</v>
      </c>
      <c r="N34" s="36" t="s">
        <v>60</v>
      </c>
      <c r="O34" s="36" t="s">
        <v>60</v>
      </c>
      <c r="P34" s="36" t="s">
        <v>60</v>
      </c>
      <c r="Q34" s="36" t="s">
        <v>60</v>
      </c>
      <c r="R34" s="36" t="s">
        <v>60</v>
      </c>
      <c r="S34" s="36" t="s">
        <v>60</v>
      </c>
      <c r="T34" s="36" t="s">
        <v>60</v>
      </c>
      <c r="U34" s="36" t="s">
        <v>60</v>
      </c>
      <c r="V34" s="43" t="s">
        <v>60</v>
      </c>
      <c r="W34" s="6"/>
    </row>
    <row r="35" spans="2:23" ht="14.5">
      <c r="B35" s="29">
        <v>43960</v>
      </c>
      <c r="C35" s="41" t="s">
        <v>60</v>
      </c>
      <c r="D35" s="36" t="s">
        <v>60</v>
      </c>
      <c r="E35" s="36" t="s">
        <v>60</v>
      </c>
      <c r="F35" s="36" t="s">
        <v>60</v>
      </c>
      <c r="G35" s="36" t="s">
        <v>60</v>
      </c>
      <c r="H35" s="36" t="s">
        <v>60</v>
      </c>
      <c r="I35" s="36" t="s">
        <v>60</v>
      </c>
      <c r="J35" s="36" t="s">
        <v>60</v>
      </c>
      <c r="K35" s="36" t="s">
        <v>60</v>
      </c>
      <c r="L35" s="36" t="s">
        <v>60</v>
      </c>
      <c r="M35" s="36" t="s">
        <v>60</v>
      </c>
      <c r="N35" s="36" t="s">
        <v>60</v>
      </c>
      <c r="O35" s="36" t="s">
        <v>60</v>
      </c>
      <c r="P35" s="36" t="s">
        <v>60</v>
      </c>
      <c r="Q35" s="36" t="s">
        <v>60</v>
      </c>
      <c r="R35" s="36" t="s">
        <v>60</v>
      </c>
      <c r="S35" s="36" t="s">
        <v>60</v>
      </c>
      <c r="T35" s="36" t="s">
        <v>60</v>
      </c>
      <c r="U35" s="36" t="s">
        <v>60</v>
      </c>
      <c r="V35" s="43" t="s">
        <v>60</v>
      </c>
      <c r="W35" s="6"/>
    </row>
    <row r="36" spans="2:23" ht="14.5">
      <c r="B36" s="29">
        <v>43966</v>
      </c>
      <c r="C36" s="41" t="s">
        <v>60</v>
      </c>
      <c r="D36" s="36" t="s">
        <v>60</v>
      </c>
      <c r="E36" s="36" t="s">
        <v>60</v>
      </c>
      <c r="F36" s="36" t="s">
        <v>60</v>
      </c>
      <c r="G36" s="36" t="s">
        <v>60</v>
      </c>
      <c r="H36" s="36" t="s">
        <v>60</v>
      </c>
      <c r="I36" s="36" t="s">
        <v>60</v>
      </c>
      <c r="J36" s="36" t="s">
        <v>60</v>
      </c>
      <c r="K36" s="36" t="s">
        <v>60</v>
      </c>
      <c r="L36" s="36" t="s">
        <v>60</v>
      </c>
      <c r="M36" s="36" t="s">
        <v>60</v>
      </c>
      <c r="N36" s="36" t="s">
        <v>60</v>
      </c>
      <c r="O36" s="36" t="s">
        <v>60</v>
      </c>
      <c r="P36" s="36" t="s">
        <v>60</v>
      </c>
      <c r="Q36" s="36" t="s">
        <v>60</v>
      </c>
      <c r="R36" s="36" t="s">
        <v>60</v>
      </c>
      <c r="S36" s="36" t="s">
        <v>60</v>
      </c>
      <c r="T36" s="36" t="s">
        <v>60</v>
      </c>
      <c r="U36" s="36" t="s">
        <v>60</v>
      </c>
      <c r="V36" s="43" t="s">
        <v>60</v>
      </c>
      <c r="W36" s="6"/>
    </row>
    <row r="37" spans="2:23" ht="14.5">
      <c r="B37" s="29">
        <v>43972</v>
      </c>
      <c r="C37" s="41" t="s">
        <v>60</v>
      </c>
      <c r="D37" s="36" t="s">
        <v>60</v>
      </c>
      <c r="E37" s="36" t="s">
        <v>60</v>
      </c>
      <c r="F37" s="36" t="s">
        <v>60</v>
      </c>
      <c r="G37" s="36" t="s">
        <v>60</v>
      </c>
      <c r="H37" s="36" t="s">
        <v>60</v>
      </c>
      <c r="I37" s="36" t="s">
        <v>60</v>
      </c>
      <c r="J37" s="36" t="s">
        <v>60</v>
      </c>
      <c r="K37" s="36" t="s">
        <v>60</v>
      </c>
      <c r="L37" s="36" t="s">
        <v>60</v>
      </c>
      <c r="M37" s="36" t="s">
        <v>60</v>
      </c>
      <c r="N37" s="36" t="s">
        <v>60</v>
      </c>
      <c r="O37" s="36" t="s">
        <v>60</v>
      </c>
      <c r="P37" s="36" t="s">
        <v>60</v>
      </c>
      <c r="Q37" s="36" t="s">
        <v>60</v>
      </c>
      <c r="R37" s="36" t="s">
        <v>60</v>
      </c>
      <c r="S37" s="36" t="s">
        <v>60</v>
      </c>
      <c r="T37" s="36" t="s">
        <v>60</v>
      </c>
      <c r="U37" s="36" t="s">
        <v>60</v>
      </c>
      <c r="V37" s="43" t="s">
        <v>60</v>
      </c>
      <c r="W37" s="6"/>
    </row>
    <row r="38" spans="2:23" ht="14.5">
      <c r="B38" s="29">
        <v>43978</v>
      </c>
      <c r="C38" s="41" t="s">
        <v>60</v>
      </c>
      <c r="D38" s="36" t="s">
        <v>60</v>
      </c>
      <c r="E38" s="36" t="s">
        <v>60</v>
      </c>
      <c r="F38" s="36" t="s">
        <v>60</v>
      </c>
      <c r="G38" s="36" t="s">
        <v>60</v>
      </c>
      <c r="H38" s="36" t="s">
        <v>60</v>
      </c>
      <c r="I38" s="36" t="s">
        <v>60</v>
      </c>
      <c r="J38" s="36" t="s">
        <v>60</v>
      </c>
      <c r="K38" s="36" t="s">
        <v>60</v>
      </c>
      <c r="L38" s="36" t="s">
        <v>60</v>
      </c>
      <c r="M38" s="36" t="s">
        <v>60</v>
      </c>
      <c r="N38" s="36" t="s">
        <v>60</v>
      </c>
      <c r="O38" s="36" t="s">
        <v>60</v>
      </c>
      <c r="P38" s="36" t="s">
        <v>60</v>
      </c>
      <c r="Q38" s="36" t="s">
        <v>60</v>
      </c>
      <c r="R38" s="36" t="s">
        <v>60</v>
      </c>
      <c r="S38" s="36" t="s">
        <v>60</v>
      </c>
      <c r="T38" s="36" t="s">
        <v>60</v>
      </c>
      <c r="U38" s="36" t="s">
        <v>60</v>
      </c>
      <c r="V38" s="43" t="s">
        <v>60</v>
      </c>
      <c r="W38" s="6"/>
    </row>
    <row r="39" spans="2:23" ht="14.5">
      <c r="B39" s="29">
        <v>43984</v>
      </c>
      <c r="C39" s="41" t="s">
        <v>60</v>
      </c>
      <c r="D39" s="36" t="s">
        <v>60</v>
      </c>
      <c r="E39" s="36" t="s">
        <v>60</v>
      </c>
      <c r="F39" s="36" t="s">
        <v>60</v>
      </c>
      <c r="G39" s="36" t="s">
        <v>60</v>
      </c>
      <c r="H39" s="36" t="s">
        <v>60</v>
      </c>
      <c r="I39" s="36" t="s">
        <v>60</v>
      </c>
      <c r="J39" s="36" t="s">
        <v>60</v>
      </c>
      <c r="K39" s="36" t="s">
        <v>60</v>
      </c>
      <c r="L39" s="36" t="s">
        <v>60</v>
      </c>
      <c r="M39" s="36" t="s">
        <v>60</v>
      </c>
      <c r="N39" s="36" t="s">
        <v>60</v>
      </c>
      <c r="O39" s="36" t="s">
        <v>60</v>
      </c>
      <c r="P39" s="36" t="s">
        <v>60</v>
      </c>
      <c r="Q39" s="36" t="s">
        <v>60</v>
      </c>
      <c r="R39" s="36" t="s">
        <v>60</v>
      </c>
      <c r="S39" s="36" t="s">
        <v>60</v>
      </c>
      <c r="T39" s="36" t="s">
        <v>60</v>
      </c>
      <c r="U39" s="36" t="s">
        <v>60</v>
      </c>
      <c r="V39" s="43" t="s">
        <v>60</v>
      </c>
      <c r="W39" s="6"/>
    </row>
    <row r="40" spans="2:23" ht="14.5">
      <c r="B40" s="29">
        <v>43990</v>
      </c>
      <c r="C40" s="41" t="s">
        <v>60</v>
      </c>
      <c r="D40" s="36" t="s">
        <v>60</v>
      </c>
      <c r="E40" s="36" t="s">
        <v>60</v>
      </c>
      <c r="F40" s="36" t="s">
        <v>60</v>
      </c>
      <c r="G40" s="36" t="s">
        <v>60</v>
      </c>
      <c r="H40" s="36" t="s">
        <v>60</v>
      </c>
      <c r="I40" s="36" t="s">
        <v>60</v>
      </c>
      <c r="J40" s="36" t="s">
        <v>60</v>
      </c>
      <c r="K40" s="36" t="s">
        <v>60</v>
      </c>
      <c r="L40" s="36" t="s">
        <v>60</v>
      </c>
      <c r="M40" s="36" t="s">
        <v>60</v>
      </c>
      <c r="N40" s="36" t="s">
        <v>60</v>
      </c>
      <c r="O40" s="36" t="s">
        <v>60</v>
      </c>
      <c r="P40" s="36" t="s">
        <v>60</v>
      </c>
      <c r="Q40" s="36" t="s">
        <v>60</v>
      </c>
      <c r="R40" s="36" t="s">
        <v>60</v>
      </c>
      <c r="S40" s="36" t="s">
        <v>60</v>
      </c>
      <c r="T40" s="36" t="s">
        <v>60</v>
      </c>
      <c r="U40" s="36" t="s">
        <v>60</v>
      </c>
      <c r="V40" s="43" t="s">
        <v>60</v>
      </c>
      <c r="W40" s="6"/>
    </row>
    <row r="41" spans="2:23" ht="14.5">
      <c r="B41" s="29">
        <v>43996</v>
      </c>
      <c r="C41" s="41" t="s">
        <v>60</v>
      </c>
      <c r="D41" s="36" t="s">
        <v>60</v>
      </c>
      <c r="E41" s="36" t="s">
        <v>60</v>
      </c>
      <c r="F41" s="36" t="s">
        <v>60</v>
      </c>
      <c r="G41" s="36" t="s">
        <v>60</v>
      </c>
      <c r="H41" s="36" t="s">
        <v>60</v>
      </c>
      <c r="I41" s="36" t="s">
        <v>60</v>
      </c>
      <c r="J41" s="36" t="s">
        <v>60</v>
      </c>
      <c r="K41" s="36" t="s">
        <v>60</v>
      </c>
      <c r="L41" s="36" t="s">
        <v>60</v>
      </c>
      <c r="M41" s="36" t="s">
        <v>60</v>
      </c>
      <c r="N41" s="36" t="s">
        <v>60</v>
      </c>
      <c r="O41" s="36" t="s">
        <v>60</v>
      </c>
      <c r="P41" s="36" t="s">
        <v>60</v>
      </c>
      <c r="Q41" s="36" t="s">
        <v>60</v>
      </c>
      <c r="R41" s="36" t="s">
        <v>60</v>
      </c>
      <c r="S41" s="36" t="s">
        <v>60</v>
      </c>
      <c r="T41" s="36" t="s">
        <v>60</v>
      </c>
      <c r="U41" s="36" t="s">
        <v>60</v>
      </c>
      <c r="V41" s="43" t="s">
        <v>60</v>
      </c>
      <c r="W41" s="6"/>
    </row>
    <row r="42" spans="2:23" ht="14.5">
      <c r="B42" s="29">
        <v>44002</v>
      </c>
      <c r="C42" s="41" t="s">
        <v>60</v>
      </c>
      <c r="D42" s="36" t="s">
        <v>60</v>
      </c>
      <c r="E42" s="36" t="s">
        <v>60</v>
      </c>
      <c r="F42" s="36" t="s">
        <v>60</v>
      </c>
      <c r="G42" s="36" t="s">
        <v>60</v>
      </c>
      <c r="H42" s="36" t="s">
        <v>60</v>
      </c>
      <c r="I42" s="36" t="s">
        <v>60</v>
      </c>
      <c r="J42" s="36" t="s">
        <v>60</v>
      </c>
      <c r="K42" s="36" t="s">
        <v>60</v>
      </c>
      <c r="L42" s="36" t="s">
        <v>60</v>
      </c>
      <c r="M42" s="36" t="s">
        <v>60</v>
      </c>
      <c r="N42" s="36" t="s">
        <v>60</v>
      </c>
      <c r="O42" s="36" t="s">
        <v>60</v>
      </c>
      <c r="P42" s="36" t="s">
        <v>60</v>
      </c>
      <c r="Q42" s="36" t="s">
        <v>60</v>
      </c>
      <c r="R42" s="36" t="s">
        <v>60</v>
      </c>
      <c r="S42" s="36" t="s">
        <v>60</v>
      </c>
      <c r="T42" s="36" t="s">
        <v>60</v>
      </c>
      <c r="U42" s="36" t="s">
        <v>60</v>
      </c>
      <c r="V42" s="43" t="s">
        <v>60</v>
      </c>
      <c r="W42" s="6"/>
    </row>
    <row r="43" spans="2:23" ht="14.5">
      <c r="B43" s="29">
        <v>44008</v>
      </c>
      <c r="C43" s="41" t="s">
        <v>60</v>
      </c>
      <c r="D43" s="36" t="s">
        <v>60</v>
      </c>
      <c r="E43" s="36" t="s">
        <v>60</v>
      </c>
      <c r="F43" s="36" t="s">
        <v>60</v>
      </c>
      <c r="G43" s="36" t="s">
        <v>60</v>
      </c>
      <c r="H43" s="36" t="s">
        <v>60</v>
      </c>
      <c r="I43" s="36" t="s">
        <v>60</v>
      </c>
      <c r="J43" s="36" t="s">
        <v>60</v>
      </c>
      <c r="K43" s="36" t="s">
        <v>60</v>
      </c>
      <c r="L43" s="36" t="s">
        <v>60</v>
      </c>
      <c r="M43" s="36" t="s">
        <v>60</v>
      </c>
      <c r="N43" s="36" t="s">
        <v>60</v>
      </c>
      <c r="O43" s="36" t="s">
        <v>60</v>
      </c>
      <c r="P43" s="36" t="s">
        <v>60</v>
      </c>
      <c r="Q43" s="36" t="s">
        <v>60</v>
      </c>
      <c r="R43" s="36" t="s">
        <v>60</v>
      </c>
      <c r="S43" s="36" t="s">
        <v>60</v>
      </c>
      <c r="T43" s="36" t="s">
        <v>60</v>
      </c>
      <c r="U43" s="36" t="s">
        <v>60</v>
      </c>
      <c r="V43" s="43" t="s">
        <v>60</v>
      </c>
      <c r="W43" s="6"/>
    </row>
    <row r="44" spans="2:23" ht="14.5">
      <c r="B44" s="29">
        <v>44014</v>
      </c>
      <c r="C44" s="41" t="s">
        <v>60</v>
      </c>
      <c r="D44" s="36" t="s">
        <v>60</v>
      </c>
      <c r="E44" s="36" t="s">
        <v>60</v>
      </c>
      <c r="F44" s="36" t="s">
        <v>60</v>
      </c>
      <c r="G44" s="36" t="s">
        <v>60</v>
      </c>
      <c r="H44" s="36" t="s">
        <v>60</v>
      </c>
      <c r="I44" s="36" t="s">
        <v>60</v>
      </c>
      <c r="J44" s="36" t="s">
        <v>60</v>
      </c>
      <c r="K44" s="36" t="s">
        <v>60</v>
      </c>
      <c r="L44" s="36" t="s">
        <v>60</v>
      </c>
      <c r="M44" s="36" t="s">
        <v>60</v>
      </c>
      <c r="N44" s="36" t="s">
        <v>60</v>
      </c>
      <c r="O44" s="36" t="s">
        <v>60</v>
      </c>
      <c r="P44" s="36" t="s">
        <v>60</v>
      </c>
      <c r="Q44" s="36" t="s">
        <v>60</v>
      </c>
      <c r="R44" s="36" t="s">
        <v>60</v>
      </c>
      <c r="S44" s="36" t="s">
        <v>60</v>
      </c>
      <c r="T44" s="36" t="s">
        <v>60</v>
      </c>
      <c r="U44" s="36" t="s">
        <v>60</v>
      </c>
      <c r="V44" s="43" t="s">
        <v>60</v>
      </c>
      <c r="W44" s="6"/>
    </row>
    <row r="45" spans="2:23" ht="14.5">
      <c r="B45" s="29">
        <v>44020</v>
      </c>
      <c r="C45" s="41" t="s">
        <v>60</v>
      </c>
      <c r="D45" s="36" t="s">
        <v>60</v>
      </c>
      <c r="E45" s="36" t="s">
        <v>60</v>
      </c>
      <c r="F45" s="36" t="s">
        <v>60</v>
      </c>
      <c r="G45" s="36" t="s">
        <v>60</v>
      </c>
      <c r="H45" s="36" t="s">
        <v>60</v>
      </c>
      <c r="I45" s="36" t="s">
        <v>60</v>
      </c>
      <c r="J45" s="36" t="s">
        <v>60</v>
      </c>
      <c r="K45" s="36" t="s">
        <v>60</v>
      </c>
      <c r="L45" s="36" t="s">
        <v>60</v>
      </c>
      <c r="M45" s="36" t="s">
        <v>60</v>
      </c>
      <c r="N45" s="36" t="s">
        <v>60</v>
      </c>
      <c r="O45" s="36" t="s">
        <v>60</v>
      </c>
      <c r="P45" s="36" t="s">
        <v>60</v>
      </c>
      <c r="Q45" s="36" t="s">
        <v>60</v>
      </c>
      <c r="R45" s="36" t="s">
        <v>60</v>
      </c>
      <c r="S45" s="36" t="s">
        <v>60</v>
      </c>
      <c r="T45" s="36" t="s">
        <v>60</v>
      </c>
      <c r="U45" s="36" t="s">
        <v>60</v>
      </c>
      <c r="V45" s="43" t="s">
        <v>60</v>
      </c>
      <c r="W45" s="6"/>
    </row>
    <row r="46" spans="2:23" ht="14.5">
      <c r="B46" s="29">
        <v>44026</v>
      </c>
      <c r="C46" s="41" t="s">
        <v>60</v>
      </c>
      <c r="D46" s="36" t="s">
        <v>60</v>
      </c>
      <c r="E46" s="36" t="s">
        <v>60</v>
      </c>
      <c r="F46" s="36" t="s">
        <v>60</v>
      </c>
      <c r="G46" s="36" t="s">
        <v>60</v>
      </c>
      <c r="H46" s="36" t="s">
        <v>60</v>
      </c>
      <c r="I46" s="36" t="s">
        <v>60</v>
      </c>
      <c r="J46" s="36" t="s">
        <v>60</v>
      </c>
      <c r="K46" s="36" t="s">
        <v>60</v>
      </c>
      <c r="L46" s="36" t="s">
        <v>60</v>
      </c>
      <c r="M46" s="36" t="s">
        <v>60</v>
      </c>
      <c r="N46" s="36" t="s">
        <v>60</v>
      </c>
      <c r="O46" s="36" t="s">
        <v>60</v>
      </c>
      <c r="P46" s="36" t="s">
        <v>60</v>
      </c>
      <c r="Q46" s="36" t="s">
        <v>60</v>
      </c>
      <c r="R46" s="36" t="s">
        <v>60</v>
      </c>
      <c r="S46" s="36" t="s">
        <v>60</v>
      </c>
      <c r="T46" s="36" t="s">
        <v>60</v>
      </c>
      <c r="U46" s="36" t="s">
        <v>60</v>
      </c>
      <c r="V46" s="43" t="s">
        <v>60</v>
      </c>
      <c r="W46" s="6"/>
    </row>
    <row r="47" spans="2:23" ht="14.5">
      <c r="B47" s="29">
        <v>44032</v>
      </c>
      <c r="C47" s="41" t="s">
        <v>60</v>
      </c>
      <c r="D47" s="36" t="s">
        <v>60</v>
      </c>
      <c r="E47" s="36" t="s">
        <v>60</v>
      </c>
      <c r="F47" s="36" t="s">
        <v>60</v>
      </c>
      <c r="G47" s="36" t="s">
        <v>60</v>
      </c>
      <c r="H47" s="36" t="s">
        <v>60</v>
      </c>
      <c r="I47" s="36" t="s">
        <v>60</v>
      </c>
      <c r="J47" s="36" t="s">
        <v>60</v>
      </c>
      <c r="K47" s="36" t="s">
        <v>60</v>
      </c>
      <c r="L47" s="36" t="s">
        <v>60</v>
      </c>
      <c r="M47" s="36" t="s">
        <v>60</v>
      </c>
      <c r="N47" s="36" t="s">
        <v>60</v>
      </c>
      <c r="O47" s="36" t="s">
        <v>60</v>
      </c>
      <c r="P47" s="36" t="s">
        <v>60</v>
      </c>
      <c r="Q47" s="36" t="s">
        <v>60</v>
      </c>
      <c r="R47" s="36" t="s">
        <v>60</v>
      </c>
      <c r="S47" s="36" t="s">
        <v>60</v>
      </c>
      <c r="T47" s="36" t="s">
        <v>60</v>
      </c>
      <c r="U47" s="36" t="s">
        <v>60</v>
      </c>
      <c r="V47" s="43" t="s">
        <v>60</v>
      </c>
      <c r="W47" s="6"/>
    </row>
    <row r="48" spans="2:23" ht="14.5">
      <c r="B48" s="29">
        <v>44038</v>
      </c>
      <c r="C48" s="41" t="s">
        <v>60</v>
      </c>
      <c r="D48" s="36" t="s">
        <v>60</v>
      </c>
      <c r="E48" s="36" t="s">
        <v>60</v>
      </c>
      <c r="F48" s="36" t="s">
        <v>60</v>
      </c>
      <c r="G48" s="36" t="s">
        <v>60</v>
      </c>
      <c r="H48" s="36" t="s">
        <v>60</v>
      </c>
      <c r="I48" s="36" t="s">
        <v>60</v>
      </c>
      <c r="J48" s="36" t="s">
        <v>60</v>
      </c>
      <c r="K48" s="36" t="s">
        <v>60</v>
      </c>
      <c r="L48" s="36" t="s">
        <v>60</v>
      </c>
      <c r="M48" s="36" t="s">
        <v>60</v>
      </c>
      <c r="N48" s="36" t="s">
        <v>60</v>
      </c>
      <c r="O48" s="36" t="s">
        <v>60</v>
      </c>
      <c r="P48" s="36" t="s">
        <v>60</v>
      </c>
      <c r="Q48" s="36" t="s">
        <v>60</v>
      </c>
      <c r="R48" s="36" t="s">
        <v>60</v>
      </c>
      <c r="S48" s="36" t="s">
        <v>60</v>
      </c>
      <c r="T48" s="36" t="s">
        <v>60</v>
      </c>
      <c r="U48" s="36" t="s">
        <v>60</v>
      </c>
      <c r="V48" s="43" t="s">
        <v>60</v>
      </c>
      <c r="W48" s="6"/>
    </row>
    <row r="49" spans="2:23" ht="14.5">
      <c r="B49" s="29">
        <v>44044</v>
      </c>
      <c r="C49" s="41" t="s">
        <v>60</v>
      </c>
      <c r="D49" s="36" t="s">
        <v>60</v>
      </c>
      <c r="E49" s="36" t="s">
        <v>60</v>
      </c>
      <c r="F49" s="36" t="s">
        <v>60</v>
      </c>
      <c r="G49" s="36" t="s">
        <v>60</v>
      </c>
      <c r="H49" s="36" t="s">
        <v>60</v>
      </c>
      <c r="I49" s="36" t="s">
        <v>60</v>
      </c>
      <c r="J49" s="36" t="s">
        <v>60</v>
      </c>
      <c r="K49" s="36" t="s">
        <v>60</v>
      </c>
      <c r="L49" s="36" t="s">
        <v>60</v>
      </c>
      <c r="M49" s="36" t="s">
        <v>60</v>
      </c>
      <c r="N49" s="36" t="s">
        <v>60</v>
      </c>
      <c r="O49" s="36" t="s">
        <v>60</v>
      </c>
      <c r="P49" s="36" t="s">
        <v>60</v>
      </c>
      <c r="Q49" s="36" t="s">
        <v>60</v>
      </c>
      <c r="R49" s="36" t="s">
        <v>60</v>
      </c>
      <c r="S49" s="36" t="s">
        <v>60</v>
      </c>
      <c r="T49" s="36" t="s">
        <v>60</v>
      </c>
      <c r="U49" s="36" t="s">
        <v>60</v>
      </c>
      <c r="V49" s="43" t="s">
        <v>60</v>
      </c>
      <c r="W49" s="6"/>
    </row>
    <row r="50" spans="2:23" ht="14.5">
      <c r="B50" s="29">
        <v>44050</v>
      </c>
      <c r="C50" s="41" t="s">
        <v>60</v>
      </c>
      <c r="D50" s="36" t="s">
        <v>60</v>
      </c>
      <c r="E50" s="36" t="s">
        <v>60</v>
      </c>
      <c r="F50" s="36" t="s">
        <v>60</v>
      </c>
      <c r="G50" s="36" t="s">
        <v>60</v>
      </c>
      <c r="H50" s="36" t="s">
        <v>60</v>
      </c>
      <c r="I50" s="36" t="s">
        <v>60</v>
      </c>
      <c r="J50" s="36" t="s">
        <v>60</v>
      </c>
      <c r="K50" s="36" t="s">
        <v>60</v>
      </c>
      <c r="L50" s="36" t="s">
        <v>60</v>
      </c>
      <c r="M50" s="36" t="s">
        <v>60</v>
      </c>
      <c r="N50" s="36" t="s">
        <v>60</v>
      </c>
      <c r="O50" s="36" t="s">
        <v>60</v>
      </c>
      <c r="P50" s="36" t="s">
        <v>60</v>
      </c>
      <c r="Q50" s="36" t="s">
        <v>60</v>
      </c>
      <c r="R50" s="36" t="s">
        <v>60</v>
      </c>
      <c r="S50" s="36" t="s">
        <v>60</v>
      </c>
      <c r="T50" s="36" t="s">
        <v>60</v>
      </c>
      <c r="U50" s="36" t="s">
        <v>60</v>
      </c>
      <c r="V50" s="43" t="s">
        <v>60</v>
      </c>
      <c r="W50" s="6"/>
    </row>
    <row r="51" spans="2:23" ht="14.5">
      <c r="B51" s="29">
        <v>44056</v>
      </c>
      <c r="C51" s="41" t="s">
        <v>60</v>
      </c>
      <c r="D51" s="36" t="s">
        <v>60</v>
      </c>
      <c r="E51" s="36" t="s">
        <v>60</v>
      </c>
      <c r="F51" s="36" t="s">
        <v>60</v>
      </c>
      <c r="G51" s="36" t="s">
        <v>60</v>
      </c>
      <c r="H51" s="36" t="s">
        <v>60</v>
      </c>
      <c r="I51" s="36" t="s">
        <v>60</v>
      </c>
      <c r="J51" s="36" t="s">
        <v>60</v>
      </c>
      <c r="K51" s="36" t="s">
        <v>60</v>
      </c>
      <c r="L51" s="36" t="s">
        <v>60</v>
      </c>
      <c r="M51" s="36" t="s">
        <v>60</v>
      </c>
      <c r="N51" s="36" t="s">
        <v>60</v>
      </c>
      <c r="O51" s="36" t="s">
        <v>60</v>
      </c>
      <c r="P51" s="36" t="s">
        <v>60</v>
      </c>
      <c r="Q51" s="36" t="s">
        <v>60</v>
      </c>
      <c r="R51" s="36" t="s">
        <v>60</v>
      </c>
      <c r="S51" s="36" t="s">
        <v>60</v>
      </c>
      <c r="T51" s="36" t="s">
        <v>60</v>
      </c>
      <c r="U51" s="36" t="s">
        <v>60</v>
      </c>
      <c r="V51" s="43" t="s">
        <v>60</v>
      </c>
      <c r="W51" s="6"/>
    </row>
    <row r="52" spans="2:23" ht="14.5">
      <c r="B52" s="29">
        <v>44062</v>
      </c>
      <c r="C52" s="41" t="s">
        <v>60</v>
      </c>
      <c r="D52" s="36" t="s">
        <v>60</v>
      </c>
      <c r="E52" s="36" t="s">
        <v>60</v>
      </c>
      <c r="F52" s="36" t="s">
        <v>60</v>
      </c>
      <c r="G52" s="36" t="s">
        <v>60</v>
      </c>
      <c r="H52" s="36" t="s">
        <v>60</v>
      </c>
      <c r="I52" s="36" t="s">
        <v>60</v>
      </c>
      <c r="J52" s="36" t="s">
        <v>60</v>
      </c>
      <c r="K52" s="36" t="s">
        <v>60</v>
      </c>
      <c r="L52" s="36" t="s">
        <v>60</v>
      </c>
      <c r="M52" s="36" t="s">
        <v>60</v>
      </c>
      <c r="N52" s="36" t="s">
        <v>60</v>
      </c>
      <c r="O52" s="36" t="s">
        <v>60</v>
      </c>
      <c r="P52" s="36" t="s">
        <v>60</v>
      </c>
      <c r="Q52" s="36" t="s">
        <v>60</v>
      </c>
      <c r="R52" s="36" t="s">
        <v>60</v>
      </c>
      <c r="S52" s="36" t="s">
        <v>60</v>
      </c>
      <c r="T52" s="36" t="s">
        <v>60</v>
      </c>
      <c r="U52" s="36" t="s">
        <v>60</v>
      </c>
      <c r="V52" s="43" t="s">
        <v>60</v>
      </c>
      <c r="W52" s="6"/>
    </row>
    <row r="53" spans="2:23" ht="14.5">
      <c r="B53" s="29">
        <v>44068</v>
      </c>
      <c r="C53" s="41" t="s">
        <v>60</v>
      </c>
      <c r="D53" s="36" t="s">
        <v>60</v>
      </c>
      <c r="E53" s="36" t="s">
        <v>60</v>
      </c>
      <c r="F53" s="36" t="s">
        <v>60</v>
      </c>
      <c r="G53" s="36" t="s">
        <v>60</v>
      </c>
      <c r="H53" s="36" t="s">
        <v>60</v>
      </c>
      <c r="I53" s="36" t="s">
        <v>60</v>
      </c>
      <c r="J53" s="36" t="s">
        <v>60</v>
      </c>
      <c r="K53" s="36" t="s">
        <v>60</v>
      </c>
      <c r="L53" s="36" t="s">
        <v>60</v>
      </c>
      <c r="M53" s="36" t="s">
        <v>60</v>
      </c>
      <c r="N53" s="36" t="s">
        <v>60</v>
      </c>
      <c r="O53" s="36" t="s">
        <v>60</v>
      </c>
      <c r="P53" s="36" t="s">
        <v>60</v>
      </c>
      <c r="Q53" s="36" t="s">
        <v>60</v>
      </c>
      <c r="R53" s="36" t="s">
        <v>60</v>
      </c>
      <c r="S53" s="36" t="s">
        <v>60</v>
      </c>
      <c r="T53" s="36" t="s">
        <v>60</v>
      </c>
      <c r="U53" s="36" t="s">
        <v>60</v>
      </c>
      <c r="V53" s="43" t="s">
        <v>60</v>
      </c>
      <c r="W53" s="6"/>
    </row>
    <row r="54" spans="2:23" ht="14.5">
      <c r="B54" s="29">
        <v>44074</v>
      </c>
      <c r="C54" s="41" t="s">
        <v>60</v>
      </c>
      <c r="D54" s="36" t="s">
        <v>60</v>
      </c>
      <c r="E54" s="36" t="s">
        <v>60</v>
      </c>
      <c r="F54" s="36" t="s">
        <v>60</v>
      </c>
      <c r="G54" s="36" t="s">
        <v>60</v>
      </c>
      <c r="H54" s="36" t="s">
        <v>60</v>
      </c>
      <c r="I54" s="36" t="s">
        <v>60</v>
      </c>
      <c r="J54" s="36" t="s">
        <v>60</v>
      </c>
      <c r="K54" s="36" t="s">
        <v>60</v>
      </c>
      <c r="L54" s="36" t="s">
        <v>60</v>
      </c>
      <c r="M54" s="36" t="s">
        <v>60</v>
      </c>
      <c r="N54" s="36" t="s">
        <v>60</v>
      </c>
      <c r="O54" s="36" t="s">
        <v>60</v>
      </c>
      <c r="P54" s="36" t="s">
        <v>60</v>
      </c>
      <c r="Q54" s="36" t="s">
        <v>60</v>
      </c>
      <c r="R54" s="36" t="s">
        <v>60</v>
      </c>
      <c r="S54" s="36" t="s">
        <v>60</v>
      </c>
      <c r="T54" s="36" t="s">
        <v>60</v>
      </c>
      <c r="U54" s="36" t="s">
        <v>60</v>
      </c>
      <c r="V54" s="43" t="s">
        <v>60</v>
      </c>
      <c r="W54" s="6"/>
    </row>
    <row r="55" spans="2:23" ht="14.5">
      <c r="B55" s="29">
        <v>44080</v>
      </c>
      <c r="C55" s="41" t="s">
        <v>60</v>
      </c>
      <c r="D55" s="36" t="s">
        <v>60</v>
      </c>
      <c r="E55" s="36" t="s">
        <v>60</v>
      </c>
      <c r="F55" s="36" t="s">
        <v>60</v>
      </c>
      <c r="G55" s="36" t="s">
        <v>60</v>
      </c>
      <c r="H55" s="36" t="s">
        <v>60</v>
      </c>
      <c r="I55" s="36" t="s">
        <v>60</v>
      </c>
      <c r="J55" s="36" t="s">
        <v>60</v>
      </c>
      <c r="K55" s="36" t="s">
        <v>60</v>
      </c>
      <c r="L55" s="36" t="s">
        <v>60</v>
      </c>
      <c r="M55" s="36" t="s">
        <v>60</v>
      </c>
      <c r="N55" s="36" t="s">
        <v>60</v>
      </c>
      <c r="O55" s="36" t="s">
        <v>60</v>
      </c>
      <c r="P55" s="36" t="s">
        <v>60</v>
      </c>
      <c r="Q55" s="36" t="s">
        <v>60</v>
      </c>
      <c r="R55" s="36" t="s">
        <v>60</v>
      </c>
      <c r="S55" s="36" t="s">
        <v>60</v>
      </c>
      <c r="T55" s="36" t="s">
        <v>60</v>
      </c>
      <c r="U55" s="36" t="s">
        <v>60</v>
      </c>
      <c r="V55" s="43" t="s">
        <v>60</v>
      </c>
      <c r="W55" s="6"/>
    </row>
    <row r="56" spans="2:23" ht="14.5">
      <c r="B56" s="29">
        <v>44086</v>
      </c>
      <c r="C56" s="41" t="s">
        <v>60</v>
      </c>
      <c r="D56" s="36" t="s">
        <v>60</v>
      </c>
      <c r="E56" s="36" t="s">
        <v>60</v>
      </c>
      <c r="F56" s="36" t="s">
        <v>60</v>
      </c>
      <c r="G56" s="36" t="s">
        <v>60</v>
      </c>
      <c r="H56" s="36" t="s">
        <v>60</v>
      </c>
      <c r="I56" s="36" t="s">
        <v>60</v>
      </c>
      <c r="J56" s="36" t="s">
        <v>60</v>
      </c>
      <c r="K56" s="36" t="s">
        <v>60</v>
      </c>
      <c r="L56" s="36" t="s">
        <v>60</v>
      </c>
      <c r="M56" s="36" t="s">
        <v>60</v>
      </c>
      <c r="N56" s="36" t="s">
        <v>60</v>
      </c>
      <c r="O56" s="36" t="s">
        <v>60</v>
      </c>
      <c r="P56" s="36" t="s">
        <v>60</v>
      </c>
      <c r="Q56" s="36" t="s">
        <v>60</v>
      </c>
      <c r="R56" s="36" t="s">
        <v>60</v>
      </c>
      <c r="S56" s="36" t="s">
        <v>60</v>
      </c>
      <c r="T56" s="36" t="s">
        <v>60</v>
      </c>
      <c r="U56" s="36" t="s">
        <v>60</v>
      </c>
      <c r="V56" s="43" t="s">
        <v>60</v>
      </c>
      <c r="W56" s="6"/>
    </row>
    <row r="57" spans="2:23" ht="14.5">
      <c r="B57" s="29">
        <v>44092</v>
      </c>
      <c r="C57" s="41" t="s">
        <v>60</v>
      </c>
      <c r="D57" s="36" t="s">
        <v>60</v>
      </c>
      <c r="E57" s="36" t="s">
        <v>60</v>
      </c>
      <c r="F57" s="36" t="s">
        <v>60</v>
      </c>
      <c r="G57" s="36" t="s">
        <v>60</v>
      </c>
      <c r="H57" s="36" t="s">
        <v>60</v>
      </c>
      <c r="I57" s="36" t="s">
        <v>60</v>
      </c>
      <c r="J57" s="36" t="s">
        <v>60</v>
      </c>
      <c r="K57" s="36" t="s">
        <v>60</v>
      </c>
      <c r="L57" s="36" t="s">
        <v>60</v>
      </c>
      <c r="M57" s="36" t="s">
        <v>60</v>
      </c>
      <c r="N57" s="36" t="s">
        <v>60</v>
      </c>
      <c r="O57" s="36" t="s">
        <v>60</v>
      </c>
      <c r="P57" s="36" t="s">
        <v>60</v>
      </c>
      <c r="Q57" s="36" t="s">
        <v>60</v>
      </c>
      <c r="R57" s="36" t="s">
        <v>60</v>
      </c>
      <c r="S57" s="36" t="s">
        <v>60</v>
      </c>
      <c r="T57" s="36" t="s">
        <v>60</v>
      </c>
      <c r="U57" s="36" t="s">
        <v>60</v>
      </c>
      <c r="V57" s="43" t="s">
        <v>60</v>
      </c>
      <c r="W57" s="6"/>
    </row>
    <row r="58" spans="2:23" ht="14.5">
      <c r="B58" s="29">
        <v>44098</v>
      </c>
      <c r="C58" s="41" t="s">
        <v>60</v>
      </c>
      <c r="D58" s="36" t="s">
        <v>60</v>
      </c>
      <c r="E58" s="36" t="s">
        <v>60</v>
      </c>
      <c r="F58" s="36" t="s">
        <v>60</v>
      </c>
      <c r="G58" s="36" t="s">
        <v>60</v>
      </c>
      <c r="H58" s="36" t="s">
        <v>60</v>
      </c>
      <c r="I58" s="36" t="s">
        <v>60</v>
      </c>
      <c r="J58" s="36" t="s">
        <v>60</v>
      </c>
      <c r="K58" s="36" t="s">
        <v>60</v>
      </c>
      <c r="L58" s="36" t="s">
        <v>60</v>
      </c>
      <c r="M58" s="36" t="s">
        <v>60</v>
      </c>
      <c r="N58" s="36" t="s">
        <v>60</v>
      </c>
      <c r="O58" s="36" t="s">
        <v>60</v>
      </c>
      <c r="P58" s="36" t="s">
        <v>60</v>
      </c>
      <c r="Q58" s="36" t="s">
        <v>60</v>
      </c>
      <c r="R58" s="36" t="s">
        <v>60</v>
      </c>
      <c r="S58" s="36" t="s">
        <v>60</v>
      </c>
      <c r="T58" s="36" t="s">
        <v>60</v>
      </c>
      <c r="U58" s="36" t="s">
        <v>60</v>
      </c>
      <c r="V58" s="43" t="s">
        <v>60</v>
      </c>
      <c r="W58" s="6"/>
    </row>
    <row r="59" spans="2:23" ht="14.5">
      <c r="B59" s="29">
        <v>44104</v>
      </c>
      <c r="C59" s="41" t="s">
        <v>60</v>
      </c>
      <c r="D59" s="36" t="s">
        <v>60</v>
      </c>
      <c r="E59" s="36" t="s">
        <v>60</v>
      </c>
      <c r="F59" s="36" t="s">
        <v>60</v>
      </c>
      <c r="G59" s="36" t="s">
        <v>60</v>
      </c>
      <c r="H59" s="36" t="s">
        <v>60</v>
      </c>
      <c r="I59" s="36" t="s">
        <v>60</v>
      </c>
      <c r="J59" s="36" t="s">
        <v>60</v>
      </c>
      <c r="K59" s="36" t="s">
        <v>60</v>
      </c>
      <c r="L59" s="36" t="s">
        <v>60</v>
      </c>
      <c r="M59" s="36" t="s">
        <v>60</v>
      </c>
      <c r="N59" s="36" t="s">
        <v>60</v>
      </c>
      <c r="O59" s="36" t="s">
        <v>60</v>
      </c>
      <c r="P59" s="36" t="s">
        <v>60</v>
      </c>
      <c r="Q59" s="36" t="s">
        <v>60</v>
      </c>
      <c r="R59" s="36" t="s">
        <v>60</v>
      </c>
      <c r="S59" s="36" t="s">
        <v>60</v>
      </c>
      <c r="T59" s="36" t="s">
        <v>60</v>
      </c>
      <c r="U59" s="36" t="s">
        <v>60</v>
      </c>
      <c r="V59" s="43" t="s">
        <v>60</v>
      </c>
      <c r="W59" s="6"/>
    </row>
    <row r="60" spans="2:23" ht="14.5">
      <c r="B60" s="29">
        <v>44110</v>
      </c>
      <c r="C60" s="41" t="s">
        <v>60</v>
      </c>
      <c r="D60" s="36" t="s">
        <v>60</v>
      </c>
      <c r="E60" s="36" t="s">
        <v>60</v>
      </c>
      <c r="F60" s="36" t="s">
        <v>60</v>
      </c>
      <c r="G60" s="36" t="s">
        <v>60</v>
      </c>
      <c r="H60" s="36" t="s">
        <v>60</v>
      </c>
      <c r="I60" s="36" t="s">
        <v>60</v>
      </c>
      <c r="J60" s="36" t="s">
        <v>60</v>
      </c>
      <c r="K60" s="36" t="s">
        <v>60</v>
      </c>
      <c r="L60" s="36" t="s">
        <v>60</v>
      </c>
      <c r="M60" s="36" t="s">
        <v>60</v>
      </c>
      <c r="N60" s="36" t="s">
        <v>60</v>
      </c>
      <c r="O60" s="36" t="s">
        <v>60</v>
      </c>
      <c r="P60" s="36" t="s">
        <v>60</v>
      </c>
      <c r="Q60" s="36" t="s">
        <v>60</v>
      </c>
      <c r="R60" s="36" t="s">
        <v>60</v>
      </c>
      <c r="S60" s="36" t="s">
        <v>60</v>
      </c>
      <c r="T60" s="36" t="s">
        <v>60</v>
      </c>
      <c r="U60" s="36" t="s">
        <v>60</v>
      </c>
      <c r="V60" s="43" t="s">
        <v>60</v>
      </c>
      <c r="W60" s="6"/>
    </row>
    <row r="61" spans="2:23" ht="14.5">
      <c r="B61" s="29">
        <v>44116</v>
      </c>
      <c r="C61" s="41" t="s">
        <v>60</v>
      </c>
      <c r="D61" s="36" t="s">
        <v>60</v>
      </c>
      <c r="E61" s="36" t="s">
        <v>60</v>
      </c>
      <c r="F61" s="36" t="s">
        <v>60</v>
      </c>
      <c r="G61" s="36" t="s">
        <v>60</v>
      </c>
      <c r="H61" s="36" t="s">
        <v>60</v>
      </c>
      <c r="I61" s="36" t="s">
        <v>60</v>
      </c>
      <c r="J61" s="36" t="s">
        <v>60</v>
      </c>
      <c r="K61" s="36" t="s">
        <v>60</v>
      </c>
      <c r="L61" s="36" t="s">
        <v>60</v>
      </c>
      <c r="M61" s="36" t="s">
        <v>60</v>
      </c>
      <c r="N61" s="36" t="s">
        <v>60</v>
      </c>
      <c r="O61" s="36" t="s">
        <v>60</v>
      </c>
      <c r="P61" s="36" t="s">
        <v>60</v>
      </c>
      <c r="Q61" s="36" t="s">
        <v>60</v>
      </c>
      <c r="R61" s="36" t="s">
        <v>60</v>
      </c>
      <c r="S61" s="36" t="s">
        <v>60</v>
      </c>
      <c r="T61" s="36" t="s">
        <v>60</v>
      </c>
      <c r="U61" s="36" t="s">
        <v>60</v>
      </c>
      <c r="V61" s="43" t="s">
        <v>60</v>
      </c>
      <c r="W61" s="6"/>
    </row>
    <row r="62" spans="2:23" ht="14.5">
      <c r="B62" s="29">
        <v>44122</v>
      </c>
      <c r="C62" s="41" t="s">
        <v>60</v>
      </c>
      <c r="D62" s="36" t="s">
        <v>60</v>
      </c>
      <c r="E62" s="36" t="s">
        <v>60</v>
      </c>
      <c r="F62" s="36" t="s">
        <v>60</v>
      </c>
      <c r="G62" s="36" t="s">
        <v>60</v>
      </c>
      <c r="H62" s="36" t="s">
        <v>60</v>
      </c>
      <c r="I62" s="36" t="s">
        <v>60</v>
      </c>
      <c r="J62" s="36" t="s">
        <v>60</v>
      </c>
      <c r="K62" s="36" t="s">
        <v>60</v>
      </c>
      <c r="L62" s="36" t="s">
        <v>60</v>
      </c>
      <c r="M62" s="36" t="s">
        <v>60</v>
      </c>
      <c r="N62" s="36" t="s">
        <v>60</v>
      </c>
      <c r="O62" s="36" t="s">
        <v>60</v>
      </c>
      <c r="P62" s="36" t="s">
        <v>60</v>
      </c>
      <c r="Q62" s="36" t="s">
        <v>60</v>
      </c>
      <c r="R62" s="36" t="s">
        <v>60</v>
      </c>
      <c r="S62" s="36" t="s">
        <v>60</v>
      </c>
      <c r="T62" s="36" t="s">
        <v>60</v>
      </c>
      <c r="U62" s="36" t="s">
        <v>60</v>
      </c>
      <c r="V62" s="43" t="s">
        <v>60</v>
      </c>
      <c r="W62" s="6"/>
    </row>
    <row r="63" spans="2:23" ht="14.5">
      <c r="B63" s="29">
        <v>44128</v>
      </c>
      <c r="C63" s="41" t="s">
        <v>60</v>
      </c>
      <c r="D63" s="36" t="s">
        <v>60</v>
      </c>
      <c r="E63" s="36" t="s">
        <v>60</v>
      </c>
      <c r="F63" s="36" t="s">
        <v>60</v>
      </c>
      <c r="G63" s="36" t="s">
        <v>60</v>
      </c>
      <c r="H63" s="36" t="s">
        <v>60</v>
      </c>
      <c r="I63" s="36" t="s">
        <v>60</v>
      </c>
      <c r="J63" s="36" t="s">
        <v>60</v>
      </c>
      <c r="K63" s="36" t="s">
        <v>60</v>
      </c>
      <c r="L63" s="36" t="s">
        <v>60</v>
      </c>
      <c r="M63" s="36" t="s">
        <v>60</v>
      </c>
      <c r="N63" s="36" t="s">
        <v>60</v>
      </c>
      <c r="O63" s="36" t="s">
        <v>60</v>
      </c>
      <c r="P63" s="36" t="s">
        <v>60</v>
      </c>
      <c r="Q63" s="36" t="s">
        <v>60</v>
      </c>
      <c r="R63" s="36" t="s">
        <v>60</v>
      </c>
      <c r="S63" s="36" t="s">
        <v>60</v>
      </c>
      <c r="T63" s="36" t="s">
        <v>60</v>
      </c>
      <c r="U63" s="36" t="s">
        <v>60</v>
      </c>
      <c r="V63" s="43" t="s">
        <v>60</v>
      </c>
      <c r="W63" s="6"/>
    </row>
    <row r="64" spans="2:23" ht="14.5">
      <c r="B64" s="29">
        <v>44134</v>
      </c>
      <c r="C64" s="42">
        <v>7</v>
      </c>
      <c r="D64" s="7"/>
      <c r="E64" s="7">
        <v>0.03</v>
      </c>
      <c r="F64" s="7" t="s">
        <v>63</v>
      </c>
      <c r="G64" s="7">
        <v>2E-3</v>
      </c>
      <c r="H64" s="7" t="s">
        <v>63</v>
      </c>
      <c r="I64" s="7">
        <v>3.0000000000000001E-3</v>
      </c>
      <c r="J64" s="7" t="s">
        <v>63</v>
      </c>
      <c r="K64" s="7">
        <v>0.03</v>
      </c>
      <c r="L64" s="7"/>
      <c r="M64" s="7">
        <v>1E-3</v>
      </c>
      <c r="N64" s="7" t="s">
        <v>63</v>
      </c>
      <c r="O64" s="7">
        <v>2E-3</v>
      </c>
      <c r="P64" s="7" t="s">
        <v>63</v>
      </c>
      <c r="Q64" s="7">
        <v>0.5</v>
      </c>
      <c r="R64" s="7" t="s">
        <v>63</v>
      </c>
      <c r="S64" s="7">
        <v>5.0000000000000001E-3</v>
      </c>
      <c r="T64" s="7" t="s">
        <v>63</v>
      </c>
      <c r="U64" s="7">
        <v>8.0000000000000002E-3</v>
      </c>
      <c r="V64" s="8" t="s">
        <v>63</v>
      </c>
      <c r="W64" s="6"/>
    </row>
    <row r="65" spans="2:23" ht="14.5">
      <c r="B65" s="29">
        <v>44140</v>
      </c>
      <c r="C65" s="42">
        <v>57</v>
      </c>
      <c r="D65" s="7"/>
      <c r="E65" s="7">
        <v>0.03</v>
      </c>
      <c r="F65" s="7" t="s">
        <v>63</v>
      </c>
      <c r="G65" s="7">
        <v>2E-3</v>
      </c>
      <c r="H65" s="7" t="s">
        <v>63</v>
      </c>
      <c r="I65" s="7">
        <v>0.02</v>
      </c>
      <c r="J65" s="7" t="s">
        <v>64</v>
      </c>
      <c r="K65" s="7">
        <v>0.56999999999999995</v>
      </c>
      <c r="L65" s="7"/>
      <c r="M65" s="7">
        <v>3.2000000000000002E-3</v>
      </c>
      <c r="N65" s="7" t="s">
        <v>64</v>
      </c>
      <c r="O65" s="7">
        <v>2.3E-3</v>
      </c>
      <c r="P65" s="7" t="s">
        <v>64</v>
      </c>
      <c r="Q65" s="7">
        <v>0.5</v>
      </c>
      <c r="R65" s="7" t="s">
        <v>63</v>
      </c>
      <c r="S65" s="7">
        <v>5.0000000000000001E-3</v>
      </c>
      <c r="T65" s="7" t="s">
        <v>63</v>
      </c>
      <c r="U65" s="7">
        <v>9.1999999999999998E-3</v>
      </c>
      <c r="V65" s="8" t="s">
        <v>64</v>
      </c>
      <c r="W65" s="6"/>
    </row>
    <row r="66" spans="2:23" ht="14.5">
      <c r="B66" s="29">
        <v>44146</v>
      </c>
      <c r="C66" s="42">
        <v>9</v>
      </c>
      <c r="D66" s="7"/>
      <c r="E66" s="7">
        <v>0.03</v>
      </c>
      <c r="F66" s="7" t="s">
        <v>63</v>
      </c>
      <c r="G66" s="7">
        <v>2E-3</v>
      </c>
      <c r="H66" s="7" t="s">
        <v>63</v>
      </c>
      <c r="I66" s="7">
        <v>3.0000000000000001E-3</v>
      </c>
      <c r="J66" s="7" t="s">
        <v>63</v>
      </c>
      <c r="K66" s="7">
        <v>4.3999999999999997E-2</v>
      </c>
      <c r="L66" s="7"/>
      <c r="M66" s="7">
        <v>1E-3</v>
      </c>
      <c r="N66" s="7" t="s">
        <v>63</v>
      </c>
      <c r="O66" s="7">
        <v>2E-3</v>
      </c>
      <c r="P66" s="7" t="s">
        <v>63</v>
      </c>
      <c r="Q66" s="7">
        <v>0.5</v>
      </c>
      <c r="R66" s="7" t="s">
        <v>63</v>
      </c>
      <c r="S66" s="7">
        <v>5.0000000000000001E-3</v>
      </c>
      <c r="T66" s="7" t="s">
        <v>63</v>
      </c>
      <c r="U66" s="7">
        <v>8.0000000000000002E-3</v>
      </c>
      <c r="V66" s="8" t="s">
        <v>63</v>
      </c>
      <c r="W66" s="6"/>
    </row>
    <row r="67" spans="2:23" ht="14.5">
      <c r="B67" s="29">
        <v>44152</v>
      </c>
      <c r="C67" s="42">
        <v>6</v>
      </c>
      <c r="D67" s="7"/>
      <c r="E67" s="7">
        <v>0.03</v>
      </c>
      <c r="F67" s="7" t="s">
        <v>63</v>
      </c>
      <c r="G67" s="7">
        <v>2E-3</v>
      </c>
      <c r="H67" s="7" t="s">
        <v>63</v>
      </c>
      <c r="I67" s="7">
        <v>3.0000000000000001E-3</v>
      </c>
      <c r="J67" s="7" t="s">
        <v>63</v>
      </c>
      <c r="K67" s="7">
        <v>4.2999999999999997E-2</v>
      </c>
      <c r="L67" s="7"/>
      <c r="M67" s="7">
        <v>1E-3</v>
      </c>
      <c r="N67" s="7" t="s">
        <v>63</v>
      </c>
      <c r="O67" s="7">
        <v>2E-3</v>
      </c>
      <c r="P67" s="7" t="s">
        <v>63</v>
      </c>
      <c r="Q67" s="7">
        <v>0.5</v>
      </c>
      <c r="R67" s="7" t="s">
        <v>63</v>
      </c>
      <c r="S67" s="7">
        <v>5.0000000000000001E-3</v>
      </c>
      <c r="T67" s="7" t="s">
        <v>63</v>
      </c>
      <c r="U67" s="7">
        <v>8.0000000000000002E-3</v>
      </c>
      <c r="V67" s="8" t="s">
        <v>63</v>
      </c>
      <c r="W67" s="6"/>
    </row>
    <row r="68" spans="2:23" ht="14.5">
      <c r="B68" s="29">
        <v>44158</v>
      </c>
      <c r="C68" s="42">
        <v>5</v>
      </c>
      <c r="D68" s="7"/>
      <c r="E68" s="7">
        <v>0.03</v>
      </c>
      <c r="F68" s="7" t="s">
        <v>63</v>
      </c>
      <c r="G68" s="7">
        <v>2E-3</v>
      </c>
      <c r="H68" s="7" t="s">
        <v>63</v>
      </c>
      <c r="I68" s="7">
        <v>3.0000000000000001E-3</v>
      </c>
      <c r="J68" s="7" t="s">
        <v>64</v>
      </c>
      <c r="K68" s="7">
        <v>6.3E-2</v>
      </c>
      <c r="L68" s="7"/>
      <c r="M68" s="7">
        <v>1E-3</v>
      </c>
      <c r="N68" s="7" t="s">
        <v>63</v>
      </c>
      <c r="O68" s="7">
        <v>2E-3</v>
      </c>
      <c r="P68" s="7" t="s">
        <v>63</v>
      </c>
      <c r="Q68" s="7">
        <v>0.5</v>
      </c>
      <c r="R68" s="7" t="s">
        <v>63</v>
      </c>
      <c r="S68" s="7">
        <v>5.0000000000000001E-3</v>
      </c>
      <c r="T68" s="7" t="s">
        <v>63</v>
      </c>
      <c r="U68" s="7">
        <v>8.0000000000000002E-3</v>
      </c>
      <c r="V68" s="8" t="s">
        <v>63</v>
      </c>
      <c r="W68" s="6"/>
    </row>
    <row r="69" spans="2:23" ht="14.5">
      <c r="B69" s="29">
        <v>44164</v>
      </c>
      <c r="C69" s="42">
        <v>16</v>
      </c>
      <c r="D69" s="7" t="s">
        <v>62</v>
      </c>
      <c r="E69" s="7">
        <v>0.03</v>
      </c>
      <c r="F69" s="7" t="s">
        <v>63</v>
      </c>
      <c r="G69" s="7">
        <v>2E-3</v>
      </c>
      <c r="H69" s="7" t="s">
        <v>63</v>
      </c>
      <c r="I69" s="7">
        <v>5.0000000000000001E-3</v>
      </c>
      <c r="J69" s="7" t="s">
        <v>64</v>
      </c>
      <c r="K69" s="7">
        <v>0.09</v>
      </c>
      <c r="L69" s="7"/>
      <c r="M69" s="7">
        <v>2.0999999999999999E-3</v>
      </c>
      <c r="N69" s="7" t="s">
        <v>64</v>
      </c>
      <c r="O69" s="7">
        <v>3.8999999999999998E-3</v>
      </c>
      <c r="P69" s="7" t="s">
        <v>64</v>
      </c>
      <c r="Q69" s="7">
        <v>0.5</v>
      </c>
      <c r="R69" s="7" t="s">
        <v>63</v>
      </c>
      <c r="S69" s="7">
        <v>5.0000000000000001E-3</v>
      </c>
      <c r="T69" s="7" t="s">
        <v>63</v>
      </c>
      <c r="U69" s="7">
        <v>8.0000000000000002E-3</v>
      </c>
      <c r="V69" s="8" t="s">
        <v>63</v>
      </c>
      <c r="W69" s="6"/>
    </row>
    <row r="70" spans="2:23" ht="14.5">
      <c r="B70" s="29">
        <v>44170</v>
      </c>
      <c r="C70" s="42">
        <v>3</v>
      </c>
      <c r="D70" s="7"/>
      <c r="E70" s="7" t="s">
        <v>65</v>
      </c>
      <c r="F70" s="7"/>
      <c r="G70" s="7" t="s">
        <v>66</v>
      </c>
      <c r="H70" s="7"/>
      <c r="I70" s="7" t="s">
        <v>67</v>
      </c>
      <c r="J70" s="7"/>
      <c r="K70" s="7">
        <v>2.8000000000000001E-2</v>
      </c>
      <c r="L70" s="7"/>
      <c r="M70" s="7" t="s">
        <v>68</v>
      </c>
      <c r="N70" s="7"/>
      <c r="O70" s="7" t="s">
        <v>66</v>
      </c>
      <c r="P70" s="7"/>
      <c r="Q70" s="7" t="s">
        <v>69</v>
      </c>
      <c r="R70" s="7"/>
      <c r="S70" s="7" t="s">
        <v>70</v>
      </c>
      <c r="T70" s="7"/>
      <c r="U70" s="7" t="s">
        <v>71</v>
      </c>
      <c r="V70" s="8"/>
      <c r="W70" s="6"/>
    </row>
    <row r="71" spans="2:23" ht="14.5">
      <c r="B71" s="29">
        <v>44176</v>
      </c>
      <c r="C71" s="42">
        <v>18</v>
      </c>
      <c r="D71" s="7"/>
      <c r="E71" s="7" t="s">
        <v>65</v>
      </c>
      <c r="F71" s="7"/>
      <c r="G71" s="7" t="s">
        <v>66</v>
      </c>
      <c r="H71" s="7"/>
      <c r="I71" s="7" t="s">
        <v>67</v>
      </c>
      <c r="J71" s="7"/>
      <c r="K71" s="7">
        <v>0.11</v>
      </c>
      <c r="L71" s="7"/>
      <c r="M71" s="7">
        <v>1.1000000000000001E-3</v>
      </c>
      <c r="N71" s="7"/>
      <c r="O71" s="7">
        <v>5.5999999999999999E-3</v>
      </c>
      <c r="P71" s="7"/>
      <c r="Q71" s="7" t="s">
        <v>69</v>
      </c>
      <c r="R71" s="7"/>
      <c r="S71" s="7" t="s">
        <v>70</v>
      </c>
      <c r="T71" s="7"/>
      <c r="U71" s="7" t="s">
        <v>71</v>
      </c>
      <c r="V71" s="8"/>
      <c r="W71" s="6"/>
    </row>
    <row r="72" spans="2:23" ht="14.5">
      <c r="B72" s="29">
        <v>44182</v>
      </c>
      <c r="C72" s="42">
        <v>8</v>
      </c>
      <c r="D72" s="7"/>
      <c r="E72" s="7" t="s">
        <v>65</v>
      </c>
      <c r="F72" s="7"/>
      <c r="G72" s="7" t="s">
        <v>66</v>
      </c>
      <c r="H72" s="7"/>
      <c r="I72" s="7">
        <v>4.1000000000000003E-3</v>
      </c>
      <c r="J72" s="7"/>
      <c r="K72" s="7">
        <v>0.11</v>
      </c>
      <c r="L72" s="7"/>
      <c r="M72" s="7" t="s">
        <v>68</v>
      </c>
      <c r="N72" s="7"/>
      <c r="O72" s="7">
        <v>3.4000000000000002E-2</v>
      </c>
      <c r="P72" s="7"/>
      <c r="Q72" s="7" t="s">
        <v>69</v>
      </c>
      <c r="R72" s="7"/>
      <c r="S72" s="7" t="s">
        <v>70</v>
      </c>
      <c r="T72" s="7"/>
      <c r="U72" s="7" t="s">
        <v>71</v>
      </c>
      <c r="V72" s="8"/>
      <c r="W72" s="6"/>
    </row>
    <row r="73" spans="2:23" ht="14.5">
      <c r="B73" s="29"/>
      <c r="C73" s="42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8"/>
      <c r="W73" s="6"/>
    </row>
    <row r="74" spans="2:23" ht="14.5">
      <c r="B74" s="29"/>
      <c r="C74" s="42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8"/>
      <c r="W74" s="6"/>
    </row>
    <row r="75" spans="2:23" ht="14.5">
      <c r="B75" s="29"/>
      <c r="C75" s="42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8"/>
      <c r="W75" s="6"/>
    </row>
    <row r="76" spans="2:23" ht="14.5">
      <c r="B76" s="29"/>
      <c r="C76" s="42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8"/>
      <c r="W76" s="6"/>
    </row>
    <row r="77" spans="2:23" ht="14.5">
      <c r="B77" s="29"/>
      <c r="C77" s="42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8"/>
      <c r="W77" s="6"/>
    </row>
    <row r="78" spans="2:23" ht="14.5">
      <c r="B78" s="29"/>
      <c r="C78" s="42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8"/>
      <c r="W78" s="6"/>
    </row>
    <row r="79" spans="2:23" ht="14.5">
      <c r="B79" s="29"/>
      <c r="C79" s="42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8"/>
      <c r="W79" s="6"/>
    </row>
    <row r="80" spans="2:23" ht="14.5">
      <c r="B80" s="29"/>
      <c r="C80" s="42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8"/>
      <c r="W80" s="6"/>
    </row>
    <row r="81" spans="2:23" ht="14.5">
      <c r="B81" s="29"/>
      <c r="C81" s="42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8"/>
      <c r="W81" s="6"/>
    </row>
    <row r="82" spans="2:23" ht="14.5">
      <c r="B82" s="29"/>
      <c r="C82" s="42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8"/>
      <c r="W82" s="6"/>
    </row>
    <row r="83" spans="2:23" ht="14.5">
      <c r="B83" s="29"/>
      <c r="C83" s="42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8"/>
      <c r="W83" s="6"/>
    </row>
    <row r="84" spans="2:23" ht="15" thickBot="1">
      <c r="B84" s="30"/>
      <c r="C84" s="44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6"/>
    </row>
    <row r="85" spans="2:23" ht="15" thickBot="1"/>
    <row r="86" spans="2:23" ht="14.5">
      <c r="B86" s="17" t="s">
        <v>32</v>
      </c>
      <c r="C86" s="12">
        <f>COUNT(C14:C84)</f>
        <v>25</v>
      </c>
      <c r="D86" s="12"/>
      <c r="E86" s="12">
        <f>COUNT(E14:E69)+COUNTA(E70:E72)</f>
        <v>25</v>
      </c>
      <c r="F86" s="12"/>
      <c r="G86" s="12">
        <f>COUNT(G14:G69)+COUNTA(G70:G72)</f>
        <v>25</v>
      </c>
      <c r="H86" s="12"/>
      <c r="I86" s="12">
        <f>COUNT(I14:I69)+COUNTA(I70:I72)</f>
        <v>25</v>
      </c>
      <c r="J86" s="12"/>
      <c r="K86" s="12">
        <f>COUNT(K14:K69)+COUNTA(K70:K72)</f>
        <v>25</v>
      </c>
      <c r="L86" s="12"/>
      <c r="M86" s="12">
        <f>COUNT(M14:M69)+COUNTA(M70:M72)</f>
        <v>25</v>
      </c>
      <c r="N86" s="12"/>
      <c r="O86" s="12">
        <f>COUNT(O14:O69)+COUNTA(O70:O72)</f>
        <v>25</v>
      </c>
      <c r="P86" s="12"/>
      <c r="Q86" s="12">
        <f>COUNT(Q14:Q69)+COUNTA(Q70:Q72)</f>
        <v>25</v>
      </c>
      <c r="R86" s="12"/>
      <c r="S86" s="12">
        <f>COUNT(S14:S69)+COUNTA(S70:S72)</f>
        <v>25</v>
      </c>
      <c r="T86" s="12"/>
      <c r="U86" s="12">
        <f>COUNT(U14:U69)+COUNTA(U70:U72)</f>
        <v>25</v>
      </c>
      <c r="V86" s="13"/>
    </row>
    <row r="87" spans="2:23" ht="14.5">
      <c r="B87" s="16" t="s">
        <v>28</v>
      </c>
      <c r="C87" s="7">
        <f>MAX(C14:C84)</f>
        <v>57</v>
      </c>
      <c r="D87" s="7"/>
      <c r="E87" s="7">
        <f>MAX(E14:E84)</f>
        <v>3.6999999999999998E-2</v>
      </c>
      <c r="F87" s="7"/>
      <c r="G87" s="7">
        <f>MAX(G14:G84)</f>
        <v>3.0000000000000001E-3</v>
      </c>
      <c r="H87" s="7"/>
      <c r="I87" s="7">
        <f>MAX(I14:I84)</f>
        <v>0.02</v>
      </c>
      <c r="J87" s="7"/>
      <c r="K87" s="7">
        <f>MAX(K14:K84)</f>
        <v>0.56999999999999995</v>
      </c>
      <c r="L87" s="7"/>
      <c r="M87" s="7">
        <f>MAX(M14:M84)</f>
        <v>5.1999999999999998E-3</v>
      </c>
      <c r="N87" s="7"/>
      <c r="O87" s="7">
        <f>MAX(O14:O84)</f>
        <v>0.21</v>
      </c>
      <c r="P87" s="7"/>
      <c r="Q87" s="7">
        <f>MAX(Q14:Q84)</f>
        <v>1.5</v>
      </c>
      <c r="R87" s="7"/>
      <c r="S87" s="7">
        <f>MAX(S14:S84)</f>
        <v>6.0000000000000001E-3</v>
      </c>
      <c r="T87" s="7"/>
      <c r="U87" s="7">
        <f>MAX(U14:U84)</f>
        <v>9.1999999999999998E-3</v>
      </c>
      <c r="V87" s="8"/>
    </row>
    <row r="88" spans="2:23" ht="14.5">
      <c r="B88" s="16" t="s">
        <v>29</v>
      </c>
      <c r="C88" s="7">
        <f>MIN(C14:C84)</f>
        <v>1.3</v>
      </c>
      <c r="D88" s="7"/>
      <c r="E88" s="7">
        <f>MIN(E14:E84)</f>
        <v>2E-3</v>
      </c>
      <c r="F88" s="7"/>
      <c r="G88" s="7" t="s">
        <v>66</v>
      </c>
      <c r="H88" s="7"/>
      <c r="I88" s="7" t="s">
        <v>67</v>
      </c>
      <c r="J88" s="7"/>
      <c r="K88" s="7">
        <f>MIN(K14:K84)</f>
        <v>2.8000000000000001E-2</v>
      </c>
      <c r="L88" s="7"/>
      <c r="M88" s="7" t="s">
        <v>68</v>
      </c>
      <c r="N88" s="7"/>
      <c r="O88" s="7" t="s">
        <v>66</v>
      </c>
      <c r="P88" s="7"/>
      <c r="Q88" s="7" t="s">
        <v>69</v>
      </c>
      <c r="R88" s="7"/>
      <c r="S88" s="7" t="s">
        <v>70</v>
      </c>
      <c r="T88" s="7"/>
      <c r="U88" s="7" t="s">
        <v>71</v>
      </c>
      <c r="V88" s="8"/>
    </row>
    <row r="89" spans="2:23" ht="14.5">
      <c r="B89" s="16" t="s">
        <v>31</v>
      </c>
      <c r="C89" s="7">
        <v>120</v>
      </c>
      <c r="D89" s="7"/>
      <c r="E89" s="7">
        <v>2</v>
      </c>
      <c r="F89" s="7"/>
      <c r="G89" s="7">
        <v>0.5</v>
      </c>
      <c r="H89" s="7"/>
      <c r="I89" s="7">
        <v>0.4</v>
      </c>
      <c r="J89" s="7"/>
      <c r="K89" s="7">
        <v>4</v>
      </c>
      <c r="L89" s="7"/>
      <c r="M89" s="7">
        <v>0.2</v>
      </c>
      <c r="N89" s="7"/>
      <c r="O89" s="7">
        <v>50</v>
      </c>
      <c r="P89" s="7"/>
      <c r="Q89" s="7">
        <v>120</v>
      </c>
      <c r="R89" s="7"/>
      <c r="S89" s="7">
        <v>2.5000000000000001E-2</v>
      </c>
      <c r="T89" s="7"/>
      <c r="U89" s="7">
        <v>0.5</v>
      </c>
      <c r="V89" s="8"/>
    </row>
    <row r="90" spans="2:23" ht="15" thickBot="1">
      <c r="B90" s="18" t="s">
        <v>30</v>
      </c>
      <c r="C90" s="9">
        <f>COUNTIF(C14:C84,"&gt;"&amp;C89)</f>
        <v>0</v>
      </c>
      <c r="D90" s="9"/>
      <c r="E90" s="9">
        <f>COUNTIF(E14:E84,"&gt;"&amp;E89)</f>
        <v>0</v>
      </c>
      <c r="F90" s="9"/>
      <c r="G90" s="9">
        <f>COUNTIF(G14:G84,"&gt;"&amp;G89)</f>
        <v>0</v>
      </c>
      <c r="H90" s="9"/>
      <c r="I90" s="9">
        <f>COUNTIF(I14:I84,"&gt;"&amp;I89)</f>
        <v>0</v>
      </c>
      <c r="J90" s="9"/>
      <c r="K90" s="9">
        <f>COUNTIF(K14:K84,"&gt;"&amp;K89)</f>
        <v>0</v>
      </c>
      <c r="L90" s="9"/>
      <c r="M90" s="9">
        <f>COUNTIF(M14:M84,"&gt;"&amp;M89)</f>
        <v>0</v>
      </c>
      <c r="N90" s="9"/>
      <c r="O90" s="9">
        <f>COUNTIF(O14:O84,"&gt;"&amp;O89)</f>
        <v>0</v>
      </c>
      <c r="P90" s="9"/>
      <c r="Q90" s="9">
        <f>COUNTIF(Q14:Q84,"&gt;"&amp;Q89)</f>
        <v>0</v>
      </c>
      <c r="R90" s="9"/>
      <c r="S90" s="9">
        <f>COUNTIF(S14:S84,"&gt;"&amp;S89)</f>
        <v>0</v>
      </c>
      <c r="T90" s="9"/>
      <c r="U90" s="9">
        <f>COUNTIF(U14:U84,"&gt;"&amp;U89)</f>
        <v>0</v>
      </c>
      <c r="V90" s="10"/>
    </row>
    <row r="91" spans="2:23" ht="15" thickBot="1"/>
    <row r="92" spans="2:23" ht="14.5">
      <c r="B92" s="20" t="s">
        <v>35</v>
      </c>
      <c r="C92" s="19" t="s">
        <v>38</v>
      </c>
      <c r="D92" s="32"/>
      <c r="E92" s="32"/>
      <c r="F92" s="11"/>
    </row>
    <row r="93" spans="2:23" ht="14.5">
      <c r="B93" s="33" t="s">
        <v>36</v>
      </c>
      <c r="C93" s="31" t="s">
        <v>37</v>
      </c>
      <c r="F93" s="34"/>
    </row>
    <row r="94" spans="2:23" ht="14.5">
      <c r="B94" s="33" t="s">
        <v>54</v>
      </c>
      <c r="C94" s="31" t="s">
        <v>55</v>
      </c>
      <c r="F94" s="34"/>
    </row>
    <row r="95" spans="2:23" ht="14.5">
      <c r="B95" s="33" t="s">
        <v>58</v>
      </c>
      <c r="C95" s="31" t="s">
        <v>59</v>
      </c>
      <c r="F95" s="34"/>
    </row>
    <row r="96" spans="2:23" ht="14.5">
      <c r="B96" s="33" t="s">
        <v>10</v>
      </c>
      <c r="C96" s="31" t="s">
        <v>34</v>
      </c>
      <c r="F96" s="34"/>
    </row>
    <row r="97" spans="2:6" ht="14.5">
      <c r="B97" s="33" t="s">
        <v>43</v>
      </c>
      <c r="C97" s="31" t="s">
        <v>44</v>
      </c>
      <c r="F97" s="34"/>
    </row>
    <row r="98" spans="2:6" ht="14.5">
      <c r="B98" s="33" t="s">
        <v>40</v>
      </c>
      <c r="C98" s="31" t="s">
        <v>41</v>
      </c>
      <c r="F98" s="34"/>
    </row>
    <row r="99" spans="2:6" ht="14.5">
      <c r="B99" s="33" t="s">
        <v>39</v>
      </c>
      <c r="C99" s="31" t="s">
        <v>42</v>
      </c>
      <c r="F99" s="34"/>
    </row>
    <row r="100" spans="2:6" ht="14.5">
      <c r="B100" s="33" t="s">
        <v>52</v>
      </c>
      <c r="C100" s="31" t="s">
        <v>53</v>
      </c>
      <c r="F100" s="34"/>
    </row>
    <row r="101" spans="2:6" ht="15" thickBot="1">
      <c r="B101" s="21" t="s">
        <v>60</v>
      </c>
      <c r="C101" s="14" t="s">
        <v>61</v>
      </c>
      <c r="D101" s="1"/>
      <c r="E101" s="1"/>
      <c r="F101" s="15"/>
    </row>
    <row r="102" spans="2:6" ht="14.5"/>
    <row r="103" spans="2:6" ht="14.5"/>
    <row r="104" spans="2:6" ht="14.5"/>
    <row r="105" spans="2:6" ht="14.5"/>
    <row r="106" spans="2:6" ht="14.5"/>
    <row r="107" spans="2:6" ht="14.5"/>
    <row r="108" spans="2:6" ht="14.5"/>
    <row r="109" spans="2:6" ht="14.5"/>
    <row r="110" spans="2:6" ht="14.5"/>
    <row r="111" spans="2:6" ht="14.5"/>
    <row r="112" spans="2:6" ht="14.5"/>
    <row r="113" ht="14.5"/>
    <row r="114" ht="14.5"/>
    <row r="115" ht="14.5"/>
    <row r="116" ht="14.5"/>
    <row r="117" ht="14.5"/>
    <row r="118" ht="14.5"/>
    <row r="119" ht="14.5"/>
    <row r="120" ht="14.5"/>
    <row r="121" ht="14.5"/>
    <row r="122" ht="14.5"/>
    <row r="123" ht="14.5"/>
    <row r="124" ht="14.5"/>
    <row r="125" ht="14.5"/>
    <row r="126" ht="14.5"/>
    <row r="127" ht="14.5"/>
    <row r="128" ht="14.5"/>
    <row r="129" ht="14.5"/>
    <row r="130" ht="14.5"/>
    <row r="131" ht="14.5"/>
  </sheetData>
  <mergeCells count="30">
    <mergeCell ref="U10:V10"/>
    <mergeCell ref="U11:V11"/>
    <mergeCell ref="O10:P10"/>
    <mergeCell ref="O11:P11"/>
    <mergeCell ref="Q10:R10"/>
    <mergeCell ref="Q11:R11"/>
    <mergeCell ref="S10:T10"/>
    <mergeCell ref="S11:T11"/>
    <mergeCell ref="I10:J10"/>
    <mergeCell ref="I11:J11"/>
    <mergeCell ref="K10:L10"/>
    <mergeCell ref="K11:L11"/>
    <mergeCell ref="M10:N10"/>
    <mergeCell ref="M11:N11"/>
    <mergeCell ref="C10:D10"/>
    <mergeCell ref="C11:D11"/>
    <mergeCell ref="C12:D12"/>
    <mergeCell ref="E12:F12"/>
    <mergeCell ref="G12:H12"/>
    <mergeCell ref="E10:F10"/>
    <mergeCell ref="E11:F11"/>
    <mergeCell ref="G10:H10"/>
    <mergeCell ref="G11:H11"/>
    <mergeCell ref="S12:T12"/>
    <mergeCell ref="U12:V12"/>
    <mergeCell ref="I12:J12"/>
    <mergeCell ref="K12:L12"/>
    <mergeCell ref="M12:N12"/>
    <mergeCell ref="O12:P12"/>
    <mergeCell ref="Q12:R12"/>
  </mergeCells>
  <pageMargins left="0.7" right="0.7" top="0.75" bottom="0.75" header="0.3" footer="0.3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TSPMetalsReport</vt:lpstr>
      <vt:lpstr>TSPMetalsReport!Print_Area</vt:lpstr>
    </vt:vector>
  </TitlesOfParts>
  <Company>MGS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Jutzi, Mallory (MOECC)</dc:creator>
  <cp:lastModifiedBy>Jutzi, Mallory (MECP)</cp:lastModifiedBy>
  <cp:lastPrinted>2021-03-01T20:54:35Z</cp:lastPrinted>
  <dcterms:created xsi:type="dcterms:W3CDTF">2016-03-23T16:11:12Z</dcterms:created>
  <dcterms:modified xsi:type="dcterms:W3CDTF">2021-12-15T20:40:40Z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2021-12-15T20:27:39Z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</Properties>
</file>